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<sst xmlns="http://schemas.openxmlformats.org/spreadsheetml/2006/main" count="32128" uniqueCount="8791">
  <si>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</si>
  <si>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</si>
  <si>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</si>
  <si>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</si>
  <si>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</si>
  <si>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</si>
  <si>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</si>
  <si>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</si>
  <si>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</si>
  <si>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</si>
  <si>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</si>
  <si>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</si>
  <si>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</si>
  <si>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</si>
  <si>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</si>
  <si>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</si>
  <si>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</si>
  <si>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</si>
  <si>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</si>
  <si>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Effect on physiological and production parameters upon supplementation of fermented yeast culture to Nicobari chickens during and post summer.</t>
  </si>
  <si>
    <t>Variations in gene expression levels with severity of synovitis in dogs with naturally occurring stifle osteoarthritis.</t>
  </si>
  <si>
    <t>LncRNA H19 regulates macrophage polarization and promotes Freund's complete adjuvant-induced arthritis by upregulating KDM6A.</t>
  </si>
  <si>
    <t>ACTG1 regulates intervertebral disc degeneration via the NF-kappaB-p65 and Akt pathways.</t>
  </si>
  <si>
    <t>Expression of metalloproteinases and their inhibitors in degenerated and extruded intervertebral disks in chondrodystrophic dogs.</t>
  </si>
  <si>
    <t>SIRT6 enhances telomerase activity to protect against DNA damage and senescence in hypertrophic ligamentum flavum cells from lumbar spinal stenosis patients.</t>
  </si>
  <si>
    <t>Silencing of Vangl2 attenuates the inflammation promoted by Wnt5a via MAPK and NF-kappaB pathway in chondrocytes.</t>
  </si>
  <si>
    <t>Increase of aerobic glycolysis mediated by activated T helper cells drives synovial fibroblasts towards an inflammatory phenotype: new targets for therapy?</t>
  </si>
  <si>
    <t>GBP5 drives malignancy of glioblastoma via the Src/ERK1/2/MMP3 pathway.</t>
  </si>
  <si>
    <t>Tectona grandis leaf extract ameliorates hepatic fibrosis: Modulation of TGF- beta /Smad signaling pathway and upregulating MMP3/TIMP1 ratio.</t>
  </si>
  <si>
    <t>Systems pharmacology-based dissection of mechanisms of Tibetan medicinal compound Ruteng as an effective treatment for collagen-induced arthritis rats.</t>
  </si>
  <si>
    <t>Securidaca inappendiculata-Derived Xanthones Protected Joints from Degradation in Male Rats with Collagen-Induced Arthritis by Regulating PPAR-gamma Signaling.</t>
  </si>
  <si>
    <t>Cisatracurium attenuates LPS-induced modulation of MMP3 and junctional protein expression in human microvascular endothelial cells.</t>
  </si>
  <si>
    <t>Matrix metalloproteinases in the pathogenesis of dengue viral disease: Involvement of immune system and newer therapeutic strategies.</t>
  </si>
  <si>
    <t>Moderate aerobic exercise prevents matrix degradation and death in a mouse model of aortic dissection and aneurysm.</t>
  </si>
  <si>
    <t>Inhibition of intervertebral disc disease progression via the circPKNOX1-miR-370-3p-KIAA0355 axis.</t>
  </si>
  <si>
    <t>Evaluation of CCL21 role in post-knee injury inflammation and early cartilage degeneration.</t>
  </si>
  <si>
    <t>Matrix metalloproteinase 3 regulates angiotensin IIinduced myocardial fibrosis cell viability, migration and apoptosis.</t>
  </si>
  <si>
    <t>Polymorphisms of the matrix metalloproteinase genes are associated with essential hypertension in a Caucasian population of Central Russia.</t>
  </si>
  <si>
    <t>Co-culture with Sirt1-overexpressed chondrocytes delays the nucleus pulposus cells degeneration.</t>
  </si>
  <si>
    <t>Multifunctional Nanoprobe for the Delivery of Therapeutic siRNA and Real-Time Molecular Imaging of Parkinson's Disease Biomarkers.</t>
  </si>
  <si>
    <t>Vitamin C prevents epidermal damage induced by PM-associated pollutants and UVA1 combined exposure.</t>
  </si>
  <si>
    <t>Single-cell RNA sequencing redefines the mesenchymal cell landscape of mouse endometrium.</t>
  </si>
  <si>
    <t>Markers of tissue remodeling and inflammation in the white and brown adipose tissues of a model hibernator.</t>
  </si>
  <si>
    <t>Engeletin Protects Against TNF-alpha-Induced Apoptosis and Reactive Oxygen Species Generation in Chondrocytes and Alleviates Osteoarthritis in vivo.</t>
  </si>
  <si>
    <t>Characterization and Function of Tumor Necrosis Factor and Interleukin-6-Induced Osteoclasts in Rheumatoid Arthritis.</t>
  </si>
  <si>
    <t>Extracellular matrix metalloproteinase expression in endometrial tissue after arterial embolization of myomas.</t>
  </si>
  <si>
    <t>Association of genetic variants in enamel-formation genes with dental caries: A meta- and gene-cluster analysis.</t>
  </si>
  <si>
    <t>Coniferaldehyde prevents articular cartilage destruction in a murine model via Nrf2/HO1 pathway.</t>
  </si>
  <si>
    <t>A noninvasive myorelaxant approach resulting in gummy smile improvement-A pilot study.</t>
  </si>
  <si>
    <t>Matrix metalloproteinase 3 as a valuable marker for patients with COVID-19.</t>
  </si>
  <si>
    <t>Association of the matrix metalloproteinase 3 (MMP3) single nucleotide polymorphisms with tendinopathies: case-control study in high-level athletes.</t>
  </si>
  <si>
    <t>Systemic Transplantation of Adult Multipotent Stem Cells Functionally Rejuvenates Aged Articular Cartilage.</t>
  </si>
  <si>
    <t>Polymorphisms and alterations in gene expression associated with rotator cuff tear and healing following surgical repair: a systematic review.</t>
  </si>
  <si>
    <t>CD248+CD8+ T lymphocytes suppress pathological vascular remodeling in human thoracic aortic aneurysms.</t>
  </si>
  <si>
    <t>Gene expression profile of epithelial-mesenchymal transition mediators in papillary thyroid cancer.</t>
  </si>
  <si>
    <t>Long-term plasticity of inhibitory synapses in the hippocampus and spatial learning depends on matrix metalloproteinase 3.</t>
  </si>
  <si>
    <t>Evaluation of biomarkers of joint damage in patients subjected to arthroscopy.</t>
  </si>
  <si>
    <t>Damage to the human lumbar cartilage endplate and its clinical implications.</t>
  </si>
  <si>
    <t>Tm7sf2 gene promotes adipocyte differentiation of mouse embryonic fibroblasts and improves insulin sensitivity.</t>
  </si>
  <si>
    <t>Circular RNA circPDE4D Protects against Osteoarthritis by Binding to miR-103a-3p and Regulating FGF18.</t>
  </si>
  <si>
    <t>Identification of tissue-dependent proteins in knee OA synovial fluid.</t>
  </si>
  <si>
    <t>Cross-talk between synovial fibroblasts and chondrocytes in condylar hyperplasia: an in vitro pilot study.</t>
  </si>
  <si>
    <t>Lactobacillus reuteri DSM 17938 alleviates d-galactosamine-induced liver failure in rats.</t>
  </si>
  <si>
    <t>Methylprednisolone acetate mitigates IL1beta induced changes in matrix metalloproteinase gene expression in skeletally immature ovine explant knee tissues.</t>
  </si>
  <si>
    <t>Distinct effects of pharmacological inhibition of stromelysin1 on endothelial-to-mesenchymal transition and myofibroblast differentiation.</t>
  </si>
  <si>
    <t>Bioinformatics analysis identifies COL1A1, THBS2 and SPP1 as potential predictors of patient prognosis and immunotherapy response in gastric cancer.</t>
  </si>
  <si>
    <t>CK2 Down-Regulation Increases the Expression of Senescence-Associated Secretory Phenotype Factors through NF-kappaB Activation.</t>
  </si>
  <si>
    <t>Octenidine-based hydrogel shows anti-inflammatory and protease-inhibitory capacities in wounded human skin.</t>
  </si>
  <si>
    <t>Expression of extracellular matrix components and cytokine receptors in human fibrocytes during rheumatoid arthritis.</t>
  </si>
  <si>
    <t>Low expression of miR-142-3p promotes intervertebral disk degeneration.</t>
  </si>
  <si>
    <t>MiR-874-3p plays a protective role in intervertebral disc degeneration by suppressing MMP2 and MMP3.</t>
  </si>
  <si>
    <t>Resveratrol Confers Vascular Protection by Suppressing TLR4/Syk/NLRP3 Signaling in Oxidized Low-Density Lipoprotein-Activated Platelets.</t>
  </si>
  <si>
    <t>miR1405p inhibits the proliferation of multiple myeloma cells by targeting VEGFA.</t>
  </si>
  <si>
    <t>Rhizoma drynariae total flavonoids inhibit the inflammatory response and matrix degeneration via MAPK pathway in a rat degenerative cervical intervertebral disc model.</t>
  </si>
  <si>
    <t>Integrated Analysis to Identify a Redox-Related Prognostic Signature for Clear Cell Renal Cell Carcinoma.</t>
  </si>
  <si>
    <t>Src Homology 2 Domain-Containing Protein Tyrosine Phosphatase Promotes Inflammation and Accelerates Osteoarthritis by Activating beta-Catenin.</t>
  </si>
  <si>
    <t>Visfatin regulates Pg LPS-induced proinflammatory/prodegradative effects in healthy and inflammatory periodontal cells partially via NF-kappaB pathway.</t>
  </si>
  <si>
    <t>3'-Sialyllactose Protects SW1353 Chondrocytic Cells From Interleukin-1beta-Induced Oxidative Stress and Inflammation.</t>
  </si>
  <si>
    <t>tRNA-Derived Fragment tRF-17-79MP9PP Attenuates Cell Invasion and Migration via THBS1/TGF-beta1/Smad3 Axis in Breast Cancer.</t>
  </si>
  <si>
    <t>Association between idiopathic recurrent pregnancy loss and genetic polymorphisms in cytokine and matrix metalloproteinase genes.</t>
  </si>
  <si>
    <t>The detrimental effect of iron on OA chondrocytes: Importance of pro-inflammatory cytokines induced iron influx and oxidative stress.</t>
  </si>
  <si>
    <t>Oral Administration of Lactobacillus rhamnosus Ameliorates the Progression of Osteoarthritis by Inhibiting Joint Pain and Inflammation.</t>
  </si>
  <si>
    <t>High cyclic tensile stress disrupts the extracellular matrix in human chondrocyte by F-actin cytoskeletal polymerization and reactive oxygen species production.</t>
  </si>
  <si>
    <t>Scleraxis expressing scleral cells respond to inflammatory stimulation.</t>
  </si>
  <si>
    <t>Characteristics of Ang-(1-7)/Mas-Mediated Amelioration of Joint Inflammation and Cardiac Complications in Mice With Collagen-Induced Arthritis.</t>
  </si>
  <si>
    <t>Nuclear Magnetic Resonance Therapy Modulates the miRNA Profile in Human Primary OA Chondrocytes and Antagonizes Inflammation in Tc28/2a Cells.</t>
  </si>
  <si>
    <t>Tonsil-derived mesenchymal stem cells enhance allogeneic bone marrow engraftment via collagen IV degradation.</t>
  </si>
  <si>
    <t>Investigation of the role of matrix metalloproteinases in the genetic etiology of Alzheimer's disease.</t>
  </si>
  <si>
    <t>4-Ethylguaiacol modulates neuroinflammation and Th1/Th17 differentiation to ameliorate disease severity in experimental autoimmune encephalomyelitis.</t>
  </si>
  <si>
    <t>Characterization of dynamic changes in Matrix Gla Protein (MGP) gene expression as function of genetic risk alleles, osteoarthritis relevant stimuli, and the vitamin K inhibitor warfarin.</t>
  </si>
  <si>
    <t>Chondroprotective and antiarthritic effects of Galangin in Osteoarthritis: An in Vitro and in Vivo Study.</t>
  </si>
  <si>
    <t>Expression gradient of metalloproteinases and their inhibitors from proximal to distal segments of abdominal aortic aneurysm.</t>
  </si>
  <si>
    <t>Impact of MMP2 rs243865 and MMP3 rs3025058 Polymorphisms on Clinical Findings in Alzheimer's Disease Patients.</t>
  </si>
  <si>
    <t>Clinical and Immunological Factors That Distinguish COVID-19 From Pandemic Influenza A(H1N1).</t>
  </si>
  <si>
    <t>Altered Expression of Secreted Mediator Genes That Mediate Aggressive Breast Cancer Metastasis to Distant Organs.</t>
  </si>
  <si>
    <t>Interleukin-1beta-induced matrix metalloproteinase-3 via ERK1/2 pathway to promote mesenchymal stem cell migration.</t>
  </si>
  <si>
    <t>IL-12p40/IL-23p40 Blockade With Ustekinumab Decreases the Synovial Inflammatory Infiltrate Through Modulation of Multiple Signaling Pathways Including MAPK-ERK and Wnt.</t>
  </si>
  <si>
    <t>Blocking TNFalpha attenuates progressive cartilage matrix degradation in inflammatory arthritis.</t>
  </si>
  <si>
    <t>Neurotrophic Factor Levels in the Serum and Cerebrospinal Fluid of Neonates Infected with Human Cytomegalovirus.</t>
  </si>
  <si>
    <t>METTL3 involves the progression of osteoarthritis probably by affecting ECM degradation and regulating the inflammatory response.</t>
  </si>
  <si>
    <t>Simulated Microgravity Remodels Extracellular Matrix of Osteocommitted Mesenchymal Stromal Cells.</t>
  </si>
  <si>
    <t>Alpha defensin-1 attenuates surgically induced osteoarthritis in association with promoting M1 to M2 macrophage polarization.</t>
  </si>
  <si>
    <t>Inhibition of Inducible Nitric Oxide Synthase Prevents IL-1beta-Induced Mitochondrial Dysfunction in Human Chondrocytes.</t>
  </si>
  <si>
    <t>The ellagic acid metabolites urolithin A and B differentially affect growth, adhesion, motility, and invasion of endometriotic cells in vitro.</t>
  </si>
  <si>
    <t>Hevin-calcyon interaction promotes synaptic reorganization after brain injury.</t>
  </si>
  <si>
    <t>Screening and bioinformatical analysis of differentially expressed genes in nasopharyngeal carcinoma.</t>
  </si>
  <si>
    <t>Transient anabolic effects of synovium in early post-traumatic osteoarthritis: a novel ex vivo joint tissue co-culture system for investigating synovium-chondrocyte interactions.</t>
  </si>
  <si>
    <t>Impact of disease activity on impaired glucose metabolism in patients with rheumatoid arthritis.</t>
  </si>
  <si>
    <t>The elevated expression of IL-38 serves as an anti-inflammatory factor in osteoarthritis and its protective effect in osteoarthritic chondrocytes.</t>
  </si>
  <si>
    <t>The Prolactin Inducible Protein Modulates Antitumor Immune Responses and Metastasis in a Mouse Model of Triple Negative Breast Cancer.</t>
  </si>
  <si>
    <t>Essential roles of matrix metalloproteinases in axolotl digit regeneration.</t>
  </si>
  <si>
    <t>CREB1 acts via the miR922/ARID2 axis to enhance malignant behavior of liver cancer cells.</t>
  </si>
  <si>
    <t>Patients with Obstructive Sleep Apnea Have Altered Levels of Four Cytokines Associated with Cardiovascular and Kidney Disease, but Near Normal Levels with Airways Therapy.</t>
  </si>
  <si>
    <t>Obtusifolin, an Anthraquinone Extracted from Senna obtusifolia (L.) H.S.Irwin &amp; Barneby, Reduces Inflammation in a Mouse Osteoarthritis Model.</t>
  </si>
  <si>
    <t>Antiosteoarthritic Effect of Morroniside in Chondrocyte Inflammation and Destabilization of Medial Meniscus-Induced Mouse Model.</t>
  </si>
  <si>
    <t>Schisandrol A Suppresses Catabolic Factor Expression by Blocking NF-kappaB Signaling in Osteoarthritis.</t>
  </si>
  <si>
    <t>Amphiphilic peptide-based MMP3 inhibitors for intra-articular treatment of knee OA.</t>
  </si>
  <si>
    <t>Shared Molecular Mechanisms between Alzheimer's Disease and Periodontitis Revealed by Transcriptomic Analysis.</t>
  </si>
  <si>
    <t>Safflower Seed Extract Attenuates the Development of Osteoarthritis by Blocking NF-kappaB Signaling.</t>
  </si>
  <si>
    <t>Activation of matrix metalloproteinases and FoxO3a in HaCaT keratinocytes by radiofrequency electromagnetic field exposure.</t>
  </si>
  <si>
    <t>Loss of microRNA-147 function alleviates synovial inflammation through ZNF148 in rheumatoid and experimental arthritis.</t>
  </si>
  <si>
    <t>Effects of HDAC4 on IL-1beta-induced matrix metalloproteinase expression regulated partially through the WNT3A/beta-catenin pathway.</t>
  </si>
  <si>
    <t>Network pharmacology dissection of multiscale mechanisms for jiaoqi powder in treating ulcerative colitis.</t>
  </si>
  <si>
    <t>Increase in Blood-Brain Barrier (BBB) Permeability Is Regulated by MMP3 via the ERK Signaling Pathway.</t>
  </si>
  <si>
    <t>miR6545p inhibits autophagy by targeting ATG7 via mTOR signaling in intervertebral disc degeneration.</t>
  </si>
  <si>
    <t>Gene variability in matrix metalloproteinases in patients with recurrent aphthous stomatitis.</t>
  </si>
  <si>
    <t>Activity of fibroblast-like synoviocytes in rheumatoid arthritis was impaired by dickkopf-1 targeting siRNA.</t>
  </si>
  <si>
    <t>The relationship between synovial inflammation, structural pathology, and pain in post-traumatic osteoarthritis: differential effect of stem cell and hyaluronan treatment.</t>
  </si>
  <si>
    <t>Insights regarding novel biomarkers and the pathogenesis of primary colorectal carcinoma based on bioinformatic analysis.</t>
  </si>
  <si>
    <t>Activation of GPR43 suppresses TNF-alpha-induced inflammatory response in human fibroblast-like synoviocytes.</t>
  </si>
  <si>
    <t>Intervertebral disc degeneration in mice with type II diabetes induced by leptin receptor deficiency.</t>
  </si>
  <si>
    <t>Antimetastatic effects of arctigenin are regulated by MAPK/AP1 signaling in 4T1 mouse breast cancer cells.</t>
  </si>
  <si>
    <t>The protective effects of dulaglutide against advanced glycation end products (AGEs)-induced degradation of type collagen and aggrecan in human SW1353 chondrocytes.</t>
  </si>
  <si>
    <t>Maize extract rich in ferulic acid and anthocyanins prevents high-fat-induced obesity in mice by modulating SIRT1, AMPK and IL-6 associated metabolic and inflammatory pathways.</t>
  </si>
  <si>
    <t>YTHDF2 promotes spermagonial adhesion through modulating MMPs decay via m(6)A/mRNA pathway.</t>
  </si>
  <si>
    <t>Expression of MiR-140 and MiR-199 in Synovia and its Correlation with the Progression of Knee Osteoarthritis.</t>
  </si>
  <si>
    <t>A novel water-in-oil emulsion with a lecithin-modified bentonite prevents skin damage from urban dust and cedar pollen.</t>
  </si>
  <si>
    <t>Estradiol/GPER affects the integrity of mammary duct-like structures in vitro.</t>
  </si>
  <si>
    <t>Can the AGE/RAGE/ERK signalling pathway and the epithelial-to-mesenchymal transition interact in the pathogenesis of chronic rhinosinusitis with nasal polyps?</t>
  </si>
  <si>
    <t>Patients with enthesitis related arthritis show similar monocyte function pattern as seen in adult axial spondyloarthropathy.</t>
  </si>
  <si>
    <t>Protective effects of Erdosteine on interleukin-1beta-stimulated inflammation via inhibiting the activation of MAPK, NF-kappaB, and Wnt/beta-catenin signaling pathways in rat osteoarthritis.</t>
  </si>
  <si>
    <t>DPSCs Attenuate Experimental Progressive TMJ Arthritis by Inhibiting the STAT1 Pathway.</t>
  </si>
  <si>
    <t>PP121 suppresses RANKL-Induced osteoclast formation in vitro and LPS-Induced bone resorption in vivo.</t>
  </si>
  <si>
    <t>Selective inhibition of matrix metalloproteinase 10 (MMP10) with a single-domain antibody.</t>
  </si>
  <si>
    <t>ALDH3A1 acts as a prognostic biomarker and inhibits the epithelial mesenchymal transition of oral squamous cell carcinoma through IL-6/STAT3 signaling pathway.</t>
  </si>
  <si>
    <t>Glycyrrhizin inhibits osteoarthritis development through suppressing the PI3K/AKT/NF-kappaB signaling pathway in vivo and in vitro.</t>
  </si>
  <si>
    <t>Predifferentiated Smooth Muscle-Like Adipose-Derived Stem Cells for Bladder Engineering.</t>
  </si>
  <si>
    <t>Expression of Matrix Metalloproteinases and Their Inhibitors in Endometrium: High Levels in Endometriotic Lesions.</t>
  </si>
  <si>
    <t>Protective Role of Optineurin Against Joint Destruction in Rheumatoid Arthritis Synovial Fibroblasts.</t>
  </si>
  <si>
    <t>Quantitative mapping of binding specificity landscapes for homologous targets by using a high-throughput method.</t>
  </si>
  <si>
    <t>Inhibition of TET1 prevents the development of osteoarthritis and reveals the 5hmC landscape that orchestrates pathogenesis.</t>
  </si>
  <si>
    <t>Matrix metalloproteinase family gene polymorphisms and lung cancer susceptibility: an updated meta-analysis.</t>
  </si>
  <si>
    <t>Patients with acute respiratory distress syndrome exhibit increased stromelysin1 activity in the blood samples.</t>
  </si>
  <si>
    <t>Extracellular Vesicles Enriched with Moonlighting Metalloproteinase Are Highly Transmissive, Pro-Tumorigenic, and Trans-Activates Cellular Communication Network Factor (CCN2/CTGF): CRISPR against Cancer.</t>
  </si>
  <si>
    <t>Reactivation of NR4A1 Restrains Chondrocyte Inflammation and Ameliorates Osteoarthritis in Rats.</t>
  </si>
  <si>
    <t>Degeneration of Lumbar Intervertebral Discs: Characterization of Anulus Fibrosus Tissue and Cells of Different Degeneration Grades.</t>
  </si>
  <si>
    <t>Hsa_circ_0079662 induces the resistance mechanism of the chemotherapy drug oxaliplatin through the TNF-alpha pathway in human colon cancer.</t>
  </si>
  <si>
    <t>Epistasis of polymorphisms related to the articular cartilage extracellular matrix in knee osteoarthritis: Analysis-based multifactor dimensionality reduction.</t>
  </si>
  <si>
    <t>Uptake of cell debris and enhanced expression of inflammatory factors in response to dead cells in corneal fibroblast cells.</t>
  </si>
  <si>
    <t>Characterization of Primary Human Dermal Fibroblasts to Ensure for Instance EMF Exposure Experiments under Comparable Cell Culture Condition.</t>
  </si>
  <si>
    <t>Ski Is Required for Tri-Methylation of H3K9 in Major Satellite and for Repression of Pericentromeric Genes: Mmp3, Mmp10 and Mmp13, in Mouse Fibroblasts.</t>
  </si>
  <si>
    <t>Necrosulfonamide (NSA) protects intervertebral disc degeneration via necroptosis and apoptosis inhibition.</t>
  </si>
  <si>
    <t>The transcription factor CUX1 negatively regulates invasion in castrate resistant prostate cancer.</t>
  </si>
  <si>
    <t>Esculentoside A protects against osteoarthritis by ameliorating inflammation and repressing osteoclastogenesis.</t>
  </si>
  <si>
    <t>Examination of sulfonamide-based inhibitors of MMP3 using the conditioned media of invasive glioma cells.</t>
  </si>
  <si>
    <t>Matrix Metallopeptidase 3 Polymorphisms: Emerging genetic Markers in Human Breast Cancer Metastasis.</t>
  </si>
  <si>
    <t>Acute Synovitis after Trauma Precedes and is Associated with Osteoarthritis Onset and Progression.</t>
  </si>
  <si>
    <t>The JNK pathway represents a novel target in the treatment of rheumatoid arthritis through the suppression of MMP-3.</t>
  </si>
  <si>
    <t>Hierarchical Clustering Analyses of Plasma Proteins in Subjects With Cardiovascular Risk Factors Identify Informative Subsets Based on Differential Levels of Angiogenic and Inflammatory Biomarkers.</t>
  </si>
  <si>
    <t>Rumen-Protected Glucose Stimulates the Insulin-Like Growth Factor System and mTOR/AKT Pathway in the Endometrium of Early Postpartum Dairy Cows.</t>
  </si>
  <si>
    <t>Novel adipokine associated with OA: retinol binding protein 4 (RBP4) is produced by cartilage and is correlated with MMPs in osteoarthritis patients.</t>
  </si>
  <si>
    <t>Associations Between Polymorphisms of Endothelial Nitric Oxide Synthase, Matrix Metalloproteinase 3, Angiotensinogen, and Angiotensin II Type 1 Receptor and Risk of Restenosis After Percutaneous Coronary Intervention: A Meta-analysis.</t>
  </si>
  <si>
    <t>Triple-Negative Primary Breast Tumors Induce Supportive Premetastatic Changes in the Extracellular Matrix and Soluble Components of the Lung Microenvironment.</t>
  </si>
  <si>
    <t>Change in matrix metalloproteinase 2, 3, and 9 levels at the time of and after acute atherothrombotic myocardial infarction.</t>
  </si>
  <si>
    <t>Blast traumatic brain injury and serum inflammatory cytokines: a repeated measures case-control study among U.S. military service members.</t>
  </si>
  <si>
    <t>Crumbs proteins regulate layered retinal vascular development required for vision.</t>
  </si>
  <si>
    <t>HDAC3 Regulates Gingival Fibroblast Inflammatory Responses in Periodontitis.</t>
  </si>
  <si>
    <t>Assessment of candidate biomarkers in paired saliva and plasma samples from oral cancer patients by targeted mass spectrometry.</t>
  </si>
  <si>
    <t>SPARCL1 impedes trophoblast migration and invasion by down-regulating ERK phosphorylation and AP-1 production and altering EMT-related molecule expression.</t>
  </si>
  <si>
    <t>Emerging role of monocytes and their intracellular calcium pattern in spondyloarthritis.</t>
  </si>
  <si>
    <t>Regional Expression of Act-MMP3 Contributes to the Selective Loss of Neurons in Ganglion Cell Layers following Acute Retinal ischemia/Reperfusion Injury.</t>
  </si>
  <si>
    <t>Identification of hub genes correlated with the pathogenesis and prognosis of gastric cancer via bioinformatics methods.</t>
  </si>
  <si>
    <t>Loganin ameliorates cartilage degeneration and osteoarthritis development in an osteoarthritis mouse model through inhibition of NF-kappaB activity and pyroptosis in chondrocytes.</t>
  </si>
  <si>
    <t>Etanercept therapy leads to reductions in matrix metalloproteinase-3 in patients with erosive hand osteoarthritis.</t>
  </si>
  <si>
    <t>Human basal cell carcinoma: the induction of anagen hair follicle differentiation.</t>
  </si>
  <si>
    <t>Matrix Metalloproteinase 3 Predicts Therapeutic Response in Inflammatory Bowel Disease Patients Treated With Infliximab.</t>
  </si>
  <si>
    <t>CircGCN1L1 promotes synoviocyte proliferation and chondrocyte apoptosis by targeting miR-330-3p and TNF-alpha in TMJ osteoarthritis.</t>
  </si>
  <si>
    <t>A Zingerone Analog, Acetyl Zingerone, Bolsters Matrisome Synthesis, Inhibits Matrix Metallopeptidases, and Represses IL-17A Target Gene Expression.</t>
  </si>
  <si>
    <t>Rotator Cuff Tear Susceptibility Is Associated With Variants in Genes Involved in Tendon Extracellular Matrix Homeostasis.</t>
  </si>
  <si>
    <t>Identification of Key Biomarkers and Potential Molecular Mechanisms in Oral Squamous Cell Carcinoma by Bioinformatics Analysis.</t>
  </si>
  <si>
    <t>Establishment of anti-C1q monoclonal antibodies to measure serum C1q levels discriminating disease severity subsets of rheumatoid arthritis within 5 years of onset.</t>
  </si>
  <si>
    <t>microRNA-132 is overexpressed in glia in temporal lobe epilepsy and reduces the expression of pro-epileptogenic factors in human cultured astrocytes.</t>
  </si>
  <si>
    <t>Opsin 3 is a key regulator of ultraviolet A-induced photoageing in human dermal fibroblast cells.</t>
  </si>
  <si>
    <t>Glycochenodeoxycholate promotes the metastasis of gallbladder cancer cells by inducing epithelial to mesenchymal transition via activation of SOCS3/JAK2/STAT3 signaling pathway.</t>
  </si>
  <si>
    <t>Intra-articular injection of rebamipide prevents articular cartilage degeneration in murine post-traumatic osteoarthritis models.</t>
  </si>
  <si>
    <t>Increased matrix metalloproteinases expression in tuberous sclerosis complex: modulation by microRNA 146a and 147b in vitro.</t>
  </si>
  <si>
    <t>Identifying a marked inflammation mediated cardiac dysfunction during the development of arthritis in collagen-induced arthritis mice.</t>
  </si>
  <si>
    <t>Dual functional nanoparticles containing SOX duo and ANGPT4 shRNA for osteoarthritis treatment.</t>
  </si>
  <si>
    <t>Association study of matrix metalloproteinase 3 5A/6A polymorphism with in-stent restenosis after percutaneous coronary interventions in a Han Chinese population.</t>
  </si>
  <si>
    <t>Development and Validation of a Test to Monitor Endoscopic Activity in Patients With Crohn's Disease Based on Serum Levels of Proteins.</t>
  </si>
  <si>
    <t>Multiscale effects of spaceflight on murine tendon and bone.</t>
  </si>
  <si>
    <t>Changes in global gene expression indicate disordered autophagy, apoptosis and inflammatory processes and downregulation of cytoskeletal signalling and neuronal development in patients with Niemann-Pick C disease.</t>
  </si>
  <si>
    <t>Non-activatable mutant of inhibitor of kappa B kinase alpha (IKKalpha) exerts vascular site-specific effects on atherosclerosis in Apoe-deficient mice.</t>
  </si>
  <si>
    <t>Protective Effects of Hydrogen-Rich Water Against Cartilage Damage in a Rat Model of Osteoarthritis by Inhibiting Oxidative Stress, Matrix Catabolism, and Apoptosis.</t>
  </si>
  <si>
    <t>FSTL1 promotes nitric oxide-induced chondrocyte apoptosis via activating the SAPK/JNK/caspase3 signaling pathway.</t>
  </si>
  <si>
    <t>Osteoarthritis-related biomarkers profile in chronic anterior cruciate ligament injured knee.</t>
  </si>
  <si>
    <t>The molecular profile of synovial fluid changes upon joint distraction and is associated with clinical response in knee osteoarthritis.</t>
  </si>
  <si>
    <t>A novel rhamnoside derivative PL402 up-regulates matrix metalloproteinase 3/9 to promote Abeta degradation and alleviates Alzheimer's-like pathology.</t>
  </si>
  <si>
    <t>7MEGA 500 regulates the expression of COX2, MMP3 and type 1 procollagen in UVBirradiated human keratinocytes and dermal fibroblasts.</t>
  </si>
  <si>
    <t>eIF4Erelated miR320a and miR3405p inhibit endometrial carcinoma cell metastatic capability by preventing TGFbeta1induced epithelialmesenchymal transition.</t>
  </si>
  <si>
    <t>Matrix Metalloproteinases (MMP-2,-3,-9) Gene Polymorphisms in Cases of Benign Vocal Fold Lesions and Laryngeal Carcinoma.</t>
  </si>
  <si>
    <t>Identification of Key Genes and Signaling Pathways Associated with the Progression of Gastric Cancer.</t>
  </si>
  <si>
    <t>Genetic Polymorphism and Expression of Matrix Metalloproteinases and Tissue Inhibitors of Metalloproteinases in Periapical Lesions: Systematic Review.</t>
  </si>
  <si>
    <t>Transcriptome analysis of human periodontal ligament fibroblasts exposed to Porphyromonas gingivalis LPS.</t>
  </si>
  <si>
    <t>Forkhead box C1 promotes the pathology of osteoarthritis by upregulating beta-catenin in synovial fibroblasts.</t>
  </si>
  <si>
    <t>Impact of cadmium toxicity on cartilage loss in a 3D in vitro model.</t>
  </si>
  <si>
    <t>Heparanase-Regulated Syndecan-1 Shedding Facilitates Herpes Simplex Virus 1 Egress.</t>
  </si>
  <si>
    <t>p-Coumaric Acid Attenuates IL-1beta-Induced Inflammatory Responses and Cellular Senescence in Rat Chondrocytes.</t>
  </si>
  <si>
    <t>Multiple cytokine analyses of aqueous humor from the patients with retinitis pigmentosa.</t>
  </si>
  <si>
    <t>17beta-Estradiol Prevents Extracellular Matrix Degradation by Downregulating MMP3 Expression via PI3K/Akt/FOXO3 Pathway.</t>
  </si>
  <si>
    <t>Integrated analysis of genomic and transcriptomic profiles identified a prognostic immunohistochemistry panel for esophageal squamous cell cancer.</t>
  </si>
  <si>
    <t>Regulation effect and mechanism of Sheng-Hua-Tang on female reproductive system: From experimental transcriptomic analysis to clinical applications.</t>
  </si>
  <si>
    <t>Suppression of murine osteoarthritis by 4-methylumbelliferone.</t>
  </si>
  <si>
    <t>Synovium stem cell-derived matrix enhances anti-inflammatory properties of rabbit articular chondrocytes via the SIRT1 pathway.</t>
  </si>
  <si>
    <t>Amyloid precursor protein promotes the migration and invasion of breast cancer cells by regulating the MAPK signaling pathway.</t>
  </si>
  <si>
    <t>The RAS-PI3K-AKT-NF-kappaB pathway transcriptionally regulates the expression of BCL2 family and IAP family genes and inhibits apoptosis in fibrous epulis.</t>
  </si>
  <si>
    <t>Expression of Nik-related kinase in smooth muscle cells attenuates vascular inflammation and intimal hyperplasia.</t>
  </si>
  <si>
    <t>Nobiletin suppresses IL-21/IL-21 receptor-mediated inflammatory response in MH7A fibroblast-like synoviocytes (FLS): An implication in rheumatoid arthritis.</t>
  </si>
  <si>
    <t>Multiplex Analysis of Circulating Maternal Cardiovascular Biomarkers Comparing Preeclampsia Subtypes.</t>
  </si>
  <si>
    <t>The importance of plasmin for the healing of the anterior cruciate ligament.</t>
  </si>
  <si>
    <t>HBP1 deficiency protects against stress-induced premature senescence of nucleus pulposus.</t>
  </si>
  <si>
    <t>Tra2beta protects against the degeneration of chondrocytes by inhibiting chondrocyte apoptosis via activating the PI3K/Akt signaling pathway.</t>
  </si>
  <si>
    <t>[Isochlorogenic acid A inhibits proliferation and migration and promotes apoptosis in MH7A cells induced by TNF-alpha].</t>
  </si>
  <si>
    <t>Decrease in matrix metalloproteinase3 activity in systemic sclerosis fibroblasts causes alpha2antiplasmin and extracellular matrix deposition, and contributes to fibrosis development.</t>
  </si>
  <si>
    <t>Identification of novel molecular markers of mastitis caused by Staphylococcus aureus using gene expression profiling in two consecutive generations of Chinese Holstein dairy cattle.</t>
  </si>
  <si>
    <t>Based on Network Pharmacology to Explore the Molecular Targets and Mechanisms of Gegen Qinlian Decoction for the Treatment of Ulcerative Colitis.</t>
  </si>
  <si>
    <t>Cyclin G2 Is Involved in the Proliferation of Placental Trophoblast Cells and Their Interactions with Endothelial Cells.</t>
  </si>
  <si>
    <t>A novel engineered purified exosome product patch for tendon healing: An explant in an ex vivo model.</t>
  </si>
  <si>
    <t>Interferon-beta alleviates delayed tPA-induced adverse effects via modulation of MMP3/9 production in ischemic stroke.</t>
  </si>
  <si>
    <t>Graphene oxide inhibits cell migration and invasion by destroying actin cytoskeleton in cervical cancer cells.</t>
  </si>
  <si>
    <t>Dimethyl itaconate, an itaconate derivative, exhibits immunomodulatory effects on neuroinflammation in experimental autoimmune encephalomyelitis.</t>
  </si>
  <si>
    <t>SF1670 inhibits apoptosis and inflammation via the PTEN/Akt pathway and thus protects intervertebral disc degeneration.</t>
  </si>
  <si>
    <t>Comparison of therapeutic efficacy and mechanism of paclitaxel alone or in combination with methotrexate in a collagen-induced arthritis rat model.</t>
  </si>
  <si>
    <t>Combination of serum matrix metalloproteinase-3 activity and EBV antibodies improves the diagnostic performance of nasopharyngeal carcinoma.</t>
  </si>
  <si>
    <t>Is Polymorphism in the Apoptosis and Inflammatory Pathway Genes Associated With a Primary Response to Anti-TNF Therapy in Crohn's Disease Patients?</t>
  </si>
  <si>
    <t>Extracellular Matrix Injury of Kidney Allografts in Antibody-Mediated Rejection: A Proteomics Study.</t>
  </si>
  <si>
    <t>Intervening upregulated SLC7A5 could mitigate inflammatory mediator by mTOR-P70S6K signal in rheumatoid arthritis synoviocytes.</t>
  </si>
  <si>
    <t>Non-Canonical WNT5A Signaling Through RYK Contributes to Aggressive Phenotype of the Rheumatoid Fibroblast-Like Synoviocytes.</t>
  </si>
  <si>
    <t>Molecular Characterisation of Canine Osteosarcoma in High Risk Breeds.</t>
  </si>
  <si>
    <t>Identification of methylated-differentially expressed genes and pathways in esophageal squamous cell carcinoma.</t>
  </si>
  <si>
    <t>Gold Nanoparticles Using Ecklonia stolonifera Protect Human Dermal Fibroblasts from UVA-Induced Senescence through Inhibiting MMP-1 and MMP-3.</t>
  </si>
  <si>
    <t>Detection of five specified menstrual fluid mRNA markers over the uterine cycle.</t>
  </si>
  <si>
    <t>Euodia pasteuriana Methanol Extract Exerts Anti-Inflammatory Effects by Targeting TAK1 in the AP-1 Signaling Pathway.</t>
  </si>
  <si>
    <t>Re-evaluation of serum leptin and adiponectin concentrations normalized by body fat mass in patients with rheumatoid arthritis.</t>
  </si>
  <si>
    <t>Amentadione from the Alga Cystoseira usneoides as a Novel Osteoarthritis Protective Agent in an Ex Vivo Co-Culture OA Model.</t>
  </si>
  <si>
    <t>Cynaroside protects human periodontal ligament cells from lipopolysaccharide-induced damage and inflammation through suppression of NF-kappaB activation.</t>
  </si>
  <si>
    <t>Pharmacological inhibition of MMP3 as a potential therapeutic option for COVID-19 associated acute respiratory distress syndrome.</t>
  </si>
  <si>
    <t>Matrix metalloproteinase (MMP)-1 and MMP-3 gene variations affect MMP-1 and -3 serum concentration and associates with breast cancer.</t>
  </si>
  <si>
    <t>The Pharmacological Action of Kaempferol in Central Nervous System Diseases: A Review.</t>
  </si>
  <si>
    <t>MicroRNA-25-3p therapy for intervertebral disc degeneration by targeting the IL-1beta/ZIP8/MTF1 signaling pathway with a novel thermo-responsive vector.</t>
  </si>
  <si>
    <t>Proteomic landscape of TGF-beta1-induced fibrogenesis in renal fibroblasts.</t>
  </si>
  <si>
    <t>Dexmedetomidine suppresses oxidative stress and inflammation of nucleus pulposus cells by activating the PI3K/Akt signaling pathway.</t>
  </si>
  <si>
    <t>The mechano-response of murine annulus fibrosus cells to cyclic tensile strain is frequency dependent.</t>
  </si>
  <si>
    <t>T cell immunoglobulin and mucin domain-3 is associated with disease activity and progressive joint damage in rheumatoid arthritis patients.</t>
  </si>
  <si>
    <t>Screening of Health-Associated Oral Bacteria for Anticancer Properties in vitro.</t>
  </si>
  <si>
    <t>Novel data about association of the functionally significant polymorphisms of the MMP-9 gene with exfoliation glaucoma in the Caucasian population of Central Russia.</t>
  </si>
  <si>
    <t>Human endometrial stromal cells inhibit the pro-angiogenic stimulus of hCG in vitro.</t>
  </si>
  <si>
    <t>Induced mRNA expression of matrix metalloproteinases Mmp-3, Mmp-12, and Mmp-13 in the infarct cerebral cortex of photothrombosis model mice.</t>
  </si>
  <si>
    <t>Acacetin Alleviates Inflammation and Matrix Degradation in Nucleus Pulposus Cells and Ameliorates Intervertebral Disc Degeneration in vivo.</t>
  </si>
  <si>
    <t>Effect of high fat diet and excessive compressive mechanical force on pathologic changes of temporomandibular joint.</t>
  </si>
  <si>
    <t>Increased elastic modulus of the synovial membrane in a rat ACLT model of osteoarthritis revealed by atomic force microscopy.</t>
  </si>
  <si>
    <t>The Pathogenic Effects of Fusobacterium nucleatum on the Proliferation, Osteogenic Differentiation, and Transcriptome of Osteoblasts.</t>
  </si>
  <si>
    <t>Proinflammatory intervertebral disc cell and organ culture models induced by tumor necrosis factor alpha.</t>
  </si>
  <si>
    <t>Elevated S100A9 expression in chronic rhinosinusitis coincides with elevated MMP production and proliferation in vitro.</t>
  </si>
  <si>
    <t>Identification of miR-515-3p and its targets, vimentin and MMP3, as a key regulatory mechanism in esophageal cancer metastasis: functional and clinical significance.</t>
  </si>
  <si>
    <t>Cosmeceutical potentials of Curcuma mangga Val. extract in human BJ fibroblasts against MMP1, MMP3, and MMP13.</t>
  </si>
  <si>
    <t>Remodeling the Skeletal Muscle Extracellular Matrix in Older Age-Effects of Acute Exercise Stimuli on Gene Expression.</t>
  </si>
  <si>
    <t>Heparan sulfate functions are altered in the osteoarthritic cartilage.</t>
  </si>
  <si>
    <t>PDLIM2 protects articular chondrocytes from lipopolysaccharide-induced apoptosis, degeneration and inflammatory injury through down-regulation of nuclear factor (NF)-kappaB signaling.</t>
  </si>
  <si>
    <t>A Network Pharmacology Analysis of the Active Components of the Traditional Chinese Medicine Zuojinwan in Patients with Gastric Cancer.</t>
  </si>
  <si>
    <t>Inhibition of GPR17 with pranlukast protects against TNF-alpha-induced loss of type II collagen in ATDC5 cells.</t>
  </si>
  <si>
    <t>Dioscin exhibits anti-inflammatory effects in IL-1beta-stimulated human osteoarthritis chondrocytes by activating LXRalpha.</t>
  </si>
  <si>
    <t>Immunomodulatory activity of gamma radiation-attenuated Toxoplasma gondii in adjuvant arthritic mice.</t>
  </si>
  <si>
    <t>Neferine Inhibits Expression of Inflammatory Mediators and Matrix Degrading Enzymes in IL-1beta-Treated Rat Chondrocytes via Suppressing MAPK and NF-kappaB Signaling Pathways.</t>
  </si>
  <si>
    <t>Mechanical Stress Inhibits Early Stages of Endogenous Cell Migration: A Pilot Study in an Ex Vivo Osteochondral Model.</t>
  </si>
  <si>
    <t>Invasive squamous cell carcinomas and precursor lesions on UV-exposed epithelia demonstrate concordant genomic complexity in driver genes.</t>
  </si>
  <si>
    <t>MiR-30e-5p inhibits the migration and invasion of nasopharyngeal carcinoma via regulating the expression of MTA1.</t>
  </si>
  <si>
    <t>Association of matrix metalloproteinases 3 and 9 single nucleotide polymorphisms with breast cancer risk: A case-control study.</t>
  </si>
  <si>
    <t>The Use of Recombinant Human Growth Hormone to Protect Against Muscle Weakness in Patients Undergoing Anterior Cruciate Ligament Reconstruction: A Pilot, Randomized Placebo-Controlled Trial.</t>
  </si>
  <si>
    <t>Segmental differences found in aqueous angiographic-determined high - and low-flow regions of human trabecular meshwork.</t>
  </si>
  <si>
    <t>Mass spectrometric analysis of the in vitro secretome from equine bone marrow-derived mesenchymal stromal cells to assess the effect of chondrogenic differentiation on response to interleukin-1beta treatment.</t>
  </si>
  <si>
    <t>Knockout of MMP3 Weakens Solid Tumor Organoids and Cancer Extracellular Vesicles.</t>
  </si>
  <si>
    <t>Polymorphism of MMP1 and MMP3 promoter regions and HR-HPV infection in women from Burkina Faso and Cote d'Ivoire.</t>
  </si>
  <si>
    <t>Identification of key genes associated with progression and prognosis for lung squamous cell carcinoma.</t>
  </si>
  <si>
    <t>Proteomic comparison of osteoarthritic and reference human menisci using data-independent acquisition mass spectrometry.</t>
  </si>
  <si>
    <t>LncRNA ILF3-AS1 mediated the occurrence of epilepsy through suppressing hippocampal miR-212 expression.</t>
  </si>
  <si>
    <t>Matrix metalloproteinases gene variants and dental caries in Czech children.</t>
  </si>
  <si>
    <t>Bone tissue engineering using adipose-derived stem cells and endothelial cells: Effects of the cell ratio.</t>
  </si>
  <si>
    <t>Leucine-rich alpha-2-glycoprotein-1 promotes diabetic corneal epithelial wound healing and nerve regeneration via regulation of matrix metalloproteinases.</t>
  </si>
  <si>
    <t>Plasma Glycosaminoglycan Profiles in Systemic Sclerosis: Associations with MMP-3, MMP-10, TIMP-1, TIMP-2, and TGF-Beta.</t>
  </si>
  <si>
    <t>Identification and validation of the angiogenic genes for constructing diagnostic, prognostic, and recurrence models for hepatocellular carcinoma.</t>
  </si>
  <si>
    <t>Identification of a novel microRNA-141-3p/Forkhead box C1/beta-catenin axis associated with rheumatoid arthritis synovial fibroblast function in vivo and in vitro.</t>
  </si>
  <si>
    <t>The protective effect of myricitrin in osteoarthritis: An in vitro and in vivo study.</t>
  </si>
  <si>
    <t>Comprehensive analysis of transcriptome data for identifying biomarkers and therapeutic targets in head and neck squamous cell carcinoma.</t>
  </si>
  <si>
    <t>Impact of Mononuclear Cell Infiltration on Chondrodestructive MMP/ADAMTS Production in Osteoarthritic Knee Joints-An Ex Vivo Study.</t>
  </si>
  <si>
    <t>Serum biomarkers that predict lean mass loss over bed rest in older adults: An exploratory study.</t>
  </si>
  <si>
    <t>Leucine-rich alpha-2 glycoprotein 1, high mobility group box 1, matrix metalloproteinase 3 and annexin A1 as biomarkers of ulcerative colitis endoscopic and histological activity.</t>
  </si>
  <si>
    <t>Proteomic analysis of human synovial fluid reveals potential diagnostic biomarkers for ankylosing spondylitis.</t>
  </si>
  <si>
    <t>In vivo delivery of MMP3-shRNA and Sox9 lentivirus cocktail enhances matrix synthesis to prevent lumbar disc degeneration.</t>
  </si>
  <si>
    <t>Papaverine inhibits alpha-synuclein aggregation by modulating neuroinflammation and matrix metalloproteinase-3 expression in the subacute MPTP/P mouse model of Parkinson's disease.</t>
  </si>
  <si>
    <t>Montelukast improves bronchopulmonary dysplasia by inhibiting epithelialmesenchymal transition via inactivating the TGFbeta1/Smads signaling pathway.</t>
  </si>
  <si>
    <t>The long noncoding RNA H19 attenuates force-driven cartilage degeneration via miR-483-5p/Dusp5.</t>
  </si>
  <si>
    <t>Silencing of lncRNA PART1 inhibits proliferation, invasion and migration of breast cancer cells and promotes the efficacy of cisplatin in breast cancer cells.</t>
  </si>
  <si>
    <t>Effect of Conditioned Medium from IGF1-Induced Human Wharton's Jelly Mesenchymal Stem Cells (IGF1-hWJMSCs-CM) on Osteoarthritis.</t>
  </si>
  <si>
    <t>Long Non-Coding RNA (lncRNA) Small Nucleolar RNA Host Gene 15 (SNHG15) Alleviates Osteoarthritis Progression by Regulation of Extracellular Matrix Homeostasis.</t>
  </si>
  <si>
    <t>Mechanism of Astragalus membranaceus in the treatment of laryngeal cancer based on gene co-expression network and molecular docking.</t>
  </si>
  <si>
    <t>Tomatidine suppresses inflammation in primary articular chondrocytes and attenuates cartilage degradation in osteoarthritic rats.</t>
  </si>
  <si>
    <t>The clinical significance of interleukin 24 and its potential molecular mechanism in laryngeal squamous cell carcinoma.</t>
  </si>
  <si>
    <t>Neutrophil extracellular trapping and angiogenesis biomarkers after intravenous or inhalation anaesthesia with or without intravenous lidocaine for breast cancer surgery: a prospective, randomised trial.</t>
  </si>
  <si>
    <t>Dysregulation of the interleukin-17A pathway in endometrial tissue from women with unexplained infertility affects pregnancy outcome following assisted reproductive treatment.</t>
  </si>
  <si>
    <t>Seomae mugwort and jaceosidin attenuate osteoarthritic cartilage damage by blocking IkappaB degradation in mice.</t>
  </si>
  <si>
    <t>Oxidative stress abrogates the degradation of KMT2D to promote degeneration in nucleus pulposus.</t>
  </si>
  <si>
    <t>The Leucine-Rich Repeat Region of CARMIL1 Regulates IL-1-Mediated ERK Activation, MMP Expression, and Collagen Degradation.</t>
  </si>
  <si>
    <t>Sulforaphane suppresses polyinosinicpolycytidylic acidstimulated release of cytokines, chemokines and MMPs by human corneal fibroblasts.</t>
  </si>
  <si>
    <t>Cyclophilin A plays an important role in embryo implantation through activating Stat3.</t>
  </si>
  <si>
    <t>Treatment of Moderate to Severe Acne and Scars With a 650-Microsecond 1064-nm Laser and Isotretinoin.</t>
  </si>
  <si>
    <t>Human papillomavirus elevated genetic biomarker signature by statistical algorithm.</t>
  </si>
  <si>
    <t>Identification of Hub Genes in Type 2 Diabetes Mellitus Using Bioinformatics Analysis.</t>
  </si>
  <si>
    <t>Associations of Changes in Serum Inflammatory Factors, MMP-3, 25(OH)D and Intestinal Flora with Osteoporosis and Disease Activity in Rheumatoid Arthritis Patients.</t>
  </si>
  <si>
    <t>Erratum to "Polymorphism of MMP1 and MMP3 promoter regions and HR-HPV infection in women from Burkina Faso and Cote d'Ivoire".</t>
  </si>
  <si>
    <t>Preclinical ex-vivo Testing of Anti-inflammatory Drugs in a Bovine Intervertebral Degenerative Disc Model.</t>
  </si>
  <si>
    <t>CCAAT/Enhancer Binding Protein beta-Mediated MMP3 Upregulation Promotes Esophageal Squamous Cell Cancer Invasion In Vitro and Is Associated with Metastasis in Human Patients.</t>
  </si>
  <si>
    <t>Assembly of Human Stem Cell-Derived Cortical Spheroids and Vascular Spheroids to Model 3-D Brain-like Tissues.</t>
  </si>
  <si>
    <t>miR-134 inhibits osteosarcoma cell invasion and metastasis through targeting MMP1 and MMP3 in vitro and in vivo.</t>
  </si>
  <si>
    <t>Glomerular expression of matrix metalloproteinases in systemic lupus erythematosus in association with activity index and renal function.</t>
  </si>
  <si>
    <t>Schistosoma mansoni Coinfection Attenuates Murine Toxoplasma gondii-Induced Crohn's-Like Ileitis by Preserving the Epithelial Barrier and Downregulating the Inflammatory Response.</t>
  </si>
  <si>
    <t>Matrix metalloproteinase gene polymorphisms in chronic periodontitis: a case-control study in the Indian population.</t>
  </si>
  <si>
    <t>Network pharmacology-based identification of the protective mechanisms of taraxasterol in experimental colitis.</t>
  </si>
  <si>
    <t>Co-culture of osteochondral explants and synovial membrane as in vitro model for osteoarthritis.</t>
  </si>
  <si>
    <t>Cx43-Associated Secretome and Interactome Reveal Synergistic Mechanisms for Glioma Migration and MMP3 Activation.</t>
  </si>
  <si>
    <t>Evaluation of inductive effects of different concentrations of cyclosporine A on MMP-1, MMP-2, MMP-3, TIMP-1, and TIMP-2 in fetal and adult human gingival fibroblasts.</t>
  </si>
  <si>
    <t>Hesperidin inhibits synovial cell inflammation and macrophage polarization through suppression of the PI3K/AKT pathway in complete Freund's adjuvant-induced arthritis in mice.</t>
  </si>
  <si>
    <t>miR146a5p expression is upregulated by the CXCR4 antagonist TN14003 and attenuates SDF1induced cartilage degradation.</t>
  </si>
  <si>
    <t>Bovine pregnancy associated glycoproteins can alter selected transcripts in bovine endometrial explants.</t>
  </si>
  <si>
    <t>Intracellular iron uptake is favored in Hfe-KO mouse primary chondrocytes mimicking an osteoarthritis-related phenotype.</t>
  </si>
  <si>
    <t>Pro-atherogenic proteoglycanase ADAMTS-1 is down-regulated by lauric acid through PI3K and JNK signaling pathways in THP-1 derived macrophages.</t>
  </si>
  <si>
    <t>Integrated analysis of transcriptome data revealed MMP3 and MMP13 as critical genes in anaplastic thyroid cancer progression.</t>
  </si>
  <si>
    <t>Constitutive activation of EGFR is associated with tumor progression and plays a prominent role in malignant phenotype of chondrosarcoma.</t>
  </si>
  <si>
    <t>The identification of a common different gene expression signature in patients with colorectal cancer.</t>
  </si>
  <si>
    <t>Sodium tanshinone IIA sulfonate inhibits proliferation, migration, invasion and inflammation in rheumatoid arthritis fibroblast-like synoviocytes.</t>
  </si>
  <si>
    <t>Exenatide ameliorates inflammatory response in human rheumatoid arthritis fibroblast-like synoviocytes.</t>
  </si>
  <si>
    <t>Association study between matrix metalloproteinase-3 gene (MMP3) polymorphisms and ankylosing spondylitis susceptibility.</t>
  </si>
  <si>
    <t>Klotho Protein Reduced the Expression of Matrix Metalloproteinase-1 (MMP-1) and Matrix Metalloproteinase-3 (MMP-3) in Fibroblasts from Patients with Pelvic Organ Prolapse (POP) by Down-Regulating the Phosphorylation of ERK1/2.</t>
  </si>
  <si>
    <t>BET Bromodomain Inhibitors Suppress Inflammatory Activation of Gingival Fibroblasts and Epithelial Cells From Periodontitis Patients.</t>
  </si>
  <si>
    <t>Integrated miRNA and mRNA expression analysis uncovers drug targets in laryngeal squamous cell carcinoma patients.</t>
  </si>
  <si>
    <t>IL-17 and TNF-alpha co-operation contributes to the proinflammatory response of hepatic stellate cells.</t>
  </si>
  <si>
    <t>Isoorientin alleviates UVB-induced skin injury by regulating mitochondrial ROS and cellular autophagy.</t>
  </si>
  <si>
    <t>alpha-Ionone Protects Against UVB-Induced Photoaging in Human Dermal Fibroblasts.</t>
  </si>
  <si>
    <t>Sudachitin Inhibits Matrix Metalloproteinase-1 and -3 Production in Tumor Necrosis Factor-alpha-Stimulated Human Periodontal Ligament Cells.</t>
  </si>
  <si>
    <t>Striae reconstructed, a full thickness skin model that recapitulates the pathology behind stretch marks.</t>
  </si>
  <si>
    <t>Vitexin alleviates interleukin-1beta-induced inflammatory responses in chondrocytes from osteoarthritis patients: Involvement of HIF-1alpha pathway.</t>
  </si>
  <si>
    <t>[Association of MMP3 promoter 5A/6A polymorphism with stability of extracellular matrix of atherosclerotic plaque].</t>
  </si>
  <si>
    <t>Network pharmacology exploration reveals the bioactive compounds and molecular mechanisms of Li-Ru-Kang against hyperplasia of mammary gland.</t>
  </si>
  <si>
    <t>Directed evolution of the metalloproteinase inhibitor TIMP-1 reveals that its N- and C-terminal domains cooperate in matrix metalloproteinase recognition.</t>
  </si>
  <si>
    <t>Identification of pathogenic genes of pterygium based on the Gene Expression Omnibus database.</t>
  </si>
  <si>
    <t>Overexpression of MMPs in Corneas Requiring Penetrating and Deep Anterior Lamellar Keratoplasty.</t>
  </si>
  <si>
    <t>Corneal autophagy and ocular surface inflammation: A new perspective in dry eye.</t>
  </si>
  <si>
    <t>ARPC2 promotes breast cancer proliferation and metastasis.</t>
  </si>
  <si>
    <t>Abatacept alleviates rheumatoid arthritis development by inhibiting migration of fibroblast-like synoviocytes via MAPK pathway.</t>
  </si>
  <si>
    <t>Gene expression, protein profiling, and chemotactic activity of infrapatellar fat pad mesenchymal stem cells in pathologies of the knee joint.</t>
  </si>
  <si>
    <t>Long-term characterization of activated microglia/macrophages facilitating the development of experimental brain metastasis through intravital microscopic imaging.</t>
  </si>
  <si>
    <t>Peimine suppresses interleukin1betainduced inflammation via MAPK downregulation in chondrocytes.</t>
  </si>
  <si>
    <t>Matrix metalloproteinases expression in lentigo malignalentigo maligna melanoma - a review of the literature and personal experience.</t>
  </si>
  <si>
    <t>GEORG SCHMORL PRIZE OF THE GERMAN SPINE SOCIETY (DWG) 2018: combined inflammatory and mechanical stress weakens the annulus fibrosus: evidences from a loaded bovine AF organ culture.</t>
  </si>
  <si>
    <t>HGF regulate HTR-8/SVneo trophoblastic cells migration/invasion under hypoxic conditions through increased HIF-1alpha expression via MAPK and PI3K pathways.</t>
  </si>
  <si>
    <t>Role of AGAP2 in the profibrogenic effects induced by TGFbeta in LX-2 hepatic stellate cells.</t>
  </si>
  <si>
    <t>Expression of T follicular helper lymphocytes with different subsets and analysis of serum IL-6, IL-17, TGF-beta and MMP-3 contents in patients with rheumatoid arthritis.</t>
  </si>
  <si>
    <t>PNU-74654 enhances the antiproliferative effects of 5-FU in breast cancer and antagonizes thrombin-induced cell growth via the Wnt pathway.</t>
  </si>
  <si>
    <t>Cirsium japonicum var. maackii and apigenin block Hif-2alpha-induced osteoarthritic cartilage destruction.</t>
  </si>
  <si>
    <t>Endothelial stromelysin1 regulation by the forkhead box-O transcription factors is crucial in the exudative phase of acute lung injury.</t>
  </si>
  <si>
    <t>Critical role for arginase II in osteoarthritis pathogenesis.</t>
  </si>
  <si>
    <t>PRAME promotes epithelial-to-mesenchymal transition in triple negative breast cancer.</t>
  </si>
  <si>
    <t>[Dissection of the internal carotid artery in a patient with connective tissue dysplasia having risk variants of several candidate genes].</t>
  </si>
  <si>
    <t>Visualizing the Distribution of Matrix Metalloproteinases in Ischemic Brain Using In Vivo (19)F-Magnetic Resonance Spectroscopic Imaging.</t>
  </si>
  <si>
    <t>Transdermal Delivery of 5-Aminolevulinic Acid by Nanoethosome Gels for Photodynamic Therapy of Hypertrophic Scars.</t>
  </si>
  <si>
    <t>Protective effects of metformin against osteoarthritis through upregulation of SIRT3-mediated PINK1/Parkin-dependent mitophagy in primary chondrocytes.</t>
  </si>
  <si>
    <t>Upregulation of stanniocalcin-1 inhibits the development of osteoarthritis by inhibiting survival and inflammation of fibroblast-like synovial cells.</t>
  </si>
  <si>
    <t>Effect of single-dose ibuprofen on follicular fluid levels of interleukins in poor responders undergoing in vitro fertilization.</t>
  </si>
  <si>
    <t>Synergistic effect of berberine and HMQ1611 impairs cell proliferation and migration by regulating Wnt signaling pathway in hepatocellular carcinoma.</t>
  </si>
  <si>
    <t>Curcumin Inhibits Proliferation of Synovial Cells by Downregulating Expression of Matrix Metalloproteinase-3 in Osteoarthritis.</t>
  </si>
  <si>
    <t>Ivabradine abrogates TNF-alpha-induced degradation of articular cartilage matrix.</t>
  </si>
  <si>
    <t>Hyaluronic acid-chitosan nanoparticles encoding CrmA attenuate interleukin-1beta induced inflammation in synoviocytes in vitro.</t>
  </si>
  <si>
    <t>IL18 promotes the secretion of matrix metalloproteinases in human periodontal ligament fibroblasts by activating NFkappaB signaling.</t>
  </si>
  <si>
    <t>UP1306: A Composition Containing Standardized Extracts of Acacia catechu and Morus alba for Arthritis Management.</t>
  </si>
  <si>
    <t>Matrix metalloproteinase-3 levels in relation to disease activity and radiological progression in rheumatoid arthritis.</t>
  </si>
  <si>
    <t>Elevated matrix metalloproteinase-3 level may affect hearing function in patients with rheumatoid arthritis.</t>
  </si>
  <si>
    <t>Secreted factors from synovial fibroblasts immediately regulate gene expression in articular chondrocytes.</t>
  </si>
  <si>
    <t>Identification of Cysteine-Rich Angiogenic Inducer 61 as a Potential Antifibrotic and Proangiogenic Mediator in Scleroderma.</t>
  </si>
  <si>
    <t>Determination of two fluoroquinolones and their combinations with hyaluronan effect in in vitro canine cartilage explants.</t>
  </si>
  <si>
    <t>Interactions between cadherin-11 and platelet-derived growth factor receptor-alpha signaling link cell adhesion and proliferation.</t>
  </si>
  <si>
    <t>Oncogenic and osteolytic functions of histone demethylase NO66 in castration-resistant prostate cancer.</t>
  </si>
  <si>
    <t>[Expression of matrix metalloproteinase-3 in patients with reheumatoid arthritis and its correlation with chronic periodontitis and rheumatoid arthritis].</t>
  </si>
  <si>
    <t>MiR-499a-5p suppresses apoptosis of human nucleus pulposus cells and degradation of their extracellular matrix by targeting SOX4.</t>
  </si>
  <si>
    <t>miR-193b-5p regulates chondrocytes metabolism by directly targeting histone deacetylase 7 in interleukin-1beta-induced osteoarthritis.</t>
  </si>
  <si>
    <t>Therapeutic effects of the total lignans from Vitex negundo seeds on collagen-induced arthritis in rats.</t>
  </si>
  <si>
    <t>Added value of biomarkers compared with clinical parameters for the prediction of radiographic spinal progression in axial spondyloarthritis.</t>
  </si>
  <si>
    <t>Genetic variation of matrix metalloproteinase enzyme in HIV-associated neurocognitive disorder.</t>
  </si>
  <si>
    <t>Tenogenic differentiation protocol in xenogenic-free media enhances tendon-related marker expression in ASCs.</t>
  </si>
  <si>
    <t>Therapeutic Effect of the Quinolone Levofloxacin on Inflammatory Fibroblast-like Synoviocytes.</t>
  </si>
  <si>
    <t>Development of novel predictive miRNA/target gene pathways for colorectal cancer distance metastasis to the liver using a bioinformatic approach.</t>
  </si>
  <si>
    <t>Preventive Effects of Evodiamine on Dexamethasone-Induced Osteoporosis in Zebrafish.</t>
  </si>
  <si>
    <t>Recruitment of Brd3 and Brd4 to acetylated chromatin is essential for proinflammatory cytokine-induced matrix-degrading enzyme expression.</t>
  </si>
  <si>
    <t>Alterations in Synovial Fluid Biomarker Levels in Knees With Meniscal Injury as Compared With Asymptomatic Contralateral Knees.</t>
  </si>
  <si>
    <t>Oridonin inhibits IL-1beta-induced inflammation in human osteoarthritis chondrocytes by activating PPAR-gamma.</t>
  </si>
  <si>
    <t>Local oestrogen therapy modulates extracellular matrix and immune response in the vaginal tissue of post-menopausal women with severe pelvic organ prolapse.</t>
  </si>
  <si>
    <t>Schisandrin A Inhibits the IL-1beta-Induced Inflammation and Cartilage Degradation via Suppression of MAPK and NF-kappaB Signal Pathways in Rat Chondrocytes.</t>
  </si>
  <si>
    <t>Are MMP3, MMP8 and TIMP2 gene variants associated with anterior cruciate ligament rupture susceptibility?</t>
  </si>
  <si>
    <t>Metformin Augments Anti-Inflammatory and Chondroprotective Properties of Mesenchymal Stem Cells in Experimental Osteoarthritis.</t>
  </si>
  <si>
    <t>Biomarkers associated with cardiovascular disease in patients with early rheumatoid arthritis.</t>
  </si>
  <si>
    <t>Kaempferitrin inhibits proliferation, induces apoptosis, and ameliorates inflammation in human rheumatoid arthritis fibroblast-like synoviocytes.</t>
  </si>
  <si>
    <t>Isorhamnetin alleviates esophageal mucosal injury in a chronic model of reflux esophagitis.</t>
  </si>
  <si>
    <t>Hydrangenol Isolated from the Leaves of Hydrangea serrata Attenuates Wrinkle Formation and Repairs Skin Moisture in UVB-Irradiated Hairless Mice.</t>
  </si>
  <si>
    <t>Ginsenoside Rh1 inhibits colorectal cancer cell migration and invasion in vitro and tumor growth in vivo.</t>
  </si>
  <si>
    <t>Evaluation of Anti-inflammatory and Regenerative Efficiency of Naringin and Naringenin in Degenerated Human Nucleus Pulposus Cells: Biological and Molecular Modeling Studies.</t>
  </si>
  <si>
    <t>Impact of Angiotensin-converting Enzyme and Matrix Metalloproteinase-3 Gene Polymorphisms on Risk for Developing Vascular Access Failure in Hemodialysis Patients - A Pilot Study.</t>
  </si>
  <si>
    <t>Activation of RXR by bexarotene inhibits inflammatory conditions in human rheumatoid arthritis fibroblastlike synoviocytes.</t>
  </si>
  <si>
    <t>Therapeutic Effects of STAT3 Inhibition on Experimental Murine Dry Eye.</t>
  </si>
  <si>
    <t>MiR-574-3p exerts as a tumor suppressor in ovarian cancer through inhibiting MMP3 expression.</t>
  </si>
  <si>
    <t>Effects of IL-34 on the secretion of RANKL/OPG by fibroblast-like synoviocytes and peripheral blood mononuclear cells in rheumatoid arthritis.</t>
  </si>
  <si>
    <t>Electrospray-Based Microencapsulation of Epigallocatechin 3-Gallate for Local Delivery into the Intervertebral Disc.</t>
  </si>
  <si>
    <t>Dental caries: Genetic and protein interactions.</t>
  </si>
  <si>
    <t>Reversine inhibits MMP-3, IL-6 and IL-8 expression through suppression of ROS and JNK/AP-1 activation in interleukin-1beta-stimulated human gingival fibroblasts.</t>
  </si>
  <si>
    <t>Interleukin 1 beta and Matrix Metallopeptidase 3 Contribute to Development of Epidermal Growth Factor Receptor-Dependent Serrated Polyps in Mouse Cecum.</t>
  </si>
  <si>
    <t>Juglanin inhibits IL-1beta-induced inflammation in human chondrocytes.</t>
  </si>
  <si>
    <t>NOV/CCN3 induces cartilage protection by inhibiting PI3K/AKT/mTOR pathway.</t>
  </si>
  <si>
    <t>HTR1D, TIMP1, SERPINE1, MMP3 and CNR2 affect the survival of patients with colon adenocarcinoma.</t>
  </si>
  <si>
    <t>Calcitonin protects rat chondrocytes from IL-1beta injury via the Wnt/beta-catenin pathway.</t>
  </si>
  <si>
    <t>Tendon and Ligament Injuries in Elite Rugby: The Potential Genetic Influence.</t>
  </si>
  <si>
    <t>Epigenetic Regulation of Vascular Smooth Muscle Cells by Histone H3 Lysine 9 Dimethylation Attenuates Target Gene-Induction by Inflammatory Signaling.</t>
  </si>
  <si>
    <t>A Multigene Model for Predicting Tumor Responsiveness After Preoperative Chemoradiotherapy for Rectal Cancer.</t>
  </si>
  <si>
    <t>Resveratrol Inhibits MMP3 and MMP9 Expression and Secretion by Suppressing TLR4/NF-kappaB/STAT3 Activation in Ox-LDL-Treated HUVECs.</t>
  </si>
  <si>
    <t>Effects of pre-applied orthodontic force on the regeneration of periodontal tissues in tooth replantation.</t>
  </si>
  <si>
    <t>7,8-Dihydroxyflavone activates Nrf2/HO-1 signaling pathways and protects against osteoarthritis.</t>
  </si>
  <si>
    <t>Role of matrix metalloproteases 1/3 gene polymorphisms in patients with rotator cuff tear.</t>
  </si>
  <si>
    <t>Toll-like receptor 4 (TLR4) deficiency aggravates dextran sulfate sodium (DSS)-induced intestinal injury by down-regulating IL6, CCL2 and CSF3.</t>
  </si>
  <si>
    <t>LincRNA-SLC20A1 (SLC20A1) promotes extracellular matrix degradation in nucleus pulposus cells in human intervertebral disc degeneration by targeting the miR-31-5p/MMP3 axis.</t>
  </si>
  <si>
    <t>Enhanced angiogenic function in response to fibroblasts from psoriatic arthritis synovium compared to rheumatoid arthritis.</t>
  </si>
  <si>
    <t>MMP3 Is a Non-invasive Biomarker of Rejection in Skin-Bearing Vascularized Composite Allotransplantation: A Multicenter Validation Study.</t>
  </si>
  <si>
    <t>Iguratimod Inhibits the Aggressiveness of Rheumatoid Fibroblast-Like Synoviocytes.</t>
  </si>
  <si>
    <t>Shape-Depended Biological Properties of Ag3PO4 Microparticles: Evaluation of Antimicrobial Properties and Cytotoxicity in In Vitro Model-Safety Assessment of Potential Clinical Usage.</t>
  </si>
  <si>
    <t>Dietary Suberic Acid Protects Against UVB-Induced Skin Photoaging in Hairless Mice.</t>
  </si>
  <si>
    <t>A novel 40kDa N-terminal truncated carboxypeptidase E splice variant: cloning, cDNA sequence analysis and role in regulation of metastatic genes in human cancers.</t>
  </si>
  <si>
    <t>Traumatic brain injury-induced downregulation of Nrf2 activates inflammatory response and apoptotic cell death.</t>
  </si>
  <si>
    <t>Transcriptomic characterization of culture-associated changes in murine and human precision-cut tissue slices.</t>
  </si>
  <si>
    <t>Proinflammatory cytokines and lipopolysaccharides up regulate MMP-3 and MMP-13 production in Asian elephant (Elephas maximus) chondrocytes: attenuation by anti-arthritic agents.</t>
  </si>
  <si>
    <t>Tenophages: a novel macrophage-like tendon cell population expressing CX3CL1 and CX3CR1.</t>
  </si>
  <si>
    <t>Antler stem cell-conditioned medium stimulates regenerative wound healing in rats.</t>
  </si>
  <si>
    <t>MMP3 activity rather than cortical stiffness determines NHE1-dependent invasiveness of melanoma cells.</t>
  </si>
  <si>
    <t>Senescent synovial fibroblasts accumulate prematurely in rheumatoid arthritis tissues and display an enhanced inflammatory phenotype.</t>
  </si>
  <si>
    <t>Dietary oleuropein and its new acyl-derivate attenuate murine lupus nephritis through HO-1/Nrf2 activation and suppressing JAK/STAT, NF-kappaB, MAPK and NLRP3 inflammasome signaling pathways.</t>
  </si>
  <si>
    <t>Prediction and Analysis of Skin Cancer Progression using Genomics Profiles of Patients.</t>
  </si>
  <si>
    <t>Astrocyte senescence may drive alterations in GFAPalpha, CDKN2A p14(ARF), and TAU3 transcript expression and contribute to cognitive decline.</t>
  </si>
  <si>
    <t>Matrix Metalloproteinase-3 is Key Effector of TNF-alpha-Induced Collagen Degradation in Skin.</t>
  </si>
  <si>
    <t>Moderate hyperoxia induces senescence in developing human lung fibroblasts.</t>
  </si>
  <si>
    <t>Serological Biomarkers in Early Axial Spondyloarthritis During 24-Months Follow Up (Italian Arm of Space Study).</t>
  </si>
  <si>
    <t>Transcriptomic Profiling of Adipose Derived Stem Cells Undergoing Osteogenesis by RNA-Seq.</t>
  </si>
  <si>
    <t>P2Y11 receptor antagonist NF340 ameliorates inflammation in human fibroblast-like synoviocytes: An implication in rheumatoid arthritis.</t>
  </si>
  <si>
    <t>Septin 9 isoforms promote tumorigenesis in mammary epithelial cells by increasing migration and ECM degradation through metalloproteinase secretion at focal adhesions.</t>
  </si>
  <si>
    <t>Intra-Articular Injection of Hydrolyzed Collagen to Treat Symptoms of Knee Osteoarthritis. A Functional In Vitro Investigation and a Pilot Retrospective Clinical Study.</t>
  </si>
  <si>
    <t>Bioinformatics analysis of differentially expressed genes involved in human developmental chondrogenesis.</t>
  </si>
  <si>
    <t>Osteoarthritis patients with high haemoglobin A1c have increased Toll-like receptor 4 and matrix metalloprotease-13 expression in the synovium.</t>
  </si>
  <si>
    <t>Hyaluronan synthase 2 (HAS2) overexpression diminishes the procatabolic activity of chondrocytes by a mechanism independent of extracellular hyaluronan.</t>
  </si>
  <si>
    <t>The effect of aging in primary human dermal fibroblasts.</t>
  </si>
  <si>
    <t>MicroRNA-149 Suppresses Inflammation in Nucleus Pulposus Cells of Intervertebral Discs by Regulating MyD88.</t>
  </si>
  <si>
    <t>The pathogenic role of connective tissue growth factor in osteoarthritis.</t>
  </si>
  <si>
    <t>Dysregulation of MiR-519d Affects Oral Squamous Cell Carcinoma Invasion and Metastasis by Targeting MMP3.</t>
  </si>
  <si>
    <t>Down-regulation of microRNA-142-3p inhibits the aggressive phenotypes of rheumatoid arthritis fibroblast-like synoviocytes through inhibiting nuclear factor-kappaB signaling.</t>
  </si>
  <si>
    <t>Transcriptomic Differences between Primary Colorectal Adenocarcinomas and Distant Metastases Reveal Metastatic Colorectal Cancer Subtypes.</t>
  </si>
  <si>
    <t>Dihydroartemisinin derivative DC32 inhibits inflammatory response in osteoarthritic synovium through regulating Nrf2/NF-kappaB pathway.</t>
  </si>
  <si>
    <t>Matrix metalloproteinase-3 predicts clinical cardiovascular outcomes in patients with coronary artery disease: a 5 years cohort study.</t>
  </si>
  <si>
    <t>Angiopoietin-like protein 8 expression and association with extracellular matrix metabolism and inflammation during intervertebral disc degeneration.</t>
  </si>
  <si>
    <t>Additional evidence supports association of common genetic variants in MMP3 and TIMP2 with increased risk of chronic Achilles tendinopathy susceptibility.</t>
  </si>
  <si>
    <t>A pan-cancer perspective of matrix metalloproteases (MMP) gene expression profile and their diagnostic/prognostic potential.</t>
  </si>
  <si>
    <t>Antiphotoaging effect of fermented agricultural byproducts on ultraviolet Birradiated hairless mouse skin.</t>
  </si>
  <si>
    <t>[The role of stress factors and genetic predisposition in the development of stroke in patients with essential hypertension].</t>
  </si>
  <si>
    <t>Identification of critical genes associated with human osteosarcoma metastasis based on integrated gene expression profiling.</t>
  </si>
  <si>
    <t>Study of Gene Expression Profiles of Breast Cancers in Indian Women.</t>
  </si>
  <si>
    <t>Abnormal Expression of DICER1 Leads to Dysregulation of Inflammatory Effectors in Human Synoviocytes.</t>
  </si>
  <si>
    <t>Identification and analysis of genes associated with head and neck squamous cell carcinoma by integrated bioinformatics methods.</t>
  </si>
  <si>
    <t>Exosomes of stem cells from human exfoliated deciduous teeth as an anti-inflammatory agent in temporomandibular joint chondrocytes via miR-100-5p/mTOR.</t>
  </si>
  <si>
    <t>Dexmedetomidine exerts dual effects on human annulus fibrosus chondrocytes depending on the oxidative stress status.</t>
  </si>
  <si>
    <t>Matrix metalloproteinases 3 polymorphism increases the risk of developing advanced endometriosis and infertility: A case-control study.</t>
  </si>
  <si>
    <t>Identification of Inflammatory Mediators in Tendinopathy Using a Murine Subacromial Impingement Model.</t>
  </si>
  <si>
    <t>Cyclic tensile force-upregulated IL6 increases MMP3 expression by human periodontal ligament cells.</t>
  </si>
  <si>
    <t>Apoptosis and metastasis inhibitory potential of pineapple vinegar against mouse mammary gland cells in vitro and in vivo.</t>
  </si>
  <si>
    <t>Dynamic Compressive Loading Improves Cartilage Repair in an In Vitro Model of Microfracture: Comparison of 2 Mechanical Loading Regimens on Simulated Microfracture Based on Fibrin Gel Scaffolds Encapsulating Connective Tissue Progenitor Cells.</t>
  </si>
  <si>
    <t>Adverse Reaction of Dextran Sodium Sulfate-Induced Colitis in a Collagen-Induced Mouse Arthritis Model.</t>
  </si>
  <si>
    <t>HMQTF2 suppresses migration of the human cervical cancer HeLa cells by reversing EMT via the PI3K/Akt signaling pathway.</t>
  </si>
  <si>
    <t>Ginkgo biloba extract may alleviate viral myocarditis by suppression of S100A4 and MMP-3.</t>
  </si>
  <si>
    <t>Association of MMP-1 (rs1799750)-1607 2G/2G and MMP-3 (rs3025058)-1612 6A/6A Genotypes With Coronary Artery Disease Risk Among Iranian Turks.</t>
  </si>
  <si>
    <t>Antrodia cinnamomea Enhances Chemo-Sensitivity of 5-FU and Suppresses Colon Tumorigenesis and Cancer Stemness via Up-Regulation of Tumor Suppressor miR-142-3p.</t>
  </si>
  <si>
    <t>Perturbed ovarian and uterine glucocorticoid receptor signaling accompanies the balanced regulation of mitochondrial function and NFkappaB-mediated inflammation under conditions of hyperandrogenism and insulin resistance.</t>
  </si>
  <si>
    <t>Macrophages Down-Regulate Gene Expression of Intervertebral Disc Degenerative Markers Under a Pro-inflammatory Microenvironment.</t>
  </si>
  <si>
    <t>Protective effects of extracorporeal shockwave on rat chondrocytes and temporomandibular joint osteoarthritis; preclinical evaluation with in vivo(99m)Tc-HDP SPECT and ex vivo micro-CT.</t>
  </si>
  <si>
    <t>Elevated microRNA1455p increases matrix metalloproteinase9 by activating the nuclear factorkappaB pathway in rheumatoid arthritis.</t>
  </si>
  <si>
    <t>Dual regulatory roles of HMGB1 in inflammatory reaction of chondrocyte cells and mice.</t>
  </si>
  <si>
    <t>CDK9 attenuation exerts protective effects on catabolism and hypertrophy in chondrocytes and ameliorates osteoarthritis development.</t>
  </si>
  <si>
    <t>Association between Serum Matrix Metalloproteinase- (MMP-) 3 Levels and Systemic Lupus Erythematosus: A Meta-analysis.</t>
  </si>
  <si>
    <t>Correlation between expression of MMP-9 and MMP-3 in Helicobacter pylori infected patients with different gastroduodenal diseases.</t>
  </si>
  <si>
    <t>Association between matrix-metalloproteinase polymorphisms and prostate cancer risk: a meta-analysis and systematic review.</t>
  </si>
  <si>
    <t>Macrophage-derived netrin-1 promotes abdominal aortic aneurysm formation by activating MMP3 in vascular smooth muscle cells.</t>
  </si>
  <si>
    <t>MMP3 is a reliable marker for disease activity, radiological monitoring, disease outcome predictability, and therapeutic response in rheumatoid arthritis.</t>
  </si>
  <si>
    <t>Dose-Dependent Effect of Mesenchymal Stromal Cell Recruiting Chemokine CCL25 on Porcine Tissue-Engineered Healthy and Osteoarthritic Cartilage.</t>
  </si>
  <si>
    <t>Morin Exhibits Anti-Inflammatory Effects on IL-1beta-Stimulated Human Osteoarthritis Chondrocytes by Activating the Nrf2 Signaling Pathway.</t>
  </si>
  <si>
    <t>Effect of emodin on chondrocyte viability in an in vitro model of osteoarthritis.</t>
  </si>
  <si>
    <t>[Value of serum matrix metalloproteinase 3 in the assessment of early rheumatoid arthritis].</t>
  </si>
  <si>
    <t>Centrilobular emphysema and coronary artery calcification: mediation analysis in the SPIROMICS cohort.</t>
  </si>
  <si>
    <t>Nerve growth factor administration on cultured human ligamentocytes: an in vitro pilot study.</t>
  </si>
  <si>
    <t>Gene Expression Signatures Point to a Male Sex-Specific Lung Mesenchymal Cell PDGF Receptor Signaling Defect in Infants Developing Bronchopulmonary Dysplasia.</t>
  </si>
  <si>
    <t>Journal of animal physiology and animal nutrition</t>
  </si>
  <si>
    <t>PloS one</t>
  </si>
  <si>
    <t>International immunopharmacology</t>
  </si>
  <si>
    <t>Biochemical and biophysical research communications</t>
  </si>
  <si>
    <t>The Journal of veterinary medical science</t>
  </si>
  <si>
    <t>Aging</t>
  </si>
  <si>
    <t>Journal of orthopaedic surgery and research</t>
  </si>
  <si>
    <t>Arthritis research &amp; therapy</t>
  </si>
  <si>
    <t>Cell death &amp; disease</t>
  </si>
  <si>
    <t>Journal of ethnopharmacology</t>
  </si>
  <si>
    <t>Journal of inflammation research</t>
  </si>
  <si>
    <t>Bioscience trends</t>
  </si>
  <si>
    <t>Journal of medical virology</t>
  </si>
  <si>
    <t>American journal of physiology. Heart and circulatory physiology</t>
  </si>
  <si>
    <t>Cell death discovery</t>
  </si>
  <si>
    <t>Molecular medicine reports</t>
  </si>
  <si>
    <t>Scientific reports</t>
  </si>
  <si>
    <t>Cell and tissue banking</t>
  </si>
  <si>
    <t>ACS applied materials &amp; interfaces</t>
  </si>
  <si>
    <t>Experimental dermatology</t>
  </si>
  <si>
    <t>FASEB journal : official publication of the Federation of American Societies for Experimental Biology</t>
  </si>
  <si>
    <t>Cellular signalling</t>
  </si>
  <si>
    <t>Arthritis &amp; rheumatology (Hoboken, N.J.)</t>
  </si>
  <si>
    <t>Clinics (Sao Paulo, Brazil)</t>
  </si>
  <si>
    <t>Saudi journal of biological sciences</t>
  </si>
  <si>
    <t>Journal of cosmetic dermatology</t>
  </si>
  <si>
    <t>International orthopaedics</t>
  </si>
  <si>
    <t>Aging and disease</t>
  </si>
  <si>
    <t>Journal of shoulder and elbow surgery</t>
  </si>
  <si>
    <t>Experimental biology and medicine (Maywood, N.J.)</t>
  </si>
  <si>
    <t>Endocrine</t>
  </si>
  <si>
    <t>Cellular and molecular life sciences : CMLS</t>
  </si>
  <si>
    <t>Journal of anatomy</t>
  </si>
  <si>
    <t>Biochimica et biophysica acta. Molecular cell research</t>
  </si>
  <si>
    <t>Molecular therapy : the journal of the American Society of Gene Therapy</t>
  </si>
  <si>
    <t>Osteoarthritis and cartilage</t>
  </si>
  <si>
    <t>Oral surgery, oral medicine, oral pathology and oral radiology</t>
  </si>
  <si>
    <t>Biomedicine &amp; pharmacotherapy = Biomedecine &amp; pharmacotherapie</t>
  </si>
  <si>
    <t>Inflammation research : official journal of the European Histamine Research Society ... [et al.]</t>
  </si>
  <si>
    <t>Journal of cellular physiology</t>
  </si>
  <si>
    <t>Bioscience reports</t>
  </si>
  <si>
    <t>International journal of molecular sciences</t>
  </si>
  <si>
    <t>Connective tissue research</t>
  </si>
  <si>
    <t>European journal of pharmacology</t>
  </si>
  <si>
    <t>Oxidative medicine and cellular longevity</t>
  </si>
  <si>
    <t>Frontiers in cell and developmental biology</t>
  </si>
  <si>
    <t>Frontiers in pharmacology</t>
  </si>
  <si>
    <t>Frontiers in oncology</t>
  </si>
  <si>
    <t>Ginekologia polska</t>
  </si>
  <si>
    <t>Journal of cellular and molecular medicine</t>
  </si>
  <si>
    <t>Cells</t>
  </si>
  <si>
    <t>Journal of biological regulators and homeostatic agents</t>
  </si>
  <si>
    <t>Histochemistry and cell biology</t>
  </si>
  <si>
    <t>Frontiers in immunology</t>
  </si>
  <si>
    <t>Stem cell research &amp; therapy</t>
  </si>
  <si>
    <t>Neurobiology of aging</t>
  </si>
  <si>
    <t>Journal of neuroinflammation</t>
  </si>
  <si>
    <t>Journal of applied genetics</t>
  </si>
  <si>
    <t>Mediators of inflammation</t>
  </si>
  <si>
    <t>Cancers</t>
  </si>
  <si>
    <t>Experimental and therapeutic medicine</t>
  </si>
  <si>
    <t>Microbiology and immunology</t>
  </si>
  <si>
    <t>Life sciences</t>
  </si>
  <si>
    <t>Human reproduction (Oxford, England)</t>
  </si>
  <si>
    <t>Cell death and differentiation</t>
  </si>
  <si>
    <t>Journal of Cancer</t>
  </si>
  <si>
    <t>Cell and tissue research</t>
  </si>
  <si>
    <t>Oncology reports</t>
  </si>
  <si>
    <t>Nature and science of sleep</t>
  </si>
  <si>
    <t>Pharmaceuticals (Basel, Switzerland)</t>
  </si>
  <si>
    <t>Bioorganic &amp; medicinal chemistry</t>
  </si>
  <si>
    <t>BioMed research international</t>
  </si>
  <si>
    <t>European journal of immunology</t>
  </si>
  <si>
    <t>Chinese medical journal</t>
  </si>
  <si>
    <t>Journal of oral pathology &amp; medicine : official publication of the International Association of Oral Pathologists and the American Academy of Oral Pathology</t>
  </si>
  <si>
    <t>Computational biology and chemistry</t>
  </si>
  <si>
    <t>Archives of biochemistry and biophysics</t>
  </si>
  <si>
    <t>BMC musculoskeletal disorders</t>
  </si>
  <si>
    <t>Chemico-biological interactions</t>
  </si>
  <si>
    <t>The Journal of nutritional biochemistry</t>
  </si>
  <si>
    <t>Medical science monitor : international medical journal of experimental and clinical research</t>
  </si>
  <si>
    <t>International journal of cosmetic science</t>
  </si>
  <si>
    <t>European journal of histochemistry : EJH</t>
  </si>
  <si>
    <t>Pediatric rheumatology online journal</t>
  </si>
  <si>
    <t>Journal of dental research</t>
  </si>
  <si>
    <t>Experimental cell research</t>
  </si>
  <si>
    <t>The Journal of biological chemistry</t>
  </si>
  <si>
    <t>Food &amp; function</t>
  </si>
  <si>
    <t>Tissue engineering. Part A</t>
  </si>
  <si>
    <t>The Biochemical journal</t>
  </si>
  <si>
    <t>Science translational medicine</t>
  </si>
  <si>
    <t>Journal of thoracic disease</t>
  </si>
  <si>
    <t>Cytokine</t>
  </si>
  <si>
    <t>Genetics and molecular biology</t>
  </si>
  <si>
    <t>Experimental eye research</t>
  </si>
  <si>
    <t>Health physics</t>
  </si>
  <si>
    <t>Journal of molecular biology</t>
  </si>
  <si>
    <t>European review for medical and pharmacological sciences</t>
  </si>
  <si>
    <t>Oncotarget</t>
  </si>
  <si>
    <t>Journal of enzyme inhibition and medicinal chemistry</t>
  </si>
  <si>
    <t>Journal of breast cancer</t>
  </si>
  <si>
    <t>International journal of biological sciences</t>
  </si>
  <si>
    <t>Frontiers in neuroscience</t>
  </si>
  <si>
    <t>Animals : an open access journal from MDPI</t>
  </si>
  <si>
    <t>Clinical therapeutics</t>
  </si>
  <si>
    <t>Journal of thrombosis and thrombolysis</t>
  </si>
  <si>
    <t>Journal of proteomics</t>
  </si>
  <si>
    <t>Placenta</t>
  </si>
  <si>
    <t>Clinica chimica acta; international journal of clinical chemistry</t>
  </si>
  <si>
    <t>Current eye research</t>
  </si>
  <si>
    <t>Minerva medica</t>
  </si>
  <si>
    <t>Scandinavian journal of rheumatology</t>
  </si>
  <si>
    <t>Clinical and experimental dermatology</t>
  </si>
  <si>
    <t>Inflammatory bowel diseases</t>
  </si>
  <si>
    <t>The Journal of investigative dermatology</t>
  </si>
  <si>
    <t>Journal of orthopaedic research : official publication of the Orthopaedic Research Society</t>
  </si>
  <si>
    <t>Journal of computational biology : a journal of computational molecular cell biology</t>
  </si>
  <si>
    <t>Modern rheumatology</t>
  </si>
  <si>
    <t>Glia</t>
  </si>
  <si>
    <t>The British journal of dermatology</t>
  </si>
  <si>
    <t>Neuropathology and applied neurobiology</t>
  </si>
  <si>
    <t>Clinical and experimental rheumatology</t>
  </si>
  <si>
    <t>Journal of biomedical materials research. Part B, Applied biomaterials</t>
  </si>
  <si>
    <t>The Journal of international medical research</t>
  </si>
  <si>
    <t>Gastroenterology</t>
  </si>
  <si>
    <t>Bone</t>
  </si>
  <si>
    <t>Neurogenetics</t>
  </si>
  <si>
    <t>Atherosclerosis</t>
  </si>
  <si>
    <t>Gene</t>
  </si>
  <si>
    <t>The Knee</t>
  </si>
  <si>
    <t>In vivo (Athens, Greece)</t>
  </si>
  <si>
    <t>Pathology oncology research : POR</t>
  </si>
  <si>
    <t>Journal of endodontics</t>
  </si>
  <si>
    <t>Archives of oral biology</t>
  </si>
  <si>
    <t>The FEBS journal</t>
  </si>
  <si>
    <t>Environmental toxicology and pharmacology</t>
  </si>
  <si>
    <t>Journal of virology</t>
  </si>
  <si>
    <t>Inflammation</t>
  </si>
  <si>
    <t>Spine</t>
  </si>
  <si>
    <t>Cancer medicine</t>
  </si>
  <si>
    <t>Materials science &amp; engineering. C, Materials for biological applications</t>
  </si>
  <si>
    <t>International journal of molecular medicine</t>
  </si>
  <si>
    <t>Journal of clinical laboratory analysis</t>
  </si>
  <si>
    <t>Hypertension (Dallas, Tex. : 1979)</t>
  </si>
  <si>
    <t>Bone &amp; joint research</t>
  </si>
  <si>
    <t>Xi bao yu fen zi mian yi xue za zhi = Chinese journal of cellular and molecular immunology</t>
  </si>
  <si>
    <t>Journal of animal science and biotechnology</t>
  </si>
  <si>
    <t>Blood advances</t>
  </si>
  <si>
    <t>Zeitschrift fur Rheumatologie</t>
  </si>
  <si>
    <t>Journal of the American Society of Nephrology : JASN</t>
  </si>
  <si>
    <t>Pathology, research and practice</t>
  </si>
  <si>
    <t>Marine drugs</t>
  </si>
  <si>
    <t>Forensic science international. Genetics</t>
  </si>
  <si>
    <t>Molecules (Basel, Switzerland)</t>
  </si>
  <si>
    <t>Infectious disorders drug targets</t>
  </si>
  <si>
    <t>Molecular biology reports</t>
  </si>
  <si>
    <t>Annals of translational medicine</t>
  </si>
  <si>
    <t>Die Pharmazie</t>
  </si>
  <si>
    <t>JOR spine</t>
  </si>
  <si>
    <t>Medicine</t>
  </si>
  <si>
    <t>Frontiers in cellular and infection microbiology</t>
  </si>
  <si>
    <t>Ophthalmic research</t>
  </si>
  <si>
    <t>Reproduction (Cambridge, England)</t>
  </si>
  <si>
    <t>Neuroscience letters</t>
  </si>
  <si>
    <t>Drug design, development and therapy</t>
  </si>
  <si>
    <t>Brazilian journal of medical and biological research = Revista brasileira de pesquisas medicas e biologicas</t>
  </si>
  <si>
    <t>Signal transduction and targeted therapy</t>
  </si>
  <si>
    <t>Heliyon</t>
  </si>
  <si>
    <t>Immunopharmacology and immunotoxicology</t>
  </si>
  <si>
    <t>Journal of photochemistry and photobiology. B, Biology</t>
  </si>
  <si>
    <t>Polymers</t>
  </si>
  <si>
    <t>Modern pathology : an official journal of the United States and Canadian Academy of Pathology, Inc</t>
  </si>
  <si>
    <t>Molecular and clinical oncology</t>
  </si>
  <si>
    <t>The American journal of sports medicine</t>
  </si>
  <si>
    <t>Biomolecular concepts</t>
  </si>
  <si>
    <t>PeerJ</t>
  </si>
  <si>
    <t>BMC oral health</t>
  </si>
  <si>
    <t>Theranostics</t>
  </si>
  <si>
    <t>Journal of clinical medicine</t>
  </si>
  <si>
    <t>European journal of gastroenterology &amp; hepatology</t>
  </si>
  <si>
    <t>Clinical proteomics</t>
  </si>
  <si>
    <t>Advances in clinical and experimental medicine : official organ Wroclaw Medical University</t>
  </si>
  <si>
    <t>General physiology and biophysics</t>
  </si>
  <si>
    <t>Avicenna journal of medical biotechnology</t>
  </si>
  <si>
    <t>Cancer biomarkers : section A of Disease markers</t>
  </si>
  <si>
    <t>British journal of anaesthesia</t>
  </si>
  <si>
    <t>Biochimica et biophysica acta. Molecular basis of disease</t>
  </si>
  <si>
    <t>Cell reports</t>
  </si>
  <si>
    <t>Journal of drugs in dermatology : JDD</t>
  </si>
  <si>
    <t>Diabetes, metabolic syndrome and obesity : targets and therapy</t>
  </si>
  <si>
    <t>Clinical laboratory</t>
  </si>
  <si>
    <t>Frontiers in bioengineering and biotechnology</t>
  </si>
  <si>
    <t>Genetic testing and molecular biomarkers</t>
  </si>
  <si>
    <t>FEBS letters</t>
  </si>
  <si>
    <t>Renal failure</t>
  </si>
  <si>
    <t>Journal of genetics</t>
  </si>
  <si>
    <t>Journal of basic and clinical physiology and pharmacology</t>
  </si>
  <si>
    <t>Theriogenology</t>
  </si>
  <si>
    <t>BioFactors (Oxford, England)</t>
  </si>
  <si>
    <t>Mathematical biosciences and engineering : MBE</t>
  </si>
  <si>
    <t>IUBMB life</t>
  </si>
  <si>
    <t>Molecular genetics &amp; genomic medicine</t>
  </si>
  <si>
    <t>Oral oncology</t>
  </si>
  <si>
    <t>Clinical and experimental immunology</t>
  </si>
  <si>
    <t>Scandinavian journal of immunology</t>
  </si>
  <si>
    <t>Zhonghua yi xue yi chuan xue za zhi = Zhonghua yixue yichuanxue zazhi = Chinese journal of medical genetics</t>
  </si>
  <si>
    <t>Molecular genetics and genomics : MGG</t>
  </si>
  <si>
    <t>International journal of ophthalmology</t>
  </si>
  <si>
    <t>Investigative ophthalmology &amp; visual science</t>
  </si>
  <si>
    <t>Romanian journal of morphology and embryology = Revue roumaine de morphologie et embryologie</t>
  </si>
  <si>
    <t>European spine journal : official publication of the European Spine Society, the European Spinal Deformity Society, and the European Section of the Cervical Spine Research Society</t>
  </si>
  <si>
    <t>Journal of cell communication and signaling</t>
  </si>
  <si>
    <t>Pharmacological research</t>
  </si>
  <si>
    <t>Annals of the rheumatic diseases</t>
  </si>
  <si>
    <t>Journal of translational medicine</t>
  </si>
  <si>
    <t>Zhurnal nevrologii i psikhiatrii imeni S.S. Korsakova</t>
  </si>
  <si>
    <t>Contrast media &amp; molecular imaging</t>
  </si>
  <si>
    <t>Journal of cellular biochemistry</t>
  </si>
  <si>
    <t>Systems biology in reproductive medicine</t>
  </si>
  <si>
    <t>Phytotherapy research : PTR</t>
  </si>
  <si>
    <t>Orthopaedic surgery</t>
  </si>
  <si>
    <t>Nutrients</t>
  </si>
  <si>
    <t>Journal of the Chinese Medical Association : JCMA</t>
  </si>
  <si>
    <t>Oncogene</t>
  </si>
  <si>
    <t>Zhonghua kou qiang yi xue za zhi = Zhonghua kouqiang yixue zazhi = Chinese journal of stomatology</t>
  </si>
  <si>
    <t>Phytomedicine : international journal of phytotherapy and phytopharmacology</t>
  </si>
  <si>
    <t>Rheumatology (Oxford, England)</t>
  </si>
  <si>
    <t>Annals of clinical and laboratory science</t>
  </si>
  <si>
    <t>Journal of science and medicine in sport</t>
  </si>
  <si>
    <t>Journal of immunology (Baltimore, Md. : 1950)</t>
  </si>
  <si>
    <t>Oncology letters</t>
  </si>
  <si>
    <t>Asian spine journal</t>
  </si>
  <si>
    <t>Indian journal of nephrology</t>
  </si>
  <si>
    <t>European cytokine network</t>
  </si>
  <si>
    <t>Pharmaceutics</t>
  </si>
  <si>
    <t>Artificial cells, nanomedicine, and biotechnology</t>
  </si>
  <si>
    <t>Sports (Basel, Switzerland)</t>
  </si>
  <si>
    <t>Arteriosclerosis, thrombosis, and vascular biology</t>
  </si>
  <si>
    <t>International journal of radiation oncology, biology, physics</t>
  </si>
  <si>
    <t>Korean journal of orthodontics</t>
  </si>
  <si>
    <t>International journal of clinical and experimental pathology</t>
  </si>
  <si>
    <t>Journal of immunology research</t>
  </si>
  <si>
    <t>Genes &amp; cancer</t>
  </si>
  <si>
    <t>Journal of molecular medicine (Berlin, Germany)</t>
  </si>
  <si>
    <t>Archives of toxicology</t>
  </si>
  <si>
    <t>BMC veterinary research</t>
  </si>
  <si>
    <t>Disease models &amp; mechanisms</t>
  </si>
  <si>
    <t>Cancer cell international</t>
  </si>
  <si>
    <t>Immunity &amp; ageing : I &amp; A</t>
  </si>
  <si>
    <t>GeroScience</t>
  </si>
  <si>
    <t>American journal of physiology. Lung cellular and molecular physiology</t>
  </si>
  <si>
    <t>Frontiers in medicine</t>
  </si>
  <si>
    <t>Cancer research</t>
  </si>
  <si>
    <t>BMC cancer</t>
  </si>
  <si>
    <t>European journal of obstetrics &amp; gynecology and reproductive biology: X</t>
  </si>
  <si>
    <t>Nutrition &amp; metabolism</t>
  </si>
  <si>
    <t>Biological &amp; pharmaceutical bulletin</t>
  </si>
  <si>
    <t>Journal of cardiovascular pharmacology</t>
  </si>
  <si>
    <t>Biomolecules</t>
  </si>
  <si>
    <t>Cell cycle (Georgetown, Tex.)</t>
  </si>
  <si>
    <t>Disease markers</t>
  </si>
  <si>
    <t>Arab journal of gastroenterology : the official publication of the Pan-Arab Association of Gastroenterology</t>
  </si>
  <si>
    <t>Cancer management and research</t>
  </si>
  <si>
    <t>Nature communications</t>
  </si>
  <si>
    <t>Best practice &amp; research. Clinical rheumatology</t>
  </si>
  <si>
    <t>Cellular physiology and biochemistry : international journal of experimental cellular physiology, biochemistry, and pharmacology</t>
  </si>
  <si>
    <t>Beijing da xue xue bao. Yi xue ban = Journal of Peking University. Health sciences</t>
  </si>
  <si>
    <t>Respiratory research</t>
  </si>
  <si>
    <t>2021</t>
  </si>
  <si>
    <t>2020</t>
  </si>
  <si>
    <t>2019</t>
  </si>
  <si>
    <t>2018</t>
  </si>
  <si>
    <t>[]</t>
  </si>
  <si>
    <t>Arthritis, Experimental/*genetics/metabolism / Arthritis, Rheumatoid/*genetics/metabolism / Histone Demethylases/genetics/*isolation &amp; purification/metabolism / Macrophages/*immunology / RNA, Long Noncoding/*genetics</t>
  </si>
  <si>
    <t>*ACTG1 / *Akt / *Apoptosis / *Inflammation / *Intervertebral disc degeneration / *NF-kappaB / Actins/antagonists &amp; inhibitors/*genetics/*metabolism / Intervertebral Disc Degeneration/*genetics/*metabolism/pathology / Proto-Oncogene Proteins c-akt/*metabolism / Transcription Factor RelA/*metabolism</t>
  </si>
  <si>
    <t>*DNA damage / *SIRT6 / *senescence / *telomerase activity / *telomere dysfunction</t>
  </si>
  <si>
    <t>*Fibroblast-like synoviocytes / *Glycolysis / *Inflammation / *Janus kinases / *Metabolism / *Rheumatoid arthritis / *Synovial fibroblasts / *T helper cells / *T lymphocytes / *Translational research</t>
  </si>
  <si>
    <t>*BAPN / *aortic aneurysm / *aortic dissection / *exercise / *lysyl oxidase / Aneurysm, Dissecting/chemically induced/metabolism/pathology/*therapy / Aorta, Thoracic/metabolism/*pathology/physiopathology / Aortic Aneurysm, Thoracic/chemically induced/metabolism/pathology/*therapy / Aortic Rupture/chemically induced/metabolism/pathology/*prevention &amp; control / *Exercise Therapy / Extracellular Matrix/metabolism/*pathology / *Vascular Remodeling</t>
  </si>
  <si>
    <t>Angiotensin II/metabolism/*pharmacology / *Apoptosis / Fibrosis/chemically induced/*genetics/metabolism/physiopathology / Heart/drug effects/*physiopathology / Matrix Metalloproteinase 3/*metabolism</t>
  </si>
  <si>
    <t>*Endometrium / *Myoma</t>
  </si>
  <si>
    <t>Acrolein/*analogs &amp; derivatives/pharmacology / Cartilage, Articular/*metabolism/pathology / Heme Oxygenase-1/*metabolism / Membrane Proteins/*metabolism / NF-E2-Related Factor 2/*metabolism / *Osteoarthritis/metabolism/pathology/prevention &amp; control / Signal Transduction/*drug effects</t>
  </si>
  <si>
    <t>*Esthetics, Dental / *Smiling</t>
  </si>
  <si>
    <t>*COVID-19 / *MMP3 concentrations / *inflammation / COVID-19/*blood/*enzymology / Matrix Metalloproteinase 3/*blood/metabolism</t>
  </si>
  <si>
    <t>*Achilles tendinopathy / *Genetic association study / *Matrix metalloproteinase 3 (MMP3) / *Single nucleotide polymorphism / *Sport injury / *Matrix Metalloproteinase 3/genetics / *Tendinopathy/epidemiology/genetics</t>
  </si>
  <si>
    <t>*CD248+CD8+ T cell / *thoracic aortic aneurysms / *vascular remodeling / Antigens, CD/*metabolism / Antigens, Neoplasm/*metabolism / Aortic Aneurysm, Thoracic/*immunology/pathology/*physiopathology / CD8-Positive T-Lymphocytes/*immunology / *Vascular Remodeling</t>
  </si>
  <si>
    <t>Hippocampus/drug effects/metabolism/*physiology / Matrix Metalloproteinase 3/genetics/*metabolism / Neural Inhibition/genetics/*physiology / Neuronal Plasticity/genetics/*physiology / Spatial Learning/*physiology / Synapses/genetics/*physiology</t>
  </si>
  <si>
    <t>*Adipocyte differentiation / *Mouse embryonic fibroblasts / *Tm7sf2 / CCAAT-Enhancer-Binding Proteins/*genetics / Cell Differentiation/*genetics / Oxidoreductases/*genetics / PPAR gamma/*genetics</t>
  </si>
  <si>
    <t>*FGF18 / *circPDE4D / *miR-103a-3p / *osteoarthritis</t>
  </si>
  <si>
    <t>*Biomarker / *Knee joint / *Osteoarthritis / *Proteomics / *Synovial fluid / *Tissue-dependent</t>
  </si>
  <si>
    <t>*Chondrocytes / *Fibroblasts / Mandible/*pathology / *Tissue Inhibitor of Metalloproteinase-1</t>
  </si>
  <si>
    <t>Chemical and Drug Induced Liver Injury/blood/etiology/microbiology/*therapy / Gastrointestinal Microbiome/*drug effects / Ileum/metabolism/*microbiology / Lactobacillus reuteri/*physiology / Liver Failure/blood/chemically induced/microbiology/*therapy / *Probiotics</t>
  </si>
  <si>
    <t>Gene Expression Regulation/drug effects/*genetics / Protein-Serine-Threonine Kinases/*metabolism / Resveratrol/*pharmacology / Ribonucleosides/*pharmacology / Signal Transduction/drug effects/*genetics</t>
  </si>
  <si>
    <t>Extracellular Matrix/*enzymology/pathology / Intervertebral Disc Degeneration/*enzymology/genetics/pathology / Matrix Metalloproteinase 2/genetics/*metabolism / Matrix Metalloproteinase 3/genetics/*metabolism / MicroRNAs/genetics/*metabolism / Nucleus Pulposus/*enzymology/pathology</t>
  </si>
  <si>
    <t>Blood Platelets/drug effects/*metabolism / Lipoproteins, LDL/*pharmacology / NLR Family, Pyrin Domain-Containing 3 Protein/*metabolism / Platelet Activation/*drug effects / Resveratrol/*pharmacology / *Signal Transduction/drug effects / Syk Kinase/*metabolism / Toll-Like Receptor 4/*metabolism</t>
  </si>
  <si>
    <t>Cell Proliferation/*genetics / MicroRNAs/genetics/*metabolism / Multiple Myeloma/*genetics/metabolism/pathology / Vascular Endothelial Growth Factor A/*metabolism</t>
  </si>
  <si>
    <t>Carcinoma, Renal Cell/*mortality/pathology / Kidney Neoplasms/*mortality/pathology</t>
  </si>
  <si>
    <t>*COVID-19 / *Influenza A(H1N1) pdm09 / *SARS-CoV-2 / *acute respiratory distress syndrome / *pandemic influenza / *COVID-19/blood/epidemiology/immunology / *Cytokines/blood/immunology / *Influenza A Virus, H1N1 Subtype/immunology/metabolism / *Influenza, Human/blood/epidemiology/immunology / *Matrix Metalloproteinase 1/blood/immunology / *Matrix Metalloproteinase 3/blood/immunology / *Receptors, Immunologic/blood/immunology</t>
  </si>
  <si>
    <t>Chondrocytes/*drug effects/metabolism/pathology / Inflammation/etiology/metabolism/pathology/*prevention &amp; control / Interleukin-1beta/*pharmacology / Mitochondria/*drug effects/metabolism/pathology / Nitric Oxide/*metabolism / Nitric Oxide Synthase Type II/*antagonists &amp; inhibitors / Osteoarthritis, Knee/chemically induced/metabolism/pathology/*prevention &amp; control</t>
  </si>
  <si>
    <t>*adhesion / *apoptosis / *cell proliferation / *endometriosis / *gene expression / *invasion / *migration / *urolithins / *Endometriosis/drug therapy</t>
  </si>
  <si>
    <t>*Insulin resistance / *Matrix metalloproteinase-3 / *Rheumatoid arthritis</t>
  </si>
  <si>
    <t>Chondrocytes/*immunology / Cytokines/blood/genetics/*immunology / Osteoarthritis/blood/*immunology</t>
  </si>
  <si>
    <t>Cornus/*chemistry / Glycosides/chemistry/*pharmacology / Inflammation/*drug therapy / Menisci, Tibial/*drug effects/pathology/surgery / Osteoarthritis/*drug therapy/genetics/pathology/surgery</t>
  </si>
  <si>
    <t>Alzheimer Disease/*genetics / Chronic Periodontitis/*genetics / *Gene Expression Profiling</t>
  </si>
  <si>
    <t>*Chondrocytes/metabolism / *beta Catenin/genetics/metabolism</t>
  </si>
  <si>
    <t>Blood-Brain Barrier/enzymology/*metabolism / *MAP Kinase Signaling System / Matrix Metalloproteinase 3/deficiency/*metabolism/pharmacology</t>
  </si>
  <si>
    <t>Matrix Metalloproteinases/*genetics / Stomatitis, Aphthous/enzymology/*genetics</t>
  </si>
  <si>
    <t>Arthritis, Rheumatoid/genetics/*metabolism / Fibroblasts/*cytology/*metabolism / Intercellular Signaling Peptides and Proteins/genetics/*metabolism / Synoviocytes/*cytology/*metabolism</t>
  </si>
  <si>
    <t>*Hyaluronan / *Mesenchymal stem cells / *Osteoarthritis / *Pain / *Structural pathology / *Synovial inflammation / Hyaluronic Acid/*pharmacology / Mesenchymal Stem Cell Transplantation/*methods / Osteoarthritis/*immunology/*pathology / Viscosupplements/*pharmacology</t>
  </si>
  <si>
    <t>Biomarkers, Tumor/*genetics / Colorectal Neoplasms/*genetics/pathology / *Computational Biology / *Databases, Genetic</t>
  </si>
  <si>
    <t>*Human fibroblast-like synoviocytes / *Inflammatory response / *NF-kappaB signaling pathway / *Rheumatoid arthritis / *g protein-coupled receptor 43 (GPR43/FFAR2) / Receptors, Cell Surface/agonists/*metabolism / Synoviocytes/*metabolism / Tumor Necrosis Factor-alpha/*pharmacology</t>
  </si>
  <si>
    <t>Diabetes Mellitus, Type 2/blood/*complications/drug therapy/genetics / Insulin-Like Growth Factor I/*administration &amp; dosage / Intervertebral Disc Degeneration/blood/diagnosis/*etiology / Receptors, Leptin/*deficiency/genetics</t>
  </si>
  <si>
    <t>Antineoplastic Agents, Phytogenic/*pharmacology / Arctium/*chemistry / Furans/*pharmacology / Lignans/*pharmacology / *MAP Kinase Signaling System / Matrix Metalloproteinase Inhibitors/*pharmacology / Transcription Factor AP-1/*metabolism / Triple Negative Breast Neoplasms/*drug therapy</t>
  </si>
  <si>
    <t>Aggrecans/*metabolism / Collagen Type II/*metabolism / Glucagon-Like Peptides/*analogs &amp; derivatives/pharmacology / Glycation End Products, Advanced/*metabolism / Immunoglobulin Fc Fragments/*pharmacology / Proteolysis/*drug effects / Recombinant Fusion Proteins/*pharmacology</t>
  </si>
  <si>
    <t>*Anthocyanins / *Ferulic acid / *Inflammation / *Obesity / *Polyphenols / Anthocyanins/*pharmacology / Coumaric Acids/*pharmacology / Diet, High-Fat/*adverse effects / Inflammation/*metabolism / Obesity/etiology/metabolism/*prevention &amp; control / Zea mays/*chemistry</t>
  </si>
  <si>
    <t>Adenosine/*analogs &amp; derivatives/metabolism / Matrix Metalloproteinases/*metabolism / RNA-Binding Proteins/genetics/*metabolism / Spermatogonia/*cytology/metabolism</t>
  </si>
  <si>
    <t>*Disease Progression / *Gene Expression Regulation / MicroRNAs/*genetics/metabolism / Osteoarthritis, Knee/*genetics/*pathology / Synovial Membrane/*metabolism/*pathology</t>
  </si>
  <si>
    <t>Breast Neoplasms/*metabolism/pathology / Carcinoma, Intraductal, Noninfiltrating/*metabolism/pathology / Estradiol/*pharmacology / MAP Kinase Signaling System/*drug effects / Mammary Glands, Human/*metabolism/pathology / Neoplasm Proteins/*metabolism / Receptors, Estrogen/*metabolism / Receptors, G-Protein-Coupled/*metabolism</t>
  </si>
  <si>
    <t>Epithelial-Mesenchymal Transition/*physiology / MAP Kinase Signaling System/*physiology / Nasal Polyps/*etiology/pathology/physiopathology / Sinusitis/*etiology/pathology/physiopathology</t>
  </si>
  <si>
    <t>Arthritis, Juvenile/*immunology / *Axis, Cervical Vertebra / Monocytes/*immunology / Spondylitis, Ankylosing/*immunology</t>
  </si>
  <si>
    <t>Anti-Inflammatory Agents, Non-Steroidal/administration &amp; dosage/*pharmacology / Inflammation/chemically induced/*prevention &amp; control / Interleukin-1beta/*pharmacology / Osteoarthritis/*drug therapy / Signal Transduction/*drug effects / Thioglycolates/administration &amp; dosage/*pharmacology / Thiophenes/administration &amp; dosage/*pharmacology</t>
  </si>
  <si>
    <t>*arthritis / *cartilage / *matrix metalloproteinases / *mesenchymal stem cells / *synovium membrane / *temporomandibular joint disorders / *Arthritis, Experimental/drug therapy / *Temporomandibular Joint Disorders/drug therapy</t>
  </si>
  <si>
    <t>*Bone resorption / *Osteoclasts / *PP121 / *RANKL / *Src / Bone Resorption/chemically induced/*drug therapy/metabolism/pathology / *Cell Differentiation / Lipopolysaccharides/*toxicity / Osteoclasts/*drug effects/metabolism / *Osteogenesis / Pyrazoles/*pharmacology / Pyrimidines/*pharmacology / RANK Ligand/genetics/*metabolism</t>
  </si>
  <si>
    <t>*MMP10 / *MMP3 / *antibody / *antibody engineering / *antibody selectivity / *camelid / *matrix metalloproteinase / *metalloprotease / *nanobody / *orthosteric inhibitor / *protease / *protease inhibitor / *sdAb / *single-domain antibody / Matrix Metalloproteinase 10/*metabolism / Matrix Metalloproteinase Inhibitors/*pharmacology / Single-Domain Antibodies/*pharmacology</t>
  </si>
  <si>
    <t>Chondrocytes/*drug effects/metabolism / Glycyrrhizic Acid/chemistry/*pharmacology / NF-kappa B/genetics/*metabolism / Phosphatidylinositol 3-Kinases/genetics/*metabolism / Proto-Oncogene Proteins c-akt/genetics/*metabolism</t>
  </si>
  <si>
    <t>*bladder smooth muscle / *coculture / *proteome / *regenerative medicine / *stem cell</t>
  </si>
  <si>
    <t>Endometriosis/*enzymology/genetics/metabolism / Endometrium/*enzymology/metabolism/pathology / Matrix Metalloproteinase 10/genetics/*metabolism / Matrix Metalloproteinase 2/genetics/*metabolism / Matrix Metalloproteinase 3/genetics/*metabolism / Tissue Inhibitor of Metalloproteinase-1/genetics/*metabolism / Tissue Inhibitor of Metalloproteinase-2/genetics/*metabolism</t>
  </si>
  <si>
    <t>Arthritis, Rheumatoid/*genetics/metabolism / Cell Cycle Proteins/*genetics/metabolism / Fibroblasts/drug effects/*metabolism / Membrane Transport Proteins/*genetics/metabolism / Synovial Membrane/*cytology</t>
  </si>
  <si>
    <t>*metalloproteases / *next-generation sequencing / *protease inhibitor / *protein engineering / *protein-protein interactions / Matrix Metalloproteinase 1/*metabolism / Matrix Metalloproteinase 14/*metabolism / *Protein Interaction Domains and Motifs / Protein Interaction Mapping/*methods / Tissue Inhibitor of Metalloproteinase-2/chemistry/*genetics/metabolism</t>
  </si>
  <si>
    <t>*DNA-Binding Proteins/genetics / *Mixed Function Oxygenases / *Osteoarthritis/genetics / *Pharmaceutical Preparations / *Proto-Oncogene Proteins/genetics</t>
  </si>
  <si>
    <t>*ARDS / *Acute lung injury / *Biomarker / *MMP3 / *Stromelysin1</t>
  </si>
  <si>
    <t>Annulus Fibrosus/*metabolism/pathology / Extracellular Matrix/genetics/*metabolism / Gene Expression Regulation/drug effects/*genetics / Intervertebral Disc/*metabolism/pathology / Intervertebral Disc Degeneration/genetics/*metabolism/pathology / Intervertebral Disc Displacement/genetics/*metabolism/pathology</t>
  </si>
  <si>
    <t>*HOXA9 / *Hsa_circ_0079662 / *TNF-alpha pathway / *ceRNA / *colorectal cancer</t>
  </si>
  <si>
    <t>*Corneal fibroblast / *Dead cells / *Innate immunity / *Phagocytosis / Chemokines/*biosynthesis / Corneal Stroma/metabolism/*pathology</t>
  </si>
  <si>
    <t>Cell Differentiation/*radiation effects / Cell Proliferation/*radiation effects / Fibroblasts/cytology/*radiation effects / Gene Expression Regulation/*radiation effects / Skin/*metabolism</t>
  </si>
  <si>
    <t>*H3K9me3 / *MMP / *MaSat / *Ski / *mitotic bookmarking / Centromere/*genetics/metabolism / DNA-Binding Proteins/*metabolism / Fibroblasts/*cytology/metabolism / Histones/*metabolism / Matrix Metalloproteinases, Secreted/*genetics / Proto-Oncogene Proteins/*metabolism</t>
  </si>
  <si>
    <t>Acrylamides/*pharmacology / Apoptosis/*drug effects / Intervertebral Disc Degeneration/diagnosis/*prevention &amp; control / Necroptosis/*drug effects / Nucleus Pulposus/*drug effects / Sulfonamides/*pharmacology</t>
  </si>
  <si>
    <t>Antineoplastic Agents/chemical synthesis/chemistry/*pharmacology / Brain Neoplasms/*drug therapy/metabolism/pathology / Glioblastoma/*drug therapy/metabolism/pathology / Matrix Metalloproteinase 3/*metabolism / Matrix Metalloproteinase Inhibitors/chemical synthesis/chemistry/*pharmacology / Sulfonamides/chemical synthesis/chemistry/*pharmacology</t>
  </si>
  <si>
    <t>*cartilage / *osteoarthritis / *subchondral bone / *synovitis / Osteoarthritis/*pathology / Synovitis/*pathology / Wounds and Injuries/*pathology</t>
  </si>
  <si>
    <t>Antioxidants/*administration &amp; dosage / Arthritis, Rheumatoid/drug therapy/*enzymology/pathology / Drug Delivery Systems/*methods / MAP Kinase Signaling System/drug effects/*physiology / Matrix Metalloproteinase 3/*metabolism</t>
  </si>
  <si>
    <t>Adipokines/*metabolism / Osteoarthritis/*metabolism / Retinol-Binding Proteins, Plasma/genetics/*metabolism</t>
  </si>
  <si>
    <t>*AGT / *AT1R / *MMP-3 / *eNOS / *polymorphisms / *risk of restenosis / Angiotensinogen/*genetics / Matrix Metalloproteinase 3/*genetics / Nitric Oxide Synthase Type III/*genetics / *Percutaneous Coronary Intervention/adverse effects/statistics &amp; numerical data / Receptor, Angiotensin, Type 1/*genetics</t>
  </si>
  <si>
    <t>Atherosclerosis/*blood/diagnostic imaging / Matrix Metalloproteinase 2/*blood / Matrix Metalloproteinase 3/*blood / Matrix Metalloproteinase 9/*blood / Myocardial Infarction/*blood/diagnostic imaging / Thrombosis/*blood/diagnostic imaging</t>
  </si>
  <si>
    <t>Blast Injuries/*blood/*complications/immunology / Brain Injuries, Traumatic/*blood/*etiology/immunology / Cytokines/*blood</t>
  </si>
  <si>
    <t>*Crumbs protein / *Deep vascular complex / *Muller glia cell / *Retina. angiogenesis / Membrane Proteins/genetics/*metabolism / Nerve Tissue Proteins/genetics/*metabolism / Retinal Vessels/*growth &amp; development/metabolism</t>
  </si>
  <si>
    <t>*cell biology / *epigenetics / *gene expression / *host-pathogen interactions / *inflammation / *innate immunity / *Histone Deacetylases/genetics/metabolism / *Periodontitis</t>
  </si>
  <si>
    <t>*Biomarker / *MRM-MS / *Oral cancer / *Plasma / *Quantification / *SISCAPA-MRM / *Saliva</t>
  </si>
  <si>
    <t>*EMT / *Implantation / *SPARCL1 / *Spontaneous abortion / *Trophoblast migration / Calcium-Binding Proteins/genetics/*metabolism / Cell Movement/*physiology / Epithelial-Mesenchymal Transition/*physiology / Extracellular Matrix Proteins/genetics/*metabolism / Transcription Factor AP-1/*metabolism / Trophoblasts/cytology/*metabolism</t>
  </si>
  <si>
    <t>Calcium/*metabolism / Intracellular Space/*metabolism / Monocytes/*cytology / Spondylarthritis/diagnosis/*immunology/metabolism</t>
  </si>
  <si>
    <t>*Retinal ischemia/reperfusion / *active matrix metalloproteinase 3 / *high intraocular pressure / *microglia regional activation / *selective neuronal loss</t>
  </si>
  <si>
    <t>Stomach Neoplasms/*genetics/mortality/pathology</t>
  </si>
  <si>
    <t>Cornus/*chemistry / Iridoids/isolation &amp; purification/*pharmacology/therapeutic use / Menisci, Tibial/cytology/*drug effects/pathology/surgery / Osteoarthritis, Knee/*drug therapy/immunology/pathology</t>
  </si>
  <si>
    <t>Etanercept/*therapeutic use / Matrix Metalloproteinase 3/*blood / Osteoarthritis/*drug therapy/enzymology</t>
  </si>
  <si>
    <t>Carcinoma, Basal Cell/*pathology/physiopathology / Cell Differentiation/*physiology / Hair Follicle/*cytology/growth &amp; development/metabolism / Skin Neoplasms/*pathology/physiopathology</t>
  </si>
  <si>
    <t>*Metalloproteinase 3 / *TNF failure / *inflammatory bowel disease / *infliximab</t>
  </si>
  <si>
    <t>Chondrocytes/*metabolism / High-Throughput Nucleotide Sequencing/*methods / MicroRNAs/*metabolism / Osteoarthritis/*genetics / RNA, Circular/*genetics / Synoviocytes/*metabolism / Temporomandibular Joint/*physiopathology / Tumor Necrosis Factor-alpha/*metabolism</t>
  </si>
  <si>
    <t>Epidermis/*drug effects/immunology/metabolism / Extracellular Matrix/*drug effects/immunology/metabolism / Gene Expression Regulation/*drug effects/immunology / Guaiacol/*analogs &amp; derivatives/chemistry/pharmacology</t>
  </si>
  <si>
    <t>*extracellular matrix / *genetic variants / *polymorphism / *rotator cuff tear / *susceptibility / Extracellular Matrix/*metabolism / *Genetic Predisposition to Disease / *Homeostasis / *Polymorphism, Single Nucleotide / Rotator Cuff Injuries/*genetics</t>
  </si>
  <si>
    <t>*bioinformatics / *differentially expressed gene / *oral squamous cell carcinoma / Biomarkers, Tumor/*genetics / Carcinoma, Squamous Cell/*genetics / Computational Biology/*methods / *Gene Regulatory Networks / Mouth Neoplasms/*genetics</t>
  </si>
  <si>
    <t>Antibodies, Monoclonal/*immunology / Arthritis, Rheumatoid/*blood/pathology / Complement C1q/*analysis/immunology</t>
  </si>
  <si>
    <t>*IL-1 beta / *TGF-beta / *epileptogenesis / *miRNA / *neuroinflammation / Astrocytes/*metabolism/pathology / Epilepsy, Temporal Lobe/genetics/*metabolism/pathology / MicroRNAs/*biosynthesis/genetics / Neuroglia/*metabolism/pathology</t>
  </si>
  <si>
    <t>*Skin / *Skin Aging</t>
  </si>
  <si>
    <t>*epithelial to mesenchymal transition / *farnesoid X receptor / *gallbladder cancer cells / *glycochenodeoxycholate / *metastasis / Epithelial-Mesenchymal Transition/*drug effects / *Gallbladder Neoplasms / Glycochenodeoxycholic Acid/*pharmacology / *Neoplasm Metastasis / Suppressor of Cytokine Signaling 3 Protein/genetics/*metabolism</t>
  </si>
  <si>
    <t>Alanine/administration &amp; dosage/*analogs &amp; derivatives/pharmacology/therapeutic use / Antioxidants/administration &amp; dosage/pharmacology/*therapeutic use / Cartilage, Articular/*drug effects/metabolism / Osteoarthritis/*drug therapy / Quinolones/administration &amp; dosage/pharmacology/*therapeutic use</t>
  </si>
  <si>
    <t>*blood-brain barrier / *extracellular matrix / *matrix metalloproteinases / *microRNA / *tuberous sclerosis complex / Matrix Metalloproteinases/*metabolism / MicroRNAs/*metabolism / Tuberous Sclerosis/*metabolism/pathology</t>
  </si>
  <si>
    <t>*Arthritis, Experimental/pathology/physiopathology / *Heart Diseases/diagnostic imaging/pathology / Inflammation/*physiopathology</t>
  </si>
  <si>
    <t>*SOX duo / *angiopoietin-like 4 / *chondrogenesis / *gene therapy / *osteoarthritis</t>
  </si>
  <si>
    <t>Asian Continental Ancestry Group/*genetics / Coronary Restenosis/diagnostic imaging/enzymology/etiology/*genetics / Ethnic Groups/*genetics / *Genetic Association Studies / Matrix Metalloproteinase 3/blood/*genetics / Percutaneous Coronary Intervention/*adverse effects / *Polymorphism, Genetic / Stents/*adverse effects</t>
  </si>
  <si>
    <t>*IBD / *Monitr / *Resolution / *Response to Treatment / *Colonoscopy / Crohn Disease/blood/*diagnosis/drug therapy / Gastrointestinal Agents/*administration &amp; dosage / Infliximab/*administration &amp; dosage / *Severity of Illness Index</t>
  </si>
  <si>
    <t>*Composition / *Enthesis / *Mechanics / *Spaceflight / *Structure</t>
  </si>
  <si>
    <t>*Expression / *Microarray / *NPC1 / *Niemann-Pick C disease / *qRT-PCR / Apoptosis/*genetics / Autophagy/*genetics / Cytoskeletal Proteins/*genetics / Inflammation/complications/*genetics / Niemann-Pick Disease, Type C/complications/*genetics / *Transcriptome</t>
  </si>
  <si>
    <t>*Atherosclerosis / *IKK / *IKK alpha kinase / *NF-kappaB / Atherosclerosis/*etiology/metabolism / I-kappa B Kinase/antagonists &amp; inhibitors/genetics/*physiology</t>
  </si>
  <si>
    <t>Apoptosis/*drug effects / Cartilage, Articular/drug effects/*pathology / Extracellular Matrix/*metabolism / Hydrogen/*therapeutic use / Osteoarthritis/*drug therapy/pathology / Oxidative Stress/*drug effects / Protective Agents/pharmacology/*therapeutic use / Water/*pharmacology</t>
  </si>
  <si>
    <t>Apoptosis/drug effects/*physiology / Caspase 3/*metabolism / Chondrocytes/*cytology/drug effects/pathology / Follistatin-Related Proteins/genetics/*physiology / MAP Kinase Kinase 4/*metabolism / Mitogen-Activated Protein Kinase Kinases/*metabolism / Nitric Oxide/*physiology / Signal Transduction/*physiology</t>
  </si>
  <si>
    <t>Anterior Cruciate Ligament/*surgery / Anterior Cruciate Ligament Injuries/complications/*metabolism/surgery / Cytokines/*metabolism / Osteoarthritis, Knee/etiology/*metabolism / Synovial Fluid/*metabolism</t>
  </si>
  <si>
    <t>*Biomarker / *Cytokines / *Distraction / *Orthopaedic / *Osteoarthritis / *Synovial fluid / *External Fixators / Orthopedic Procedures/*methods / Osteoarthritis, Knee/*metabolism/*surgery / Synovial Fluid/*metabolism</t>
  </si>
  <si>
    <t>*Alzheimer's disease / *Abeta degradation / *learning and memory deficits / *matrix metalloproteinase 3/9 / *natural products derivate</t>
  </si>
  <si>
    <t>Collagen Type I/*biosynthesis / Cyclooxygenase 2/*biosynthesis / Dermis/*metabolism / Fatty Acids, Monounsaturated/*pharmacology / Fibroblasts/*metabolism / *Gene Expression Regulation/drug effects/radiation effects / Keratinocytes/*metabolism / Matrix Metalloproteinase 3/*biosynthesis / *Ultraviolet Rays</t>
  </si>
  <si>
    <t>Endometrial Neoplasms/genetics/metabolism/*pathology / Eukaryotic Initiation Factor-4E/*genetics/metabolism / MicroRNAs/*genetics</t>
  </si>
  <si>
    <t>Laryngeal Neoplasms/*genetics/pathology / Matrix Metalloproteinase 2/*genetics / Matrix Metalloproteinase 3/*genetics / Matrix Metalloproteinase 9/*genetics / *Polymorphism, Single Nucleotide / Vocal Cords/metabolism/*pathology / Voice Disorders/*genetics/pathology</t>
  </si>
  <si>
    <t>Biomarkers, Tumor/*genetics/*metabolism / Stomach Neoplasms/*genetics/*pathology</t>
  </si>
  <si>
    <t>*Dental Caries/genetics / *Matrix Metalloproteinase 2/genetics / *Polymorphism, Genetic</t>
  </si>
  <si>
    <t>*Gene Expression Profiling / *Periodontal Ligament/metabolism / *Porphyromonas gingivalis/pathogenicity</t>
  </si>
  <si>
    <t>*FoxC1 / *Osteoarthritis / *miR-200a-3p / *beta-catenin / Fibroblasts/metabolism/*pathology / Forkhead Transcription Factors/genetics/*metabolism / *Gene Expression Regulation / Osteoarthritis/genetics/metabolism/*pathology / Synovial Membrane/metabolism/*pathology / beta Catenin/genetics/*metabolism</t>
  </si>
  <si>
    <t>Cadmium/*toxicity / Cartilage, Articular/*drug effects / Hazardous Substances/*toxicity / *Osteoarthritis</t>
  </si>
  <si>
    <t>*heparan sulfate / *heparanase / *herpes simplex virus / *metalloenzymes / *syndecan / Glucuronidase/genetics/*metabolism / Herpesvirus 1, Human/*metabolism / Syndecan-1/genetics/*metabolism / *Virus Release / *Virus Shedding</t>
  </si>
  <si>
    <t>Cellular Senescence/*drug effects/physiology / Chondrocytes/*drug effects/immunology/metabolism / Free Radical Scavengers/*pharmacology / Inflammation Mediators/*antagonists &amp; inhibitors/immunology/metabolism / Interleukin-1beta/*toxicity / Propionates/*pharmacology</t>
  </si>
  <si>
    <t>*Aqueous humor / *Capsular contraction syndrome / *Cytokine / *Extracellular matrix / *Retinitis pigmentosa</t>
  </si>
  <si>
    <t>Estradiol/*pharmacology / Extracellular Matrix/*drug effects/*metabolism / Forkhead Box Protein O3/*metabolism / Matrix Metalloproteinase 3/*metabolism / Phosphatidylinositol 3-Kinases/*metabolism / Proto-Oncogene Proteins c-akt/*metabolism</t>
  </si>
  <si>
    <t>* ANO1 / * MMP3 / *bioinformatics / *esophageal squamous cell cancer / *prognosis / Biomarkers, Tumor/genetics/*metabolism / Esophageal Neoplasms/genetics/metabolism/*pathology / Esophageal Squamous Cell Carcinoma/genetics/metabolism/*pathology / Genomics/*methods / Immunohistochemistry/*methods / *Nomograms / *Transcriptome</t>
  </si>
  <si>
    <t>Drugs, Chinese Herbal/*pharmacology/therapeutic use / Mastodynia/*drug therapy / Menstruation Disturbances/*drug therapy / Puerperal Disorders/*drug therapy</t>
  </si>
  <si>
    <t>*DMM / *hyaluronan / *matrix metalloproteinase / *osteoarthritis / Arthritis, Experimental/*drug therapy / Hymecromone/*therapeutic use / Osteoarthritis/*drug therapy</t>
  </si>
  <si>
    <t>Chondrocytes/cytology/*metabolism / Extracellular Matrix/*metabolism / Mesenchymal Stem Cells/cytology/*metabolism / Sirtuin 1/genetics/*metabolism</t>
  </si>
  <si>
    <t>Amyloid beta-Protein Precursor/genetics/*metabolism / Breast Neoplasms/etiology/*metabolism/pathology / *MAP Kinase Signaling System/drug effects</t>
  </si>
  <si>
    <t>Apoptosis/*genetics / *Gene Expression Regulation / Gingival Diseases/*genetics/*pathology / Inhibitor of Apoptosis Proteins/*genetics/metabolism / Proto-Oncogene Proteins c-bcl-2/*genetics/metabolism / *Signal Transduction/genetics / *Transcription, Genetic</t>
  </si>
  <si>
    <t>*Nik-related kinase / *inflammation / *intimal hyperplasia / *resveratrol / *smooth muscle cell / Carotid Artery Injuries/*genetics/metabolism/pathology / *Gene Expression Regulation / Intracellular Signaling Peptides and Proteins/biosynthesis/*genetics / Muscle, Smooth, Vascular/*metabolism/pathology / Protein-Serine-Threonine Kinases/biosynthesis/*genetics / RNA/*genetics / Tunica Intima/injuries/*metabolism/pathology</t>
  </si>
  <si>
    <t>Antioxidants/*pharmacology/therapeutic use / Arthritis, Rheumatoid/*drug therapy/immunology/pathology / Flavones/*pharmacology/therapeutic use / Interleukins/*antagonists &amp; inhibitors/metabolism / Signal Transduction/*drug effects/immunology</t>
  </si>
  <si>
    <t>*biomarkers / *cardiovascular disease / *matrix metalloproteinase / *placental growth factor / *preeclampsia / Atherosclerosis/*metabolism / Cardiovascular Diseases/*epidemiology / Fetal Growth Retardation/*metabolism / Matrix Metalloproteinase 1/*blood / Placenta Growth Factor/*blood / *Pre-Eclampsia/blood/classification/diagnosis/therapy</t>
  </si>
  <si>
    <t>Cellular Senescence/*genetics / High Mobility Group Proteins/genetics/*metabolism / Intervertebral Disc Degeneration/genetics/*metabolism / Nucleus Pulposus/*cytology / Repressor Proteins/genetics/*metabolism</t>
  </si>
  <si>
    <t>Apoptosis/*genetics / Chondrocytes/drug effects/*metabolism / Nerve Tissue Proteins/*genetics / Osteoarthritis, Knee/*genetics/metabolism / *Phosphatidylinositol 3-Kinases/genetics/metabolism / *Proto-Oncogene Proteins c-akt/genetics/metabolism / Serine-Arginine Splicing Factors/*genetics</t>
  </si>
  <si>
    <t>*Apoptosis/drug effects / Chlorogenic Acid/*analogs &amp; derivatives/pharmacology / *Tumor Necrosis Factor-alpha/immunology</t>
  </si>
  <si>
    <t>Extracellular Matrix/*metabolism / Matrix Metalloproteinase 3/blood/*metabolism / Scleroderma, Systemic/*metabolism / alpha-2-Antiplasmin/chemistry/*metabolism</t>
  </si>
  <si>
    <t>Colitis, Ulcerative/*drug therapy/genetics / Drugs, Chinese Herbal/chemistry/pharmacology/*therapeutic use / *Molecular Targeted Therapy</t>
  </si>
  <si>
    <t>*Cell Communication / *Cell Proliferation / Cyclin G2/*metabolism / Human Umbilical Vein Endothelial Cells/*metabolism / Trophoblasts/*metabolism</t>
  </si>
  <si>
    <t>*Brain Ischemia/drug therapy / *Ischemic Stroke / *Stroke/drug therapy</t>
  </si>
  <si>
    <t>Anti-Inflammatory Agents/*pharmacology / Encephalomyelitis, Autoimmune, Experimental/*pathology / Inflammation/*pathology / Spinal Cord/*drug effects/pathology / Succinates/*pharmacology</t>
  </si>
  <si>
    <t>Anti-Inflammatory Agents/*pharmacology/therapeutic use / Nucleus Pulposus/*cytology/metabolism / PTEN Phosphohydrolase/*antagonists &amp; inhibitors/genetics/metabolism / Phenanthrenes/*pharmacology / Proto-Oncogene Proteins c-akt/genetics/*metabolism</t>
  </si>
  <si>
    <t>*acute allograft rejection / *extracellular matrix / *glomerular endothelial cells / *kidney transplantation / *proximal tubule / *renal biopsy / Basement Membrane/*metabolism / Extracellular Matrix/*metabolism/pathology / Graft Rejection/genetics/*metabolism/*pathology / Kidney Glomerulus/metabolism/*pathology / Kidney Tubules/metabolism/*pathology</t>
  </si>
  <si>
    <t>*Fibroblast-like synoviocytes / *MMPs / *Rheumatoid arthritis / *SLC7A5 / *mTOR-P70S6K</t>
  </si>
  <si>
    <t>*MAPK / *RYK / *WNT5A / *fibroblast-like synoviocytes / *inflammatory response / *invasion / *migration / *rheumatoid arthritis / Arthritis, Rheumatoid/*etiology/*metabolism/pathology / Fibroblasts/*metabolism/pathology / Receptor Protein-Tyrosine Kinases/*metabolism / *Signal Transduction / Synoviocytes/*metabolism/pathology / Wnt-5a Protein/genetics/*metabolism</t>
  </si>
  <si>
    <t>Cellular Senescence/*drug effects / Fibroblasts/*drug effects/enzymology/pathology/radiation effects / Gold Compounds/chemistry/*pharmacology / Matrix Metalloproteinase 1/genetics/*metabolism / Matrix Metalloproteinase 3/genetics/*metabolism / *Metal Nanoparticles / Phaeophyta/*metabolism / Skin/*drug effects/enzymology/pathology/radiation effects / Skin Aging/*drug effects</t>
  </si>
  <si>
    <t>*Contraceptive / *Forensic / *Menstrual fluid / *RT-PCR / *Uterine cycle / *mRNA</t>
  </si>
  <si>
    <t>Anti-Inflammatory Agents/*chemistry/*pharmacology / Evodia/*chemistry / MAP Kinase Kinase Kinases/*metabolism / Plant Extracts/*chemistry/*pharmacology / Signal Transduction/*drug effects / Transcription Factor AP-1/*metabolism</t>
  </si>
  <si>
    <t>Adiponectin/*blood / Arthritis, Rheumatoid/blood/*diagnosis / Biomarkers/*blood / *Body Mass Index / Leptin/*blood / Matrix Metalloproteinase 3/*blood</t>
  </si>
  <si>
    <t>Glucosides/*pharmacology / Luteolin/*pharmacology / Periodontal Ligament/*cytology/drug effects / Transcription Factor RelA/*metabolism</t>
  </si>
  <si>
    <t>Breast Neoplasms/diagnosis/enzymology/*genetics/pathology / *Genetic Predisposition to Disease / Matrix Metalloproteinase 1/blood/*genetics / Matrix Metalloproteinase 3/blood/*genetics / *Polymorphism, Single Nucleotide</t>
  </si>
  <si>
    <t>Fibroblasts/*metabolism / Kidney/*metabolism/pathology / *Proteome / *Proteomics/methods / Transforming Growth Factor beta1/*metabolism</t>
  </si>
  <si>
    <t>Anti-Citrullinated Protein Antibodies/*blood / *Arthritis, Rheumatoid/blood/diagnosis/physiopathology / Hepatitis A Virus Cellular Receptor 2/*blood</t>
  </si>
  <si>
    <t>*bacteria / *carcinoma / *cell line / *cell proliferation / *coculture techniques / *gene expression / *mouth</t>
  </si>
  <si>
    <t>*C-C chemokine / *Endothelial cell / *Ischemic stroke / *Matrix metalloproteinase / *Microglia / *Neuron / Cerebral Infarction/*metabolism / Matrix Metalloproteinase 12/*metabolism / Matrix Metalloproteinase 13/*metabolism / Matrix Metalloproteinase 3/*metabolism / Stroke/*metabolism</t>
  </si>
  <si>
    <t>*Diet, High-Fat / Interleukin-1beta/*metabolism / Leptin/*metabolism / Matrix Metalloproteinase 3/*metabolism / *Stress, Mechanical / Temporomandibular Joint/*metabolism/*physiopathology</t>
  </si>
  <si>
    <t>*Cartilage, Articular / *Osteoarthritis</t>
  </si>
  <si>
    <t>Calgranulin B/*metabolism / Matrix Metalloproteinases/*metabolism / Nasal Mucosa/*metabolism / Nasal Polyps/*metabolism / Rhinitis/*metabolism / Sinusitis/*metabolism</t>
  </si>
  <si>
    <t>Aging/*metabolism / *Exercise Therapy / Extracellular Matrix/*metabolism / Fibrosis/*therapy / *Muscle, Skeletal/metabolism/pathology</t>
  </si>
  <si>
    <t>*Cartilage matrix / *Chondrocytes / *Heparan sulfate / *Osteoarthritis / *Sulfation</t>
  </si>
  <si>
    <t>Adaptor Proteins, Signal Transducing/*biosynthesis/genetics / Chondrocytes/cytology/drug effects/*metabolism / Inflammation/*metabolism / Joints/*metabolism / LIM Domain Proteins/*biosynthesis/genetics / NF-kappa B/antagonists &amp; inhibitors/genetics/*metabolism</t>
  </si>
  <si>
    <t>Drugs, Chinese Herbal/chemistry/pharmacokinetics/*pharmacology/therapeutic use / *Medicine, Chinese Traditional / Stomach Neoplasms/enzymology/genetics/*therapy</t>
  </si>
  <si>
    <t>Chromones/*pharmacology / Collagen Type II/*drug effects/genetics/*metabolism / Leukotriene Antagonists/*pharmacology / Nerve Tissue Proteins/*antagonists &amp; inhibitors/genetics/*metabolism / Receptors, G-Protein-Coupled/*antagonists &amp; inhibitors/genetics/*metabolism</t>
  </si>
  <si>
    <t>Anti-Inflammatory Agents/*pharmacology / Chondrocytes/drug effects/*metabolism / Diosgenin/*analogs &amp; derivatives/pharmacology / Interleukin-1beta/*toxicity / Liver X Receptors/*metabolism / Osteoarthritis/*metabolism</t>
  </si>
  <si>
    <t>Adjuvants, Immunologic/*pharmacology / Arthritis, Experimental/*prevention &amp; control / *Gamma Rays / Toxoplasma/drug effects/immunology/*radiation effects</t>
  </si>
  <si>
    <t>Benzylisoquinolines/*pharmacology / Chondrocytes/drug effects/*metabolism / Inflammation Mediators/antagonists &amp; inhibitors/*metabolism / Interleukin-1beta/*toxicity / MAP Kinase Signaling System/*drug effects/physiology / NF-kappa B/antagonists &amp; inhibitors/*metabolism</t>
  </si>
  <si>
    <t>*Invasion / *MTA1 / *MiR-30e-5p / *Migration / *Nasopharyngeal carcinoma / *Cell Movement / MicroRNAs/genetics/*metabolism / Nasopharyngeal Carcinoma/genetics/*metabolism/mortality/secondary / Nasopharyngeal Neoplasms/genetics/*metabolism/mortality/pathology / Repressor Proteins/genetics/*metabolism / Trans-Activators/genetics/*metabolism</t>
  </si>
  <si>
    <t>*anterior cruciate ligament / *human growth hormone / *muscle atrophy / *orthobiologics / *somatropin / *Anterior Cruciate Ligament Injuries/surgery / *Anterior Cruciate Ligament Reconstruction / Human Growth Hormone/*therapeutic use / Muscle Weakness/drug therapy/*prevention &amp; control</t>
  </si>
  <si>
    <t>*Aqueous angiography / *Glaucoma / *Outflow imaging / *Segmental aqueous humor outflow / *Trabecular meshwork / Aqueous Humor/*physiology / Trabecular Meshwork/diagnostic imaging/*metabolism</t>
  </si>
  <si>
    <t>*Chondrogenic differentiation / *Equine / *Inflammation / *Joint disease / *Mass spectrometry / *Mesenchymal stromal cells / *Secretome</t>
  </si>
  <si>
    <t>*extracellular vesicles (EVs) / *matrix metalloproteinase 3 (MMP3) / *three-dimensional (3D) culture system / *tumor organoid / *tumorigenesis / *tumoroid</t>
  </si>
  <si>
    <t>*Cervix cancer / *High-risk HPV / *MMPs polymorphism / *mRNA expression / Matrix Metalloproteinase 1/*genetics / Matrix Metalloproteinase 3/*genetics / *Papillomaviridae/genetics/pathogenicity / Papillomavirus Infections/enzymology/etiology/*genetics / Uterine Cervical Neoplasms/etiology/*genetics/virology</t>
  </si>
  <si>
    <t>*Extracellular matrix / *Mass spectrometry / *Meniscus / *Osteoarthritis</t>
  </si>
  <si>
    <t>*ILF3-AS1 / *MMP / *long noncoding RNA / *miR-212 / *temporal lobe epilepsy / Epilepsy/*genetics/metabolism / Hippocampus/*metabolism / MicroRNAs/*genetics/metabolism / Nuclear Factor 90 Proteins/*genetics/metabolism / RNA, Long Noncoding/*genetics/metabolism</t>
  </si>
  <si>
    <t>*Association study / *Caries / *ELSPAC / *Genetic predisposition / *Oral disease / *Polymorphism / *Dental Caries/epidemiology/genetics</t>
  </si>
  <si>
    <t>*ADSC / *HUVEC / *angiogenesis / *bone tissue engineering / *osteogenesis / Adipose Tissue/*cytology / Bone and Bones/*physiology / Human Umbilical Vein Endothelial Cells/*cytology / Stem Cells/*cytology / *Tissue Engineering</t>
  </si>
  <si>
    <t>*Corneal epithelial wound healing / *Diabetic / *Leucine-rich alpha-2-glycoprotein-1 / *Matrix metalloproteinases / *Nerve regeneration / Corneal Diseases/*metabolism / Epithelium, Corneal/*physiology / Glycoproteins/*physiology / Matrix Metalloproteinases/*metabolism / Nerve Regeneration/*physiology / Trigeminal Nerve/*physiology / Wound Healing/*physiology</t>
  </si>
  <si>
    <t>Glycosaminoglycans/*blood / Matrix Metalloproteinase 10/*blood / Matrix Metalloproteinase 3/*blood / Scleroderma, Systemic/*blood / Tissue Inhibitor of Metalloproteinase-1/*blood / Tissue Inhibitor of Metalloproteinase-2/*blood / Transforming Growth Factor beta/*blood</t>
  </si>
  <si>
    <t>*angiogenesis / *diagnosis / *hepatocellular carcinoma (HCC) / *prognosis / *recurrence / Biomarkers, Tumor/*genetics/metabolism / Carcinoma, Hepatocellular/diagnosis/*genetics/metabolism / *Gene Expression Regulation, Neoplastic / Liver Neoplasms/diagnosis/*genetics/metabolism / Neoplasm Recurrence, Local/diagnosis/*genetics/metabolism / RNA, Neoplasm/*genetics</t>
  </si>
  <si>
    <t>*FoxC1 / *collagen-induced arthritis / *miR-141-3p / *rheumatoid arthritis / *synovial fibroblasts</t>
  </si>
  <si>
    <t>Anti-Inflammatory Agents/pharmacology/*therapeutic use / Flavonoids/pharmacology/*therapeutic use / Osteoarthritis/*drug therapy/metabolism/pathology</t>
  </si>
  <si>
    <t>*Bed Rest / *Muscle, Skeletal</t>
  </si>
  <si>
    <t>*Intervertebral Disc / *Intervertebral Disc Degeneration/diagnostic imaging/prevention &amp; control / *Matrix Metalloproteinase 3/genetics / *Nucleus Pulposus / *RNA, Small Interfering</t>
  </si>
  <si>
    <t>MPTP Poisoning/*drug therapy/metabolism / Matrix Metalloproteinase 3/*metabolism / Neuroprotective Agents/pharmacology/*therapeutic use / Papaverine/pharmacology/*therapeutic use / Protein Aggregation, Pathological/*drug therapy/metabolism</t>
  </si>
  <si>
    <t>Acetates/*administration &amp; dosage/pharmacology / Bronchopulmonary Dysplasia/*drug therapy/metabolism / Cyclopropanes/*administration &amp; dosage/pharmacology / Quinolines/*administration &amp; dosage/pharmacology / Smad Proteins/*metabolism / Sulfides/*administration &amp; dosage/pharmacology / Transforming Growth Factor beta1/*metabolism</t>
  </si>
  <si>
    <t>*Biomechanical force / *Cartilage degeneration / *Developmental dysplasia of the hip / *LncRNA / *miRNA / Cartilage Diseases/etiology/*genetics/pathology / Developmental Dysplasia of the Hip/complications/*genetics/pathology / Dual-Specificity Phosphatases/*genetics / MicroRNAs/*genetics / RNA, Long Noncoding/*genetics</t>
  </si>
  <si>
    <t>*Breast Neoplasms/drug therapy/genetics / Cisplatin/*pharmacology / *RNA, Long Noncoding/genetics / RNA, Untranslated/*genetics</t>
  </si>
  <si>
    <t>Osteoarthritis/*genetics/metabolism / RNA, Long Noncoding/*genetics</t>
  </si>
  <si>
    <t>Antineoplastic Agents/chemistry/*pharmacology / Astragalus propinquus/*chemistry / Drugs, Chinese Herbal/chemistry/*pharmacology / *Gene Regulatory Networks / Laryngeal Neoplasms/drug therapy/*genetics/metabolism / *Protein Interaction Maps</t>
  </si>
  <si>
    <t>*NF- kappaB / *chondrocyte / *interleukin-1beta / *osteoarthritis / *tomatidine / *Cartilage/drug effects/metabolism/pathology / *Chondrocytes/cytology/drug effects / Inflammation/*metabolism / Osteoarthritis/*metabolism / Tomatine/*analogs &amp; derivatives/pharmacology</t>
  </si>
  <si>
    <t>Biomarkers, Tumor/*genetics / Carcinoma, Squamous Cell/diagnosis/*genetics/pathology / Interleukins/*genetics / Squamous Cell Carcinoma of Head and Neck/diagnosis/*genetics/pathology/therapy</t>
  </si>
  <si>
    <t>*NETosis / *biomarker / *breast cancer / *lidocaine / *neutrophil extracellular trapping / *propofol / *recurrence / *sevoflurane / Anesthetics, Local/*pharmacology / Breast Neoplasms/*surgery / *Extracellular Traps / Lidocaine/*pharmacology / Neovascularization, Pathologic/*blood</t>
  </si>
  <si>
    <t>*RNA-seq / *assisted reproductive treatment / *endometrium / *interleukin-17 / *unexplained infertility / *Infertility / *Interleukin-17/genetics</t>
  </si>
  <si>
    <t>*IkappaB / *Seomae mugwort / *cartilage destruction / *jaceosidin / *matrix metalloproteinase / *nuclear factor-kappa B / *osteoarthritis / Artemisia/*chemistry / Cartilage, Articular/*drug effects/*metabolism/pathology / Flavonoids/chemistry/*pharmacology / I-kappa B Proteins/*metabolism / Osteoarthritis/drug therapy/etiology/*metabolism/pathology / Plant Extracts/chemistry/*pharmacology</t>
  </si>
  <si>
    <t>*Intervertebral disc / *KMT2D / *Matrix metalloproteinases / *Nucleus pulposus / *Oxidative stress / DNA-Binding Proteins/genetics/*metabolism / Intervertebral Disc Degeneration/drug therapy/*pathology / Neoplasm Proteins/genetics/*metabolism / Nucleus Pulposus/*pathology</t>
  </si>
  <si>
    <t>*ERK / *IL-1 receptor / *MMP / *collagen / *inflammation / *mass spectrometry / *peptides / *signaling / Collagen/*metabolism / Extracellular Signal-Regulated MAP Kinases/*metabolism / Interleukin-1/*metabolism / Leucine/*chemistry / Matrix Metalloproteinase 3/*metabolism / Microfilament Proteins/*chemistry/*metabolism / *Proteolysis</t>
  </si>
  <si>
    <t>Cornea/*drug effects/metabolism / Corneal Keratocytes/drug effects/*metabolism / Isothiocyanates/metabolism/*pharmacology / Sulfoxides/metabolism/*pharmacology</t>
  </si>
  <si>
    <t>Acne Vulgaris/pathology/*therapy / Cicatrix/pathology/*therapy / Dermatologic Agents/administration &amp; dosage/*therapeutic use / Isotretinoin/administration &amp; dosage/*therapeutic use / *Laser Therapy</t>
  </si>
  <si>
    <t>*biomarker index / *head neck squamous cell carcinoma / *pathway analysis / *survival analysis / Biomarkers, Tumor/*genetics / Neoplasm Recurrence, Local/*genetics/pathology/virology / Squamous Cell Carcinoma of Head and Neck/*genetics/pathology/virology / Transcriptome/*genetics</t>
  </si>
  <si>
    <t>*Arthritis, Rheumatoid/diagnosis / *Gastrointestinal Microbiome / *Matrix Metalloproteinase 3/blood / *Osteoporosis/diagnosis/genetics/microbiology / Vitamin D/*analogs &amp; derivatives/blood</t>
  </si>
  <si>
    <t>CCAAT-Enhancer-Binding Protein-beta/genetics/*physiology / Esophageal Squamous Cell Carcinoma/*genetics/physiopathology / Matrix Metalloproteinase 3/genetics/metabolism/*physiology</t>
  </si>
  <si>
    <t>*Brain/cytology/metabolism / *Culture Techniques/instrumentation/methods / *Organoids/cytology/metabolism / *Spheroids, Cellular/cytology/metabolism / *Stem Cells/cytology</t>
  </si>
  <si>
    <t>*invasion / *matrix metalloproteinases / *metastasis / *miR-134 / *osteosarcoma / Bone Neoplasms/*genetics/metabolism/physiopathology / *Gene Expression Regulation, Neoplastic / Matrix Metalloproteinase 1/*genetics / Matrix Metalloproteinase 3/*genetics / MicroRNAs/*metabolism / Osteosarcoma/*genetics/metabolism/physiopathology</t>
  </si>
  <si>
    <t>Kidney Glomerulus/*pathology/physiopathology / Lupus Nephritis/*pathology/physiopathology / Matrix Metalloproteinase 1/*metabolism / Matrix Metalloproteinase 2/*metabolism / Matrix Metalloproteinase 3/*metabolism</t>
  </si>
  <si>
    <t>*Crohn's disease / *Paneth cells / *S. mansoni coinfection / *T. gondii-induced ileitis / *intestinal epithelial barrier / *mucosal immunity / Coinfection/*immunology / Ileitis/etiology/immunology/pathology/*prevention &amp; control / Intestinal Mucosa/*physiopathology / Schistosomiasis mansoni/*immunology / *Therapy with Helminths / Toxoplasmosis, Animal/complications/immunology/*therapy</t>
  </si>
  <si>
    <t>Chronic Periodontitis/epidemiology/*genetics / *Genetic Predisposition to Disease / Matrix Metalloproteinases/*genetics / *Polymorphism, Single Nucleotide / *Promoter Regions, Genetic</t>
  </si>
  <si>
    <t>Anti-Inflammatory Agents/*pharmacology/therapeutic use / Colitis/*drug therapy / Colon/*pathology / Sterols/*pharmacology/therapeutic use / Triterpenes/*pharmacology/therapeutic use</t>
  </si>
  <si>
    <t>Chondrocytes/*cytology/metabolism/pathology / *Models, Biological / Osteoarthritis/*pathology / Synovial Membrane/*cytology/metabolism</t>
  </si>
  <si>
    <t>Cyclosporine/*toxicity / Extracellular Matrix/*drug effects/metabolism / Fibroblasts/*drug effects/metabolism / Gingiva/*drug effects/embryology/growth &amp; development/metabolism / Immunosuppressive Agents/*toxicity / Matrix Metalloproteinases/*metabolism / Tissue Inhibitor of Metalloproteinases/*metabolism</t>
  </si>
  <si>
    <t>Arthritis, Rheumatoid/*drug therapy/metabolism/pathology / *Freund's Adjuvant / Hesperidin/*pharmacology / Inflammation/*drug therapy/metabolism/pathology / Macrophages/*drug effects/metabolism/pathology / Synoviocytes/*drug effects/metabolism/pathology</t>
  </si>
  <si>
    <t>Chemokine CXCL12/*pharmacology / MicroRNAs/antagonists &amp; inhibitors/genetics/*metabolism / Osteoarthritis/diagnosis/metabolism/*pathology / Peptides/*pharmacology / Up-Regulation/*drug effects</t>
  </si>
  <si>
    <t>*Cattle / Endometrium/*metabolism / Glycoproteins/*pharmacology</t>
  </si>
  <si>
    <t>Chondrocytes/drug effects/*metabolism/pathology / Ferric Compounds/*pharmacology / Hemochromatosis/complications/genetics/*metabolism/pathology / Hemochromatosis Protein/deficiency/*genetics / Iron/*metabolism / Iron Overload/complications/genetics/*metabolism/pathology / Osteoarthritis/etiology/genetics/*metabolism/pathology</t>
  </si>
  <si>
    <t>ADAMTS1 Protein/biosynthesis/genetics/*metabolism / Atherosclerosis/*metabolism / Lauric Acids/*pharmacology / MAP Kinase Signaling System/*drug effects / Macrophages/*drug effects/metabolism</t>
  </si>
  <si>
    <t>*Integrated bioinformatics analysis / *MMP13 / *MMP3 / *anaplastic thyroid cancer / *Disease Progression / *Gene Expression Regulation, Neoplastic / Matrix Metalloproteinase 13/*metabolism / Matrix Metalloproteinase 3/*metabolism / Thyroid Carcinoma, Anaplastic/*genetics/*pathology / Transcriptome/*genetics</t>
  </si>
  <si>
    <t>* Quantitative Real-time PCR (qPCR) / * bioinformatics analysis / * biomarkers / * colorectal cancer / * differentially expressed genes (DEGs) / Colorectal Neoplasms/*genetics/metabolism</t>
  </si>
  <si>
    <t>Anti-Inflammatory Agents/*pharmacology/therapeutic use / Phenanthrenes/*pharmacology/therapeutic use / Synoviocytes/*drug effects/physiology</t>
  </si>
  <si>
    <t>*exenatide / *fibroblast-like synoviocytes / *glucagon-like peptide 1 / *proinflammatory cytokines / *rheumatoid arthritis / Arthritis, Rheumatoid/drug therapy/*immunology/metabolism/pathology / Exenatide/*pharmacology / Fibroblasts/drug effects/*immunology/metabolism / Hypoglycemic Agents/*pharmacology / Inflammation/immunology/metabolism/*prevention &amp; control / Inflammation Mediators/*metabolism / Synoviocytes/drug effects/*immunology/metabolism</t>
  </si>
  <si>
    <t>*Ankylosing spondylitis (AS) / *Chinese population / *Single nucleotide polymorphisms (SNPs) / *matrix metalloproteinase3 (MMP3) / Matrix Metalloproteinase 3/*genetics / *Polymorphism, Single Nucleotide / Spondylitis, Ankylosing/*genetics</t>
  </si>
  <si>
    <t>Glucuronidase/genetics/*metabolism / Matrix Metalloproteinase 1/genetics/*metabolism / Matrix Metalloproteinase 3/genetics/*metabolism / Pelvic Organ Prolapse/*metabolism</t>
  </si>
  <si>
    <t>*BET bromodomain / *I-BET151 / *chronic inflammation / *gingival epithelial cell / *gingival fibroblast / *periodonditis / *porphyromonas gingivalis / Azepines/*pharmacology / *Epithelial Cells/immunology/microbiology/pathology / *Fibroblasts/immunology/microbiology/pathology / *Gingiva/immunology/microbiology/pathology / Heterocyclic Compounds, 4 or More Rings/*pharmacology / Periodontitis/*drug therapy/immunology/pathology / Porphyromonas gingivalis/*immunology / Triazoles/*pharmacology</t>
  </si>
  <si>
    <t>*Chemotherapy / *Drug targets / *Integrative analysis / *Laryngeal squamous cell carcinoma / *Treatment / *mRNA / *miRNAs / Carcinoma, Squamous Cell/*genetics / Gene Expression Profiling/*methods / Laryngeal Neoplasms/*genetics / MicroRNAs/*genetics / RNA, Messenger/*genetics</t>
  </si>
  <si>
    <t>*cell interactions / *hepatic stellate cells / *inflammation / *interleukin-17 / *tumor necrosis factor-alpha / Hepatic Stellate Cells/*metabolism / Inflammation/*metabolism / Interleukin-17/*metabolism / Tumor Necrosis Factor-alpha/*metabolism</t>
  </si>
  <si>
    <t>*Autophagy / *Isoorientin / *JNK / *ROS / *UVB irradiation / Apoptosis/*drug effects / Luteolin/*pharmacology / Mitochondria/*drug effects/metabolism / Protective Agents/*pharmacology / Reactive Oxygen Species/*antagonists &amp; inhibitors/metabolism / Skin/*drug effects/injuries/metabolism / *Ultraviolet Rays</t>
  </si>
  <si>
    <t>Dermis/*pathology / Fibroblasts/*drug effects/metabolism/*radiation effects / Norisoprenoids/chemistry/*pharmacology / Skin Aging/*drug effects/*radiation effects / *Ultraviolet Rays</t>
  </si>
  <si>
    <t>Flavonoids/*pharmacology / Glycosides/*pharmacology / Matrix Metalloproteinase 1/biosynthesis/*drug effects / Matrix Metalloproteinase 3/biosynthesis/*drug effects / Periodontal Ligament/*cytology / Tumor Necrosis Factor-alpha/*pharmacology</t>
  </si>
  <si>
    <t>*Models, Biological / Skin/metabolism/*pathology / Striae Distensae/*pathology</t>
  </si>
  <si>
    <t>Anti-Inflammatory Agents/*therapeutic use / Apigenin/*therapeutic use / Chondrocytes/*immunology / Hypoxia-Inducible Factor 1, alpha Subunit/*metabolism / Interleukin-1beta/*metabolism / Osteoarthritis/*drug therapy/*pathology</t>
  </si>
  <si>
    <t>Matrix Metalloproteinase 3/*genetics / *Percutaneous Coronary Intervention / *Plaque, Atherosclerotic/genetics / *Promoter Regions, Genetic</t>
  </si>
  <si>
    <t>Drugs, Chinese Herbal/*pharmacology / Hyperplasia/*drug therapy / Mammary Glands, Animal/*drug effects / Phytochemicals/*pharmacology</t>
  </si>
  <si>
    <t>*crystal structure / *directed evolution / *matrix metalloproteinase (MMP) / *metalloprotease / *protease inhibitor / *protein domain / *protein engineering / *protein structure / *protein-protein interaction / *tissue inhibitor of metalloproteinase (TIMP) / *yeast surface display / *Directed Molecular Evolution / Matrix Metalloproteinase 3/chemistry/genetics/*metabolism / Matrix Metalloproteinase Inhibitors/chemistry/*metabolism / Tissue Inhibitor of Metalloproteinase-1/chemistry/genetics/*metabolism</t>
  </si>
  <si>
    <t>Corneal Diseases/*enzymology/*surgery / *Keratoplasty, Penetrating / Matrix Metalloproteinases/*metabolism</t>
  </si>
  <si>
    <t>*Autophagy / *Cornea / *Dry eye / *Inflammation / *Ocular surface / Autophagy/*physiology / Cornea/*physiology / Dry Eye Syndromes/metabolism/*physiopathology / Keratitis/metabolism/*physiopathology</t>
  </si>
  <si>
    <t>Actin-Related Protein 2-3 Complex/*genetics / Breast Neoplasms/*genetics/pathology/therapy / Carcinogenesis/*genetics / Cell Proliferation/*genetics</t>
  </si>
  <si>
    <t>Abatacept/pharmacology/*therapeutic use / Arthritis, Rheumatoid/*drug therapy/enzymology/pathology / Cell Movement/*drug effects/physiology / Fibroblasts/*drug effects/enzymology/pathology / MAP Kinase Signaling System/*drug effects/physiology / Synoviocytes/*drug effects/enzymology/pathology</t>
  </si>
  <si>
    <t>*ACL / *OA / *infrapatellar fat pad / *mesenchymal stem cells / Adipose Tissue/cytology/*metabolism / Anterior Cruciate Ligament Injuries/*pathology / Knee Joint/*cytology / Mesenchymal Stem Cells/*metabolism / Osteoarthritis/*pathology / Patella/*cytology</t>
  </si>
  <si>
    <t>Brain/*diagnostic imaging/metabolism/pathology / Brain Neoplasms/*diagnostic imaging/*pathology/secondary / Gene Expression Regulation, Neoplastic/genetics/*physiology / Macrophages/drug effects/metabolism/*pathology / Microglia/drug effects/metabolism/*pathology</t>
  </si>
  <si>
    <t>Cevanes/pharmacology/*therapeutic use / Chondrocytes/drug effects/*enzymology/*pathology / *Down-Regulation / Inflammation/*enzymology/pathology / Mitogen-Activated Protein Kinases/*metabolism</t>
  </si>
  <si>
    <t>Matrix Metalloproteinases/*metabolism / Melanoma/*genetics/pathology / Skin Neoplasms/*genetics/pathology</t>
  </si>
  <si>
    <t>*Annulus fibrosus / *Disc herniation / *Inflammation / *Mechanical loading / *Organ culture / Annulus Fibrosus/*metabolism/*pathology / *Stress, Mechanical</t>
  </si>
  <si>
    <t>*AGAP2 / *Collagen type I / *Hepatic fibrosis / *Hepatic stellate cells / *TGFbeta1 / GTP-Binding Proteins/genetics/metabolism/*physiology / GTPase-Activating Proteins/genetics/metabolism/*physiology / Hepatic Stellate Cells/cytology/enzymology/*metabolism/physiology / Transforming Growth Factor beta1/*physiology</t>
  </si>
  <si>
    <t>Arthritis, Rheumatoid/blood/*immunology / Th17 Cells/*immunology/metabolism / Th2 Cells/*immunology/metabolism</t>
  </si>
  <si>
    <t>*PNU-74654 / *anticancer effect / *breast cancer / Apoptosis/*drug effects / Benzamides/*pharmacology/therapeutic use / Breast Neoplasms/*drug therapy/genetics/pathology / Cell Proliferation/*drug effects / Thrombin/*genetics</t>
  </si>
  <si>
    <t>*Cirsium japonicum var. maackii / *Cox-2 / *Hif-2alpha / *Mmp / *apigenin / *osteoarthritis / Apigenin/*pharmacology / Arthritis, Experimental/*drug therapy/metabolism / Cartilage, Articular/*drug effects/metabolism / Chondrocytes/*drug effects/metabolism / Cirsium/*chemistry / Osteoarthritis/*drug therapy/metabolism</t>
  </si>
  <si>
    <t>*ARDS / *Akt1 / *Claudin5 / *FoxO / *Lung injury / *MMP3 / *Stromelysin1 / Acute Lung Injury/chemically induced/*metabolism/pathology / Forkhead Box Protein O1/antagonists &amp; inhibitors/genetics/*metabolism / Forkhead Box Protein O3/antagonists &amp; inhibitors/genetics/*metabolism / Matrix Metalloproteinase 3/*metabolism / Proto-Oncogene Proteins c-akt/*genetics</t>
  </si>
  <si>
    <t>*arginase II / *cartilage / *chondrocytes / *matrix metalloproteinases / *osteoarthritis / Arginase/*physiology / Arthritis, Experimental/chemically induced/*enzymology / Cartilage, Articular/*enzymology / Chondrocytes/*enzymology / Osteoarthritis/chemically induced/*enzymology</t>
  </si>
  <si>
    <t>*Epithelial-to-mesenchymal transition / *Invasion / *Migration / *PRAME / *PReferentially Antigen expressed in Melanoma / *Triple negative breast cancer / Antigens, Neoplasm/genetics/*metabolism / *Epithelial-Mesenchymal Transition/genetics / Triple Negative Breast Neoplasms/genetics/*metabolism/*pathology</t>
  </si>
  <si>
    <t>Carotid Artery, Internal, Dissection/*genetics / Connective Tissue/*pathology</t>
  </si>
  <si>
    <t>Brain Ischemia/*diagnostic imaging/*metabolism / Fluorine-19 Magnetic Resonance Imaging/*methods / Matrix Metalloproteinases/*metabolism</t>
  </si>
  <si>
    <t>Aminolevulinic Acid/*chemistry / Cicatrix, Hypertrophic/*metabolism / Photochemotherapy/*methods / Photosensitizing Agents/*chemistry / Skin/*metabolism</t>
  </si>
  <si>
    <t>Metformin/*pharmacology/therapeutic use / Mitophagy/*drug effects/immunology / Osteoarthritis/*drug therapy/immunology / Sirtuin 3/antagonists &amp; inhibitors/immunology/*metabolism</t>
  </si>
  <si>
    <t>*apoptosis / *fibroblast-like synovial cells / *inflammation / *osteoarthritis / *proliferation / *stanniocalcin-1 / Fibroblasts/*metabolism/pathology / Glycoproteins/*biosynthesis / Osteoarthritis/*metabolism/pathology / Synovial Membrane/*metabolism/pathology / *Up-Regulation</t>
  </si>
  <si>
    <t>Anti-Inflammatory Agents, Non-Steroidal/*administration &amp; dosage / Follicular Fluid/*drug effects/metabolism / Ibuprofen/*administration &amp; dosage / Interleukins/*metabolism / Ovulation Induction/*methods</t>
  </si>
  <si>
    <t>Acetanilides/*pharmacology / Benzamides/*pharmacology / Berberine/*pharmacology / Carcinoma, Hepatocellular/*drug therapy/pathology / Liver Neoplasms/*drug therapy/pathology / Wnt Signaling Pathway/*drug effects</t>
  </si>
  <si>
    <t>Anti-Inflammatory Agents, Non-Steroidal/*pharmacology / Curcumin/*pharmacology / Matrix Metalloproteinase 3/*biosynthesis/genetics / Osteoarthritis, Knee/enzymology/*pathology / Synovial Membrane/*drug effects/enzymology/pathology</t>
  </si>
  <si>
    <t>Anti-Inflammatory Agents/*pharmacology / Cartilage, Articular/*metabolism/pathology / Chondrocytes/*drug effects / Hyperpolarization-Activated Cyclic Nucleotide-Gated Channels/genetics/*metabolism / Ivabradine/*pharmacology / Osteoarthritis/*drug therapy / Potassium Channels/genetics/*metabolism / Tumor Necrosis Factor-alpha/*metabolism</t>
  </si>
  <si>
    <t>*Chitosan/chemistry / *Hyaluronic Acid/chemistry / Interleukin-1beta/*adverse effects/metabolism / *Nanoparticles/chemistry / Serpins/administration &amp; dosage/*genetics / Synoviocytes/*drug effects/*metabolism / Viral Proteins/administration &amp; dosage/*genetics</t>
  </si>
  <si>
    <t>Chronic Periodontitis/metabolism/*pathology / Fibroblasts/cytology/*metabolism / Interleukin-18/*metabolism / Matrix Metalloproteinases, Secreted/*metabolism / NF-kappa B/*metabolism / Periodontal Ligament/cytology/*metabolism</t>
  </si>
  <si>
    <t>Acacia/*chemistry / Arthritis, Experimental/*drug therapy/pathology / Morus/*chemistry / *Plant Extracts/chemistry/pharmacology/therapeutic use</t>
  </si>
  <si>
    <t>Arthritis, Rheumatoid/blood/*diagnostic imaging / Matrix Metalloproteinase 3/*blood/metabolism / *Radiography</t>
  </si>
  <si>
    <t>Arthritis, Rheumatoid/*complications/enzymology / Hearing Loss, Sensorineural/*etiology / Matrix Metalloproteinase 3/blood/*physiology</t>
  </si>
  <si>
    <t>Chondrocytes/*metabolism/physiology / Fibroblasts/*metabolism/physiology / Synovial Fluid/*metabolism</t>
  </si>
  <si>
    <t>Cysteine-Rich Protein 61/*metabolism / Neovascularization, Pathologic/*genetics / Scleroderma, Systemic/*genetics / Signal Transduction/*genetics / Skin/*blood supply</t>
  </si>
  <si>
    <t>*Cadherin-11 / *Fibroblasts / *Glioblastoma / *Platelet-derived growth factor receptors / *Proliferation / *Signaling / Arthritis, Rheumatoid/*genetics/metabolism/pathology / Cadherins/*genetics/metabolism / Fibroblasts/*metabolism/pathology / Osteoarthritis/*genetics/metabolism/pathology / Receptor, Platelet-Derived Growth Factor alpha/*genetics/metabolism / Signal Transduction/*genetics</t>
  </si>
  <si>
    <t>Cell Transformation, Neoplastic/*genetics/metabolism / Dioxygenases/genetics/*physiology / Histone Demethylases/genetics/*physiology / Osteolysis/*genetics/pathology / Prostatic Neoplasms, Castration-Resistant/*genetics/metabolism/*pathology</t>
  </si>
  <si>
    <t>*Arthritis, Rheumatoid/complications/metabolism / *Chronic Periodontitis/complications/metabolism / *Matrix Metalloproteinase 3/metabolism</t>
  </si>
  <si>
    <t>Apoptosis/*genetics / Extracellular Matrix/metabolism/*pathology / Intervertebral Disc Degeneration/genetics/metabolism/*pathology / MicroRNAs/*genetics / Nucleus Pulposus/metabolism/*pathology / SOXC Transcription Factors/*metabolism</t>
  </si>
  <si>
    <t>*histone deacetylase 7 / *matrix metalloproteinase 13 / *matrix metalloproteinase 3 / *miR-193b-5p / *microRNAs / *osteoarthritis / Chondrocytes/*cytology/drug effects/metabolism / Histone Deacetylases/*genetics / Interleukin-1beta/*adverse effects / MicroRNAs/*genetics / Osteoarthritis/*genetics/metabolism</t>
  </si>
  <si>
    <t>Arthritis, Experimental/chemically induced/*drug therapy/pathology / Edema/*drug therapy/pathology / Lignans/*pharmacology / *Medicine, Chinese Traditional / Vitex/*chemistry</t>
  </si>
  <si>
    <t>*biomarkers / *bone / *cytokines and inflammatory mediators / *radiology / *spondyloarthritis / *statistics / Biomarkers/*blood / Spondylitis, Ankylosing/*diagnosis/diagnostic imaging/drug therapy</t>
  </si>
  <si>
    <t>Matrix Metalloproteinases/*genetics / Neurocognitive Disorders/*genetics / Tissue Inhibitor of Metalloproteinases/*genetics</t>
  </si>
  <si>
    <t>Adipose Tissue/cytology/*metabolism / Cell Differentiation/*drug effects / *Culture Media/chemistry/pharmacology / Mesenchymal Stem Cells/cytology/*metabolism / Tendons/cytology/*metabolism</t>
  </si>
  <si>
    <t>Fibroblasts/*drug effects/immunology/metabolism/pathology / Inflammation/*drug therapy/immunology/metabolism / Levofloxacin/*pharmacology / Synoviocytes/*drug effects/immunology/metabolism/pathology / Topoisomerase II Inhibitors/*pharmacology</t>
  </si>
  <si>
    <t>Colorectal Neoplasms/*genetics / Liver Neoplasms/*genetics/*secondary / MicroRNAs/*genetics</t>
  </si>
  <si>
    <t>Bone Remodeling/*drug effects / Dexamethasone/*pharmacology / Osteoporosis/*chemically induced/*drug therapy/metabolism / Quinazolines/*pharmacology</t>
  </si>
  <si>
    <t>Chromatin/*metabolism / Cytokines/genetics/*metabolism / *Gene Expression Regulation, Enzymologic / Inflammation Mediators/*metabolism / Nuclear Proteins/genetics/*metabolism / RNA-Binding Proteins/genetics/*metabolism / Transcription Factors/genetics/*metabolism</t>
  </si>
  <si>
    <t>*biomarkers / *inflammation / *osteoarthritis / *synovial fluid / Biomarkers/*metabolism / Synovial Fluid/chemistry/*metabolism / Tibial Meniscus Injuries/complications/*metabolism/surgery</t>
  </si>
  <si>
    <t>Anti-Inflammatory Agents/*pharmacology / Chondrocytes/*physiology / Diterpenes, Kaurane/*pharmacology / Inflammation/*drug therapy / Osteoarthritis/*drug therapy</t>
  </si>
  <si>
    <t>* POP / *local oestrogen therapy / *oestrogen / Biomarkers/*metabolism / Estrogens/*administration &amp; dosage / Extracellular Matrix Proteins/*metabolism / Pelvic Organ Prolapse/drug therapy/*immunology/*metabolism/pathology / Vagina/drug effects/*immunology/*metabolism</t>
  </si>
  <si>
    <t>Anterior Cruciate Ligament Injuries/*genetics / Matrix Metalloproteinase 3/*genetics / Matrix Metalloproteinase 8/*genetics / *Polymorphism, Single Nucleotide / Tissue Inhibitor of Metalloproteinase-2/*genetics</t>
  </si>
  <si>
    <t>Adipose Tissue/*cytology / Anti-Inflammatory Agents/*metabolism / Chondrocytes/*physiology / *Mesenchymal Stem Cell Transplantation / Mesenchymal Stem Cells/*physiology / Metformin/*metabolism / Osteoarthritis/*therapy</t>
  </si>
  <si>
    <t>Arthritis, Rheumatoid/blood/*complications / Atherosclerosis/*blood/*etiology</t>
  </si>
  <si>
    <t>Apoptosis/*drug effects / Arthritis, Rheumatoid/metabolism/*pathology/prevention &amp; control / Cell Proliferation/*drug effects / Inflammation/metabolism/pathology/*prevention &amp; control / Kaempferols/*pharmacology / Synoviocytes/*drug effects/pathology/physiology</t>
  </si>
  <si>
    <t>Esophageal Mucosa/*drug effects/*pathology / Esophagitis, Peptic/*drug therapy/metabolism/*pathology / Quercetin/*analogs &amp; derivatives/pharmacology/therapeutic use</t>
  </si>
  <si>
    <t>Dermatologic Agents/isolation &amp; purification/*pharmacology / Hydrangea/*chemistry / Isocoumarins/isolation &amp; purification/*pharmacology / Plant Extracts/isolation &amp; purification/*pharmacology / Plant Leaves/*chemistry / Skin/*drug effects/metabolism/pathology/radiation effects / Skin Aging/*drug effects/radiation effects / Ultraviolet Rays/*adverse effects / Water/*metabolism</t>
  </si>
  <si>
    <t>Arthritis, Rheumatoid/*drug therapy/metabolism / Bexarotene/*pharmacology / Fibroblasts/*drug effects/metabolism / Inflammation/*drug therapy/metabolism / Retinoid X Receptors/*metabolism / Synoviocytes/*drug effects/metabolism</t>
  </si>
  <si>
    <t>*Disease Models, Animal / Dry Eye Syndromes/*drug therapy/metabolism/pathology / Protein Inhibitors of Activated STAT/*therapeutic use / STAT3 Transcription Factor/*antagonists &amp; inhibitors/metabolism</t>
  </si>
  <si>
    <t>Cell Movement/*genetics / Cell Proliferation/*genetics / *Genes, Tumor Suppressor / Matrix Metalloproteinase 3/genetics/*metabolism / MicroRNAs/*genetics / Ovarian Neoplasms/*genetics/metabolism/mortality/pathology</t>
  </si>
  <si>
    <t>Arthritis, Rheumatoid/*metabolism/pathology / Fibroblasts/drug effects/*metabolism / Interleukins/*pharmacology / Leukocytes, Mononuclear/drug effects/*metabolism / Osteoprotegerin/*metabolism / RANK Ligand/*metabolism / Synoviocytes/drug effects/*metabolism</t>
  </si>
  <si>
    <t>*Dental Caries/genetics / *Genetic Predisposition to Disease / *Proteins/physiology</t>
  </si>
  <si>
    <t>Gingiva/*metabolism / *Interleukin-6/metabolism / Interleukin-8/*metabolism / Matrix Metalloproteinase 3/*metabolism / *Morpholines/pharmacology / *Purines/pharmacology</t>
  </si>
  <si>
    <t>*Barrier Breakdown / *Cytokine / *Neoplasm / *Stroma / Colonic Polyps/*immunology / ErbB Receptors/antagonists &amp; inhibitors/*metabolism / Interleukin-1beta/immunology/*metabolism / Intestinal Mucosa/cytology/immunology/*pathology / Matrix Metalloproteinase 3/immunology/*metabolism</t>
  </si>
  <si>
    <t>Anti-Inflammatory Agents/*pharmacology/therapeutic use / Chondrocytes/*drug effects/metabolism/pathology / Glycosides/*pharmacology/therapeutic use / Interleukin-1beta/*adverse effects / Kaempferols/*pharmacology/therapeutic use</t>
  </si>
  <si>
    <t>*CCN3 / *HMGB1 / *IL-1beta / *MMPs / *osteoarthritis / Cartilage, Articular/*metabolism / Nephroblastoma Overexpressed Protein/*metabolism / Osteoarthritis/*metabolism / Phosphatidylinositol 3-Kinases/*metabolism / Proto-Oncogene Proteins c-akt/*metabolism / Signal Transduction/*physiology / TOR Serine-Threonine Kinases/*metabolism</t>
  </si>
  <si>
    <t>*arteries / *chromatin immunoprecipitation / *cytokines / *epigenetics / *histone / *inflammation / Coronary Artery Disease/*genetics/*metabolism / *Epigenesis, Genetic / Histone-Lysine N-Methyltransferase/antagonists &amp; inhibitors/*metabolism / Histones/*metabolism / Muscle, Smooth, Vascular/*metabolism / Myocytes, Smooth Muscle/*metabolism</t>
  </si>
  <si>
    <t>*Chemoradiotherapy/methods / Gene Expression Profiling/*methods / Rectal Neoplasms/*genetics/pathology/*therapy</t>
  </si>
  <si>
    <t>Human Umbilical Vein Endothelial Cells/*metabolism / Matrix Metalloproteinase 3/*metabolism / Matrix Metalloproteinase 9/*metabolism / Resveratrol/pharmacology/*therapeutic use / STAT3 Transcription Factor/*metabolism / Toll-Like Receptor 4/*metabolism</t>
  </si>
  <si>
    <t>*Chinese population / *MMP-1/3 / *polymorphism / *rotator cuff tear / Matrix Metalloproteinase 1/*genetics / Matrix Metalloproteinase 3/*genetics / *Polymorphism, Genetic / Rotator Cuff Injuries/*genetics</t>
  </si>
  <si>
    <t>*Angiogenesis / *Fibroblasts / *Psoriatic arthritis / *Rheumatoid arthritis / Arthritis, Psoriatic/genetics/metabolism/*pathology / Arthritis, Rheumatoid/genetics/metabolism/*pathology / Fibroblasts/drug effects/*metabolism / Human Umbilical Vein Endothelial Cells/drug effects/*metabolism/physiology / Neovascularization, Pathologic/genetics/*physiopathology / Synovial Membrane/blood supply/metabolism/*pathology</t>
  </si>
  <si>
    <t>*acute rejection / *biomarker / *face transplantation / *hand transplantation / *vascularized composite allotransplantation / *Biomarkers / Graft Rejection/diagnosis/*etiology/*metabolism / Matrix Metalloproteinase 3/*metabolism / *Skin Transplantation / *Vascularized Composite Allotransplantation</t>
  </si>
  <si>
    <t>Antirheumatic Agents/*pharmacology / Chromones/*pharmacology / Fibroblasts/*drug effects/immunology/pathology / Gene Expression Regulation/*drug effects/immunology / Immunosuppressive Agents/*pharmacology / Sulfonamides/*pharmacology / Synoviocytes/*drug effects/immunology/pathology</t>
  </si>
  <si>
    <t>Anti-Bacterial Agents/*administration &amp; dosage/chemistry / Antineoplastic Agents/*administration &amp; dosage/chemistry / Bacteria/drug effects/*growth &amp; development / Metal Nanoparticles/*administration &amp; dosage/chemistry / Osteoblasts/*cytology/drug effects/metabolism / Osteosarcoma/drug therapy/metabolism/*pathology / Phosphates/*chemistry / Silver Compounds/*chemistry</t>
  </si>
  <si>
    <t>Caprylates/administration &amp; dosage/*pharmacology / Dicarboxylic Acids/administration &amp; dosage/*pharmacology / Protective Agents/administration &amp; dosage/*pharmacology / Skin/*drug effects/metabolism/radiation effects / Skin Aging/*drug effects/radiation effects</t>
  </si>
  <si>
    <t>*Antioxidant genes / *Neurodegeneration / *Neuroinflammation / *Nrf2 signaling / *Oxidative stress / *Traumatic brain injury / Antioxidants/*metabolism / *Apoptosis/genetics / Brain/cytology/*metabolism/physiopathology / Brain Injuries, Traumatic/genetics/*metabolism/physiopathology / NF-E2-Related Factor 2/chemistry/genetics/*metabolism / *Oxidative Stress/genetics</t>
  </si>
  <si>
    <t>*Fibrosis / *Human tissue / *Inflammation / *Ingenuity pathway analysis / *Precision-cut tissue slices / *RNA sequencing / Organ Culture Techniques/*methods / Transcriptome/*genetics</t>
  </si>
  <si>
    <t>Anti-Inflammatory Agents/*pharmacology / Cytokines/*toxicity / Elephants/*metabolism / Lipopolysaccharides/*toxicity / Matrix Metalloproteinase 13/genetics/*metabolism / Matrix Metalloproteinase 3/genetics/*metabolism</t>
  </si>
  <si>
    <t>*CX3CL1 / *CX3CR1 / *Epiregulin / *Fractalkine / *Inflammation / *Macrophage-like / *Tendinopathy / *Tendon homeostasis / CX3C Chemokine Receptor 1/*metabolism / Chemokine CX3CL1/*metabolism / Macrophages/*metabolism / Tendons/*cytology</t>
  </si>
  <si>
    <t>*Antler stem cells / *Cell proliferation / *Conditioned medium / *Scarless healing / *Skin regeneration / Antlers/*cytology / Culture Media, Conditioned/*pharmacology / Regeneration/*drug effects/genetics / Stem Cells/*cytology / Wound Healing/*drug effects/genetics</t>
  </si>
  <si>
    <t>*HO-1/Nrf2 / *Inflammasome / *Lupus nephritis / *MAPK / *NF-kappaB / *Oleuropein / Inflammasomes/*drug effects/metabolism / Iridoids/*pharmacology / Lupus Nephritis/chemically induced/*diet therapy/metabolism</t>
  </si>
  <si>
    <t>*Databases, Genetic / *Gene Expression Profiling / *Melanoma/genetics/metabolism / *MicroRNAs/biosynthesis/genetics / *Neoplasm Proteins/biosynthesis/genetics / *RNA, Messenger/biosynthesis/genetics / *RNA, Neoplasm/biosynthesis/genetics / *Skin Neoplasms/genetics/metabolism</t>
  </si>
  <si>
    <t>*Alternative splicing / *Gene expression / *Neurodegenerative disease / *Senescence / Astrocytes/metabolism/*pathology / *Cellular Senescence / Cognitive Dysfunction/*metabolism / Glial Fibrillary Acidic Protein/genetics/*metabolism / Tumor Suppressor Protein p14ARF/genetics/*metabolism / tau Proteins/genetics/*metabolism</t>
  </si>
  <si>
    <t>Collagen/*metabolism / Matrix Metalloproteinase 3/genetics/*metabolism / Skin/drug effects/*metabolism / Tumor Necrosis Factor-alpha/*pharmacology</t>
  </si>
  <si>
    <t>*autophagy / *endoplasmic reticulum stress / *lung development / *oxygen / *senescence / Cellular Senescence/*drug effects/genetics / Fibroblasts/cytology/*drug effects/metabolism / G2 Phase Cell Cycle Checkpoints/*drug effects/genetics / Gene Expression Regulation/*drug effects / Hyperoxia/*genetics/metabolism / Oxygen/*pharmacology</t>
  </si>
  <si>
    <t>*Gene Expression Profiling / Mesenchymal Stem Cells/*cytology/metabolism / Osteogenesis/*genetics / Transcriptome/*genetics</t>
  </si>
  <si>
    <t>*IL-1beta / *NF340 / *NFkappaB / *P2Y11 receptor (P2Y11R) / *fibroblast-like synoviocytes (FLS) / Arthritis, Rheumatoid/*drug therapy/genetics/pathology / Inflammation/*drug therapy/genetics/pathology / Purinergic P2Y Receptor Antagonists/*pharmacology / Receptors, Purinergic P2/drug effects/*genetics</t>
  </si>
  <si>
    <t>Breast Neoplasms/enzymology/metabolism/*pathology / *Carcinogenesis / *Cell Movement / Extracellular Matrix/enzymology/*metabolism / *Focal Adhesions / Mammary Glands, Human/metabolism/*pathology / Matrix Metalloproteinases/*metabolism / Protein Isoforms/*physiology / Septins/genetics/*physiology</t>
  </si>
  <si>
    <t>Chondrogenesis/*genetics / Computational Biology/*methods / Gene Expression Profiling/*methods / *Gene Expression Regulation / Osteoarthritis/*genetics/pathology</t>
  </si>
  <si>
    <t>*aggrecan / *cartilage catabolism / *chondrocyte / *hyaluronan / *hyaluronan synthase 2 (HAS2) / *inflammation / *matrix metalloproteinase (MMP) / *metabolomics / *osteoarthritis / Chondrocytes/*metabolism / Hyaluronan Synthases/biosynthesis/genetics/*metabolism / Hyaluronic Acid/*metabolism</t>
  </si>
  <si>
    <t>Skin Aging/*genetics/*pathology/radiation effects</t>
  </si>
  <si>
    <t>MicroRNAs/biosynthesis/*genetics / Myeloid Differentiation Factor 88/genetics/*metabolism / Nucleus Pulposus/metabolism/*pathology</t>
  </si>
  <si>
    <t>*Osteoarthritis / *cartilage homeostasis / *connective tissue growth factor / *inflammatory mediators / Biomarkers/*blood / Connective Tissue Growth Factor/blood/*genetics / Inflammation/blood/*genetics/pathology / Osteoarthritis/blood/*genetics/pathology</t>
  </si>
  <si>
    <t>*Inflammation / *MicroRNA-142-3p / *Nuclear factor-kappa B / *Proliferation / *Tumor necrosis factor alpha / Arthritis, Rheumatoid/*genetics/pathology / Interleukin-1 Receptor-Associated Kinases/*genetics / MicroRNAs/*genetics / NF-kappa B/*genetics</t>
  </si>
  <si>
    <t>Adenocarcinoma/*genetics/*pathology / Colorectal Neoplasms/*genetics/*pathology</t>
  </si>
  <si>
    <t>Antirheumatic Agents/*therapeutic use / Artemisinins/*therapeutic use / Inflammation/*drug therapy / Osteoarthritis/*drug therapy / Synovial Membrane/*immunology / Synoviocytes/*physiology</t>
  </si>
  <si>
    <t>*Biomarkers / Coronary Artery Disease/diagnosis/etiology/*metabolism/*mortality / Matrix Metalloproteinase 3/genetics/*metabolism</t>
  </si>
  <si>
    <t>*NF-kappaB / *angiopoietin-like protein 8 / *extracellular matrix / *inflammation / *intervertebral disc degeneration / Angiopoietin-like Proteins/*metabolism / Extracellular Matrix/drug effects/*metabolism / Inflammation/*pathology / Intervertebral Disc Degeneration/*pathology / Peptide Hormones/*metabolism</t>
  </si>
  <si>
    <t>Achilles Tendon/*physiopathology / Matrix Metalloproteinase 3/*genetics / Tendinopathy/*genetics / Tissue Inhibitor of Metalloproteinase-2/*genetics</t>
  </si>
  <si>
    <t>Matrix Metalloproteinases/*metabolism / Neoplasms/diagnosis/*enzymology/genetics/mortality</t>
  </si>
  <si>
    <t>Plant Extracts/chemistry/*pharmacology / Skin Aging/*drug effects/*radiation effects / Sunscreening Agents/chemistry/*pharmacology / Ultraviolet Rays/*adverse effects</t>
  </si>
  <si>
    <t>*Genetic Predisposition to Disease / *Stroke/genetics</t>
  </si>
  <si>
    <t>Bone Neoplasms/*genetics/metabolism/mortality/pathology / *Gene Expression Regulation, Neoplastic / *Gene Regulatory Networks / Neoplasm Proteins/*genetics/metabolism / Osteosarcoma/*genetics/metabolism/mortality/pathology</t>
  </si>
  <si>
    <t>Breast Neoplasms/ethnology/*genetics/*pathology / Gene Expression Profiling/*methods / *Gene Regulatory Networks</t>
  </si>
  <si>
    <t>DEAD-box RNA Helicases/genetics/*metabolism / Inflammation/genetics/*metabolism / Ribonuclease III/genetics/*metabolism / Synoviocytes/*metabolism</t>
  </si>
  <si>
    <t>*GEO / *TCGA / *biomarker / *head and neck squamous cell carcinoma / *prognosis / Biomarkers, Tumor/*genetics / *Gene Expression Regulation, Neoplastic / Head and Neck Neoplasms/diagnosis/*genetics/mortality/pathology / Squamous Cell Carcinoma of Head and Neck/diagnosis/*genetics/mortality/pathology</t>
  </si>
  <si>
    <t>*Exosomal microRNA / *Inflammation / *Osteoarthritis / *SHED / *Temporomandibular joint / Chondrocytes/*cytology/metabolism/physiology / Exosomes/*metabolism / MicroRNAs/*metabolism / Stem Cells/*metabolism / Temporomandibular Joint/*cytology / Tooth, Deciduous/*cytology</t>
  </si>
  <si>
    <t>*Dexmedetomidine / *NF-kappaB / *NLRP3 / *XIAP / *annulus fibrosus chondrocytes / *cartilage degeneration / Annulus Fibrosus/*metabolism/pathology / Chondrocytes/*metabolism/pathology / Dexmedetomidine/*pharmacology / Gene Expression Regulation/*drug effects / MAP Kinase Signaling System/*drug effects / Oxidative Stress/*drug effects</t>
  </si>
  <si>
    <t>*animal model / *inflammatory mediators / *rotator cuff / *subacromial impingement / *tendinopathy / Inflammation Mediators/*physiology / Shoulder Impingement Syndrome/*metabolism / Tendinopathy/*etiology</t>
  </si>
  <si>
    <t>Interleukin-6/*metabolism / Matrix Metalloproteinase 3/*metabolism / Periodontal Ligament/*cytology / *Stress, Mechanical</t>
  </si>
  <si>
    <t>*articular cartilage / *connective tissue progenitor cells / *mechanical loading / *microfracture / *rehabilitation / Cartilage, Articular/*metabolism/surgery / Fibrin/*metabolism / Fractures, Stress/*pathology / Stem Cells/*cytology</t>
  </si>
  <si>
    <t>Arthritis, Experimental/blood/*immunology/pathology / Colitis, Ulcerative/blood/chemically induced/*immunology/pathology / Interleukin-6/*blood / Tumor Necrosis Factor-alpha/*blood</t>
  </si>
  <si>
    <t>Alkaloids/chemistry/*pharmacology / Phosphatidylinositol 3-Kinases/*metabolism / Proto-Oncogene Proteins c-akt/*metabolism / Uterine Cervical Neoplasms/*drug therapy/*metabolism/pathology</t>
  </si>
  <si>
    <t>*coxsackievirus / *gene expression / *inflammation / Anti-Inflammatory Agents/*therapeutic use / Enterovirus B, Human/*drug effects / Matrix Metalloproteinase Inhibitors/*therapeutic use / Myocarditis/*drug therapy/virology / Plant Extracts/*therapeutic use / S100 Calcium-Binding Protein A4/*antagonists &amp; inhibitors</t>
  </si>
  <si>
    <t>Coronary Artery Disease/diagnosis/ethnology/*genetics / Matrix Metalloproteinase 1/*genetics / Matrix Metalloproteinase 3/*genetics / *Polymorphism, Single Nucleotide</t>
  </si>
  <si>
    <t>*5-FU / *AC / *EMT / *colon cancer / *miR-142-3p / *stemness / Antrodia/*chemistry / Biological Products/*administration &amp; dosage/pharmacology / Colonic Neoplasms/*drug therapy/genetics/metabolism / Fluorouracil/*administration &amp; dosage/pharmacology / MicroRNAs/*genetics / Neoplastic Stem Cells/*drug effects</t>
  </si>
  <si>
    <t>Hyperandrogenism/*metabolism / Inflammation/*metabolism / *Insulin Resistance / Mitochondria/*metabolism / NF-kappa B/*metabolism / Ovary/*metabolism / Receptors, Glucocorticoid/*metabolism / *Signal Transduction / Uterus/*metabolism</t>
  </si>
  <si>
    <t>*ex vivo model / *inflammation / *intervertebal disc / *organ culture / *tissue regeneration / Cellular Microenvironment/*immunology / Down-Regulation/*immunology / Intervertebral Disc Degeneration/*immunology/pathology / Macrophages/*immunology/pathology</t>
  </si>
  <si>
    <t>*Chondrocytes / *Extracorporeal shock wave / *Micro CT / *Single photon emission computed tomography / *Technetium 99m hydroxyethylene-diphosphonate / *Temporomandibular joint osteoarthritis / Cartilage, Articular/*diagnostic imaging / Diphosphonates/*pharmacology / Extracorporeal Shockwave Therapy/*methods / Organotechnetium Compounds/*pharmacology / Osteoarthritis/diagnosis/*therapy / Temporomandibular Joint/*diagnostic imaging / Tomography, Emission-Computed, Single-Photon/*methods / X-Ray Microtomography/*methods</t>
  </si>
  <si>
    <t>Arthritis, Rheumatoid/*genetics/immunology/pathology / Matrix Metalloproteinase 9/*genetics/immunology / MicroRNAs/*genetics/immunology / NF-kappa B/*immunology</t>
  </si>
  <si>
    <t>*Col2a1 / *HMGB1 / *Osteoarthritis / *apoptosis / *autophagy / *inflammation / Chondrocytes/*drug effects/*metabolism / HMGB1 Protein/antagonists &amp; inhibitors/genetics/*metabolism / Osteoarthritis/*metabolism</t>
  </si>
  <si>
    <t>*Cartilage / *Cyclin-dependent kinase 9 (CDK9) / *Inflammation / *LDC000067 / *Osteoarthritis / Chondrocytes/drug effects/*immunology/pathology / Cyclin-Dependent Kinase 9/analysis/antagonists &amp; inhibitors/*immunology / Inflammation/drug therapy/*immunology/pathology / Osteoarthritis/drug therapy/*immunology/pathology</t>
  </si>
  <si>
    <t>Biomarkers/*metabolism / Lupus Erythematosus, Systemic/*diagnosis/*enzymology / Matrix Metalloproteinase 3/*metabolism</t>
  </si>
  <si>
    <t>Antigens, Bacterial/*genetics / Bacterial Proteins/*genetics / Helicobacter Infections/*genetics / Helicobacter pylori/*genetics / Matrix Metalloproteinase 3/*genetics / Matrix Metalloproteinase 9/*genetics</t>
  </si>
  <si>
    <t>Aortic Aneurysm, Abdominal/*metabolism / Macrophages/*metabolism / Muscle, Smooth, Vascular/*pathology / Myocytes, Smooth Muscle/*enzymology / Netrin-1/deficiency/*metabolism</t>
  </si>
  <si>
    <t>*Activity / *Diagnosis / *MMP3 / *Monitoring / *Responsiveness / *Rheumatoid arthritis / Arthritis, Rheumatoid/*diagnosis/pathology/therapy / Biomarkers/*blood / Matrix Metalloproteinase 3/*metabolism</t>
  </si>
  <si>
    <t>Cartilage, Articular/*drug effects/metabolism / Chemokines, CC/*administration &amp; dosage / Mesenchymal Stem Cells/cytology/*drug effects / Osteoarthritis/*drug therapy/metabolism / *Tissue Engineering</t>
  </si>
  <si>
    <t>Anti-Inflammatory Agents/*pharmacology / Chondrocytes/*drug effects/immunology/pathology / Flavonoids/*pharmacology / Interleukin-1beta/*immunology / NF-E2-Related Factor 2/*immunology / Osteoarthritis/*drug therapy/immunology/pathology</t>
  </si>
  <si>
    <t>*Arthritis, Rheumatoid/blood/diagnosis / *Matrix Metalloproteinase 3/blood</t>
  </si>
  <si>
    <t>Coronary Artery Disease/*blood/diagnosis/*physiopathology / Pulmonary Emphysema/*blood/diagnosis/*physiopathology / Vascular Calcification/*blood/diagnosis/*physiopathology</t>
  </si>
  <si>
    <t>Ligaments/*cytology/drug effects / Nerve Growth Factor/*pharmacology</t>
  </si>
  <si>
    <t>Bronchopulmonary Dysplasia/*genetics / Lung/*metabolism / Mesenchymal Stem Cells/*metabolism / Receptors, Platelet-Derived Growth Factor/*genetics / Signal Transduction/*genetics / Transcriptome/*genetics</t>
  </si>
  <si>
    <t>Nicobari is an indigenous bird reared for meat and eggs. This study evaluated the effect of heat stress on plasma levels of leptin, growth hormone and their receptors, liver AMP kinase, plasma cholesterol and lipid peroxide (MDA). The laying period coincided with the post summer period. The birds were equally divided into three groups, control group was offered ad libitum feed and treatment groups were supplemented with fermented yeast culture at 700 mg (T1) and 1.4 g/kg (T2) of feed/day. The levels of plasma Leptin and GH hormones were higher (p &lt; 0.05) in the control group when compared to the treatment groups. The expression of the hormone receptors was higher in the brain, and MMP3 gene expression in the magnum was lower in the treatment group. Plasma cholesterol, MDA and AMP kinase were significantly higher (p &lt; 0.05) in the control group. Fermented yeast culture supplementation decreased feed intake and increased egg production parameters, which indicates a greater efficiency of supplementation. Supplementation reduced the severity of necrosis of villi in the jejunum when compared to control. In conclusion, higher ambient temperature during summer had negative effect on production parameters through modulation of physiological parameters which could be ameliorated by supplementation of FYC.</t>
  </si>
  <si>
    <t>Osteoarthritis (OA) is one of the major causes of chronic pain in dogs. However, the pathogenesis of OA has not been fully understood in dogs. The objective of this study was to comprehensively investigate the mRNA expression levels of proinflammatory cytokines, inflammatory mediators, nerve growth factor and its receptor, and matrix metalloproteinases in the synovium of dogs with spontaneous OA as well as to elucidate their relationships with the severity of synovitis. Dogs that were diagnosed with stifle OA on the basis of radiographic findings were included, and the degree of synovitis was observed using stifle arthroscopy. The dogs were assigned to two different groups depending on their synovitis scores: the low-grade group (score of 1 or 2; n = 8) and high-grade group (score of 3 to 5; n = 18). The dogs showing no evidence of orthopedic disease were included in the control group (n = 6). Synovial tissue samples were collected from the sites at which synovitis scores were assessed using arthroscopy. Total RNA was extracted from the collected synovial tissue, and cDNA was synthesized. Subsequently, RT-qPCR were performed using canine-specific primer sets for IL1B, IL6, CXCL8, TNF, TGFB1, PTGS2, PTGES, MMP3, MMP13, NGF, NTRK1, and PTGER4. Expression levels of IL1B, IL6, CXCL8, and MMP13 were significantly higher in the high-grade group than in the control group. In addition, expression levels of IL1B, CXCL8, TNF, and PTGS2 were significantly higher in the high-grade group than in the low-grade group. Expression levels of IL1B, IL6, CXCL8, TNF, PTGS2, and PTGER4 showed significant positive correlation with synovitis score. In conclusion, all mRNA expression levels in the synovial membrane varied according to the degree of synovitis in dogs with spontaneous OA. Thus, this study may partially elucidate the pathogenesis of synovitis in dogs with spontaneous OA.</t>
  </si>
  <si>
    <t>Aberrant expression of long non-coding RNA (lncRNA) H19 is tightly linked to multiple steps of tumorigenesis via the modulation of cell proliferation and apoptosis; however, the pathological significance and regulatory mechanisms of lncRNA H19 in macrophages remain obscure. To investigate whether lncRNA H19 modulates macrophage activation in rheumatoid arthritis (RA), lncRNA H19 levels in PMA-induced PBMC from patients with RA and healthy volunteers were assessed. In addition, the distribution of macrophage subsets, macrophage phenotypic characteristics, and pro-inflammatory gene expression were examined in lncRNA H19 smart silencer- or pcDNA 3.1- H19-transfected macrophages and AAV8-mediated H19 overexpression in a Freund' s complete adjuvant-induced arthritis mouse model. The level of lncRNA H19 was higher in RA patients than in healthy volunteers. Silencing of lncRNA H19 altered lipopolysaccharide plus interferon-induced M1 macrophage polarization and decreased IL-6, CD80, CCL8, and CXCL10 expression in macrophages of RA patients. LncRNA H19 overexpression markedly induced IL-6, CD80, HLA-DR, KDM6A, STAT1, IRF5, CCL8, CXCL9, CXCL10, and CXCL11 expression in macrophages and promoted macrophage migration. AAV8-mediated H19 overexpression aggravated arthritis in mice by promoting M1 macrophage polarization along with iNOS, IL-6, CCL8, CXCL9, CXCL10, CXCL11, MMP3, MMP13 and COX-2 expression in mononuclear cells isolated from the swollen ankle. GSK-J4, an inhibitor of KDM6A, suppressed the activity of lncRNA H19 in macrophages and ameliorated lncRNA H19-aggravated arthritis. In summary, the current study demonstrated that lncRNA H19 is upregulated in RA patients and arthritic mice. LncRNA H19 promotes M1 macrophage polarization and aggravates arthritis by upregulating KDM6A expression.</t>
  </si>
  <si>
    <t>ACTG1 is a member of the actin family but is not a muscle actin gene. The ACTG1 mutation leads to hearing loss in humans, and the knockdown of ACTG1 suppresses the proliferation and migration of tumor cells; however, its role in intervertebral disc degeneration (IDD) is yet unclear. Bioinformatics methods revealed that ACTG1 might be a hub gene in IDD. Furthermore, the expression ACTG1 in severely degenerated nucleus pulposus (NP) tissues (Pfirrmann grade IV and V) was low as compared to that in mildly degenerated samples (Pfirrmann grade II and III). Moreover, the ACTG1 level was negatively correlated with human disc degeneration grades. The low expression of ACTG1 is also found in degenerated NP tissues in the rat. To further explore the function of ACTG1 in IDD, the gene expression was depleted in human NP cells via siRNA transfection. The ablation of ACTG1 increased MMP3 expression but decreased the level of collagen II. Excessive apoptosis was observed in ACTG1 knockdown groups, indicating that the absence of ACTG1 exacerbated IDD. GO function and pathway enrichment analysis for differentially expressed genes (DEGs) of two microarray datasets (GSE56081 and GSE42611) indicated that inflammatory response plays a crucial role in IDD. Interestingly, in the protein-protein interaction (PPI) network, ACTG1 is connected to the proteins of inflammation-related pathways. Furthermore, ACTG1 knockdown upregulated P-P65 level but suppressed P-Akt expression. These data collectively demonstrated that ACTG1 regulated the development of IDD through the NF-kappaB-p65 and Akt pathways, and ACTG1 may be a novel marker and therapeutic target of IDD in the future.</t>
  </si>
  <si>
    <t>We analyzed the mRNA expression of matrix metalloproteinases (MMPs), metalloproteinases with thrombospondin motifs (ADAMTSs), and tissue inhibitors of metalloproteinases (TIMPs) in degenerated and herniated intervertebral disks (IVDs) in chondrodystrophic dogs. In degenerated IVDs, MMP3, 7, 13, and 14; ADAMTS4 and 5; and TIMP1-3 expression was significantly higher vs healthy controls (P&lt;0.05). In herniated IVDs, MMP2, 3, 9, 13, and 14; ADAMTS4 and 5; and TIMP1 expression was significantly greater, and MMP7 expression was significantly lower vs degenerated IVDs (P&lt;0.05). These results suggest that metalloproteinase may play a role in extracellular matrix degradation in IVD degeneration. Decreased MMP7 transcription may prevent proteoglycan degradation and reduces macrophage infiltration, which might affect the resorption process of herniated IVDs.</t>
  </si>
  <si>
    <t>Lumbar spinal stenosis (LSS) is a condition wherein patients exhibit age-related fibrosis, elastin-to-collagen ratio reductions, and ligamentum flavum hypertrophy. This study was designed to assess the relationship between SIRT6 and telomerase activity in hypertrophic ligamentum flavum (LFH) cells from LSS patients. We observed significant reductions in SIRT6, TPP1, and POT1 protein levels as well as increases in telomerase reverse transcriptase (TERT) levels and telomerase activity in LFH tissues relative to non- hypertrophic ligamentum flavum (LFN) tissues. When SIRT6 was overexpressed in these LFH cells, this was associated with significant increases in telomerase activity and a significant reduction in fibrosis-related protein expression. These effects were reversed, however, when telomerase activity was inactivated by hTERT knockdown in these same cells. SIRT6 overexpression was further found to reduce the frequency of senescence-associated beta-galactosidase (SA-beta-Gal)-positive LFH cells and to decrease p16, MMP3, and L1 mRNA levels and telomere dysfunction-induced foci (TIFs) in LFH cells. In contrast, hTERT knockdown-induced telomerase inactivation eliminated these SIRT6-dependent effects. Overall, our results indicate that SIRT6 functions as a key protective factor that prevents cellular senescence and telomere dysfunction in ligamentum flavum cells, with this effect being at least partially attributable to SIRT6-dependent telomerase activation.</t>
  </si>
  <si>
    <t>BACKGROUND: The Wnt planar cell polarity (PCP) pathway is implicated in osteoarthritis (OA) both in animals and in humans. Van Gogh-like 2 (Vangl2) is a key PCP protein that is required for the orientation and alignment of chondrocytes in the growth plate. However, its functional roles in OA still remain undefined. Here, we explored the effects of Vangl2 on OA chondrocyte in vitro and further elucidated the molecular mechanism of silencing Vangl2 in Wnt5a-overexpressing OA chondrocytes. METHODS: Chondrocytes were treated with IL-1beta (10 ng/mL) to simulate the inflammatory microenvironment of OA. The expression levels of Vangl2, Wnt5a, MMPs, and related proinflammatory cytokines were measured by RT-qPCR. Small interfering RNA (siRNA) of Vangl2 and the plasmid targeting Wnt5a were constructed and transfected into ATDC5 cells. Then, the functional roles of silencing Vangl2 in the OA chondrocytes were investigated by Western blotting, RT-qPCR, and immunocytochemistry (ICC). Transfected OA chondrocytes were subjected to Western blotting to analyze the relationship between Vangl2 and related signaling pathways. RESULTS: IL-1beta induced the production of Vangl2, Wnt5a, and MMPs in a time-dependent manner and the significantly increased expression of Vangl2. Vangl2 silencing effectively suppressed the expression of MMP3, MMP9, MMP13, and IL-6 at both gene and protein levels and upregulated the expression of type II collagen and aggrecan. Moreover, knockdown of Vangl2 inhibited the phosphorylation of MAPK signaling molecules (P38, ERK, and JNK) and P65 in Wnt5a-overexpressing OA chondrocytes. CONCLUSIONS: For the first time, we demonstrate that Vangl2 is involved in the OA process. Vangl2 silencing can notably alleviate OA progression in vitro by inhibiting the expression of MMPs and increasing the formation of the cartilage matrix and can inhibit the proinflammatory effects of Wnt5a via MAPK and NF-kappaB pathway. This study provides new insight into the mechanism of cartilage inflammation.</t>
  </si>
  <si>
    <t>BACKGROUND: A dysregulated glucose metabolism in synovial fibroblasts (SF) has been associated with their aggressive phenotype in rheumatoid arthritis (RA). Even though T helper (Th) cells are key effector cells in the propagation and exacerbation of synovitis in RA, little is known about their influence on the metabolism of SF. Thus, this study investigates the effect of Th cells on the glucose metabolism and phenotype of SF and how this is influenced by the blockade of cytokines, janus kinases (JAKs) and glycolysis. METHODS: SF from patients with RA or osteoarthritis (OA) were cultured in the presence of a stable glucose isotopomer ([U-(13)C]-glucose) and stimulated with the conditioned media of activated Th cells (ThCM). Glucose consumption and lactate production were measured by proton nuclear magnetic resonance ((1)H NMR) spectroscopy. Cytokine secretion was quantified by ELISA. The expression of glycolytic enzymes was analysed by PCR, western blot and immunofluorescence. JAKs were blocked using either baricitinib or tofacitinib and glycolysis by using either 3-bromopyruvate or FX11. RESULTS: Quiescent RASF produced significantly higher levels of lactate, interleukin (IL)-6 and matrix metalloproteinase (MMP) 3 than OASF. Stimulation by ThCM clearly changed the metabolic profile of both RASF and OASF by inducing a shift towards aerobic glycolysis with strongly increased lactate production together with a rise in IL-6 and MMP3 secretion. Interestingly, chronic stimulation of OASF by ThCM triggered an inflammatory phenotype with significantly increased glycolytic activity compared to unstimulated, singly stimulated or re-stimulated OASF. Finally, in contrast to cytokine-neutralizing biologics, inhibition of JAKs or glycolytic enzymes both significantly reduced lactate production and cytokine secretion by Th cell-stimulated SF. CONCLUSIONS: Soluble mediators released by Th cells drive SF towards a glycolytic and pro-inflammatory phenotype. Targeting of JAKs or glycolytic enzymes both potently modulate SF's glucose metabolism and decrease the release of IL-6 and MMP3. Thus, manipulation of glycolytic pathways could represent a new therapeutic strategy to decrease the pro-inflammatory phenotype of SF.</t>
  </si>
  <si>
    <t>Guanylate binding proteins (GBPs), a family of interferon-inducible large GTPase, play a pivotal role in cell-autonomous immunity and tumor malignant transformation. Glioblastoma (GBM) is the most prevalent and lethal primary brain tumor in adults. Here we show that GBP5 was highly expressed in GBM cell lines and in clinical samples, especially in the mesenchymal subtype. The expression levels of GBP5 were negatively correlated with the prognosis of GBM patients. Overexpression of GBP5 promoted the proliferation, migration, and invasion of GBM cells in vitro and in vivo. In contrast, silencing GBP5 by RNA interference exhibited the opposite effects. Consequently, targeting GBP5 in GBM cells resulted in impaired tumor growth and prolonged survival time of mice with GBM tumors. We further identified that the Src/ERK1/2/MMP3 axis was essential for GBP5-promoted GBM aggressiveness. These findings suggest that GBP5 may represent a novel target for GBM intervention.</t>
  </si>
  <si>
    <t>ETHNOBOTANICAL RELEVANCE: Tectona grandis L.f (or syn: Jatus grandis (L.f.) Kuntze Revis), from family Lamiaceae, also known as Teak, is widely recognized in ayurvedic system of medicine and confer curative potential against inflammation, liver disorders, biliousness, diabetes, bronchitis, leprosy and dysentery. Its leaves are rich source of edible food colorant and reported nontoxic for liver and various organs. AIM OF STUDY: Hepatic injury progression to liver cirrhosis and cancer is a serious health issue across the world. Currently, anti-fibrotic therapeutic options are limited and expensive with no FDA approved direct anti-hepato-fibrotic drug validated in clinic. Thus, the aim of this study was to understand ameliorative effect of Tectona grandis L.f, leaves in early liver fibrosis. METHOD AND RESULTS: C57BL/6 mice suffering from CCl4 induced liver injury, were orally administered at three different doses (50, 100 &amp; 200 mg/kg) of Tectona grandis L.f, leaf extract, thrice a week, up to 4 and 8 weeks. Anti-fibrotic effect was evaluated through animal body/liver weight measurements, serological tests (AST, ALT, GSH, MDA and LDH assays), tissue hydroxyproline content, and histochemical analysis (H&amp;E, Masson trichrome, Sirius red and alphaSMA localization). Moreover, transcriptional and post-transcriptional expression of fibrosis associated biomarkers and TGF-beta/Smad cascade were analyzed. It was observed that 100 mg/kg dose optimally downregulated TGF-beta1/Smad2 with upregulation of Smad7 and regulated alphaSMA, Col 1, PDGF, TIMP1 and MMP3 expression, post 8 weeks of treatment. In addition, MMP3/TIMP1 ratio was upregulated to 0.7, 2.5 and 1.7 fold at 50 mg/kg, 100 mg/kg &amp; 200 mg/kg treatments respectively, in comparison to untreated liver fibrosis models. The extract contains gallic acid, caffeic acid, sinapinic acid and myricetin when analyzed through high performance liquid chromatography. CONCLUSION: Tectona grandis L.f, leaves have potential to ameliorate liver fibrosis induced by CCl4 in mice via modulation of TGF-beta1/Smad pathway and upregulated MMP3/TIMP1 ratio.</t>
  </si>
  <si>
    <t>ETHNOPHARMACOLOGICAL RELEVANCE: Compound Ruteng (CRT) is a prescribed formulation based on the theory of Tibetan medicine for the treatment of yellow-water-disease. It is consisted with 7 medicinal material include Boswellia carterii Birdw (named "Ruxiang" in Chinese); Tinospora sinensis (Lour.) Merr. (named "Kuan-Jin-Teng" in Chinese), Cassia obtusifolia L (named "Jue-Ming-Zi" in Chinese); Abelmoschus manihot (L.) Medic (named "Huang-Kui-Zi" in Chinese); Terminalia chebula Retz. (named "He-Zi" in Chinese); Lamiophlomis rotata (Benth.) Kudo (named "Du-Yi-Wei" in Chinese) and Pyrethrum tatsienense (Bur. et Franch.) Ling (named "Da-Jian-Ju" in Chinese). They are widely distributed in Tibet area of China and have been used to treat rheumatism, jaundice, and skin diseases for centuries. AIM OF THE STUDY: The present study was conducted to investigate the anti-arthritis effect of CRT and to disclose the systems pharmacology-based dissection of mechanisms. MATERIALS AND METHODS: The chemical constituents in CRT were identified using HPLC method, and CRT candidate targets against RA were screened by network pharmacology-based analysis and further experimentally validated based on collagen-induced arthritis (CIA) rat model. Furthermore, therapeutic mechanisms and pathways of CRT were investigated. RESULTS: 391 potential targets (protein) were predicted against 92 active ingredients of 7 medicinal materials in CRT. Enrichment analysis and molecular docking studies also enforced the practiced results. X-ray based physiological imaging showed the attenuated effect of CRT on paw swelling, synovial joints and cartilage with improved inflammation in CIA rats. Moreover, the expression of biomarkers associated with RA such as MMP1, MMP3 and MMP13 and TNF-a, COX2 and iNOS are down-regulated in ankle joints, serum, or liver. CONCLUSION: In conclusion, CRT compound could attenuate RA symptoms and active ingredients of this compound could be considered for drug designing to treat RA.</t>
  </si>
  <si>
    <t>Background: The bark of Securidaca inappendiculata Hassk. is traditionally used for treating inflammatory diseases and bone fractures in China. We have previously validated the xanthone-enriched fraction (XRF) of S. inappendiculata with anti-rheumatic potentials, but mechanism underlying the joints protective effects is still largely unknown. Materials and Methods: The male rats with collagen-induced arthritis (CIA) were treated with XRF. The therapeutic efficacy of XRF was evaluated by arthritis score changes, morphological observation of paws, histological examinations and serological analyses. Protein expression in tissues and cells was investigated by either immunohistochemical or immunoblotting methods, while levels of mRNA expression were investigated by RT-qPCR. Metabolites in serum were detected by LC-MS approach. The joints homogenates were used for analyzing possible targeted genes by genome microarray analyses. Results: Treatment with XRF and methotrexate (MTX) led to significant decrease in arthritis scores, and alleviated deformation of paws in CIA rats. In addition, XRF and MTX reduced circulating TNF-alpha, IL-1beta and IL-17alpha in the serum and down-regulated TLR4/NF-kappaB and JNK pathways in joints of CIA rats. Compared to MTX, XRF-loading microemulsion significantly protected joints, which was accompanied by dramatic decrease in MMP3. Differential genes-based KEGG enrichment and metabolomics analysis suggested that XRF reduced fatty acids biosynthesis by regulating PPAR-gamma signaling. S inappendiculata-derived 1,7-dihydroxy-3,4-dimethoxyxanthone (XAN) up-regulated PPAR-gamma expression in macrophages, but suppressed it in pre-adipocytes in vitro, which was synchronized with SIRT1 changes. Adiponectin production and SCD-1 expression in pre-adipocytes were also decreased. Aside the direct inhibition on MMP3 expression in synovioblast, the presence of XAN in macrophages-pre-adipocytes co-culture system further reinforced this effect. Conclusion: This study revealed the joint protective advantages of the bioactive fraction from S. inappendiculata in CIA rats over MTX, and demonstrated that S. inappendiculata-derived xanthones suppressed the erosive nature of synovioblast acquired under inflammatory circumstances by regulating PPAR-gamma signaling-controlled metabolism-immunity feedback.</t>
  </si>
  <si>
    <t>Acute respiratory distress syndrome (ARDS) is a life-threatening form of acute lung injury (ALI) associated with hypoxemic lung damage and inflammation. Matrix metalloproteinase protein-3 (MMP3 or Stromelysin-1) is known to promote vascular injury in ALI/ARDS. Cisatracurium, a nicotinic neuromuscular blocker, is used in ARDS patients to decrease mechanical ventilator dyssynchrony, increase oxygenation, and improve mortality. However, the magnitude and the underlying mechanisms of these potential benefits of cisatracurium remains unclear. We investigated the effect of cisatracurium on lipopolysaccharide-induced MMP3 expression in human microvascular endothelial cells. In our results, cisatracurium treatment significantly decreased LPS-induced MMP3 expression and increased expression of cell junction proteins such as vascular endothelial cadherin (VE-cadherin) and claudin-5.</t>
  </si>
  <si>
    <t>Globally, the burden due to dengue infection is increasing with a recent estimate of 96 million progressing to the disease every year. Dengue pathogenesis and the factors influencing it are not completely known. It is now widely speculated that there is an important role of matrix metalloproteinases (MMPs) in the initiation and progression of dengue pathogenesis; however, their exact roles are not fully understood. Overactivation of matrix metalloproteinases may contribute to the severity of dengue pathogenesis. Cytokines and various other mediators of inflammation interact with the vascular endothelium and matrix metalloproteinases may be one of the components among them. Extensive plasma leakage into tissue spaces may result in a shock. It is evident in the literature that MMP2 and MMP9 increase in dengue patients is correlated with the severity of the disease; however, the underlying mechanism is still unknown. Activation of innate cells and adaptive immune cells which include, B and T cells, macrophages or monocytes and dendritic cells also contribute to the dengue pathology. Newer therapeutic strategies include microRNAs, such as miR-134 (targets MMP3 and MMP1) and MicroRNA-320d, (targets MMP/TIMP proteolytic system). The use of antibodies-based therapeutics like (Andecaliximab; anti-matrix metalloproteinase-9 antibody) is also suggested against MMPs in dengue. In this review, we summarize some recent developments associated with the involvement of immune cells and their mediators associated with the matrix metalloproteinases mediated dengue pathogenesis. We highlight that, there is still very little knowledge about the MMPs in dengue pathogenesis which needs attention and extensive investigations.</t>
  </si>
  <si>
    <t>Thoracic aortic aneurysm and dissection (TAAD) is a deadly disease characterized by intimal disruption induced by hemodynamic forces of the circulation. The effect of exercise in patients with TAAD is largely unknown. beta-Aminopropionitrile (BAPN) is an irreversible inhibitor of lysyl oxidase that induces TAAD in mice. The objective of this study was to investigate the effect of aerobic exercise on BAPN-induced TAAD. Upon weaning, mice were given either BAPN-containing water or standard drinking water and subjected to either conventional cage activity (BAPN-CONV) or forced treadmill exercise (BAPN-EX) for up to 26 wk. Mortality was 23.5% (20/85) for BAPN-CONV mice versus 0% (0/22) for BAPN-EX mice (hazard ratio 3.8; P = 0.01). BAPN induced significant elastic lamina fragmentation and intimal-medial thickening compared with BAPN-untreated controls, and aneurysms were identified in 50% (5/10) of mice that underwent contrast-enhanced CT scanning. Exercise significantly decreased BAPN-induced wall thickening, calculated circumferential wall tension, and lumen diameter, with 0% (0/5) of BAPN-EX demonstrating chronic aortic aneurysm formation on CT scan. Expression of selected genes relevant to vascular diseases was analyzed by qRT-PCR. Notably, exercise normalized BAPN-induced increases in TGF-beta pathway-related genes Cd109, Smad4, and Tgfbetar1; inflammation-related genes Vcam1, Bcl2a1, Ccr2, Pparg, Il1r1, Il1r1, Itgb2, and Itgax; and vascular injury- and response-related genes Mmp3, Fn1, and Vwf. Additionally, exercise significantly increased elastin expression in BAPN-treated animals compared with controls. This study suggests that moderate aerobic exercise may be safe and effective in preventing the most devastating outcomes in TAAD.NEW &amp; NOTEWORTHY Moderate aerobic exercise was shown to significantly reduce mortality, extracellular matrix degradation, and thoracic aortic aneurysm and dissection formation associated with lysyl oxidase inhibition in a mouse model. Gene expression suggested a reversal of TGF-beta, inflammation, and extracellular matrix remodeling pathway dysregulation, along with augmented elastogenesis with exercise.</t>
  </si>
  <si>
    <t>The molecular mechanism underlying the development of intervertebral disc disease (IVDD) is not completely understood. Circular RNAs (circRNAs) play a significant role in the occurrence and development of various diseases, and studies have shown that circPKNOX1 is involved in the compensatory response of extracellular matrix synthesis and secretion of the nucleus pulposus (NP) cells. However, the mechanism through which circRNAs regulate IVDD progression remains unclear; therefore, in this study, we explored the significance of circPKNOX1 in IVDD. The expression of circRNAs in NP cells of normal and degenerative patients was detected using microarray analysis, and the role of circPKNOX1 in IVDD was confirmed using RT-qPCR. The interaction networks of circRNAs, miRNAs, and miRNA target genes were detected using bioinformatics analysis, RNA fluorescence in situ hybridization, and immunofluorescence analysis. We found that the expression of circPKNOX1 decreased in IVDD cells. The expression of circPKNOX1 in NP cells, observed using RT-qPCR and western blotting, was consistent with that observed using array screening. Overexpression of circPKNOX1 increased the expression of collagen II, aggrecan, and SOX9 and decreased that of ADAMTS4, ADAMTS-5, MMP3, and MMP13. We further demonstrated that circPKNOX1 played the role of a sponge by competitively binding miR-370-3p to reverse the inhibition of KIAA0355 expression. Our findings indicated that circPKNOX1 affected the progression of IVDD by regulating the expression of KIAA0355 via miR-370-3p. Therefore, circPKNOX1-based therapy may serve as an effective IVDD treatment strategy.</t>
  </si>
  <si>
    <t>The expression of some chemokines and chemokine receptors is induced during the development of post-traumatic osteoarthritis (PTOA), but their involvement in the pathogenesis of the disease is unclear. The goal of this study was to test whether CCL21 and CXCL13 play a role in PTOA development. For this purpose, we evaluated the expression profiles of the chemokines Ccl21 and Cxcl13, matrix metalloproteinase enzymes Mmp3 and Mmp13, and inflammatory cell markers in response to partial medial meniscectomy and destabilization (MMD). We then assessed the effect of local administration of CCL21 neutralizing antibody on PTOA development and post-knee injury inflammation. The mRNA expression of both Ccl21 and Cxcl13 was induced early post-surgery, but only Ccl21 mRNA levels remained elevated 4 weeks post-surgery in rat MMD-operated knees compared to controls. This suggests that while both CXCL13 and CCL21 are involved in post-surgery inflammation, CCL21 is necessary for development of PTOA. A significant increase in the mRNA levels of Cd4, Cd8 and Cd20 was observed during the first 3 days post-surgery. Significantly, treatment with CCL21 antibody reduced post-surgical inflammation that was accompanied by a reduction in the expression of Mmp3 and Mmp13 and post-MMD cartilage degradation. Our findings are consistent with a role for CCL21 in mediating changes in early inflammation and subsequent cartilage degeneration in response to knee injury. Our results suggest that targeting CCL21 signaling pathways may yield new therapeutic approaches effective in delaying or preventing PTOA development following injury.</t>
  </si>
  <si>
    <t>Angiotensin II (AngII) is a central signaling molecule of the reninangiotensin system that serves a vital role in myocardial fibrosis (MF). The present study aimed to investigate the effects of matrix metalloproteinase (MMP)3 on MF progression. To induce cellular fibrosis, H9C2 rat myocardial cells were treated with AngII for 24 h. Subsequently, cells were treated with levocarnitine, or transfected with small interfering (si)RNAnegative control or siRNAMMP3 (1/2/3). Cell viability, apoptosis and migration were assessed by performing Cell Counting Kit8, flow cytometry and Transwell assays, respectively. Reverse transcriptionquantitative PCR (RTqPCR) and western blotting were performed to determine the expression levels of MF biomarkers, including disease, apoptosis and oxidative stressrelated genes. Compared with the control group, AngII significantly inhibited H9C2 cell viability and migration, and significantly increased H9C2 cell apoptosis (P&amp;lt;0.05). However, compared with AngIItreated H9C2 cells, MMP3 knockdown significantly inhibited fibrotic H9C2 cell viability and migration, but increased fibrotic H9C2 cell apoptosis (P&amp;lt;0.05). The RTqPCR results demonstrated that MMP3 knockdown significantly downregulated the expression levels of AXL receptor tyrosine kinase, AngII receptor type 1, alphasmooth muscle actin and Collagen I in AngIItreated H9C2 cells (P&amp;lt;0.05). Moreover, compared with AngIItreated cells, MMP3 knockdown significantly decreased Bcl2 expression levels , but significantly increased caspase3 and p53 expression levels in AngIItreated cells (P&amp;lt;0.05). Additionally, compared with AngIItreated cells, MMP3 knockdown significantly decreased MMP3, MMP9, STAT3, p22Phox and p47Phox expression levels in AngIItreated cells (P&amp;lt;0.05). The present study indicated that MMP3 knockdown altered myocardial fibroblast cell viability, migration and apoptosis by regulating apoptosis and oxidative stressrelated genes, thus delaying MF progression.</t>
  </si>
  <si>
    <t>This study aimed to determine possible association of eight polymorphisms of seven MMP genes with essential hypertension (EH) in a Caucasian population of Central Russia. Eight SNPs of the MMP1, MMP2, MMP3, MMP7, MMP8, MMP9, and MMP12 genes and their gene-gene (epistatic) interactions were analyzed for association with EH in a cohort of 939 patients and 466 controls using logistic regression and assuming additive, recessive, and dominant genetic models. The functional significance of the polymorphisms associated with EH and 114 variants linked to them (r(2) &gt;/= 0.8) was analyzed in silico. Allele G of rs11568818 MMP7 was associated with EH according to all three genetic models (OR = 0.58-0.70, pperm = 0.01-0.03). The above eight SNPs were associated with the disorder within 12 most significant epistatic models (OR = 1.49-1.93, pperm &lt; 0.02). Loci rs1320632 MMP8 and rs11568818 MMP7 contributed to the largest number of the models (12 and 10, respectively). The EH-associated loci and 114 SNPs linked to them had non-synonymous, regulatory, and eQTL significance for 15 genes, which contributed to the pathways related to metalloendopeptidase activity, collagen degradation, and extracellular matrix disassembly. In summary, eight studied SNPs of MMPs genes were associated with EH in the Caucasian population of Central Russia.</t>
  </si>
  <si>
    <t>Nucleus pulposus cells (NPCs) degeneration is an essential pathological basis of intervertebral disc diseases, and autologous cell transplantation is a means of regeneration of NPCs. This study aimed to evaluate the effects of autologous facet joint chondrocytes (CHs) with Sirtuin 1 (sirt1)-overexpression on NPCs degeneration. We used human NPCs and CHs isolated from the patients' tissue and transduced CHs with the plasmid vector to overexpress the sirt1 gene. Further, NPCs were seeded as monolayers and treated with IL-1beta to obtain the degeneration, and the sirt1-overexpressed CHs (sirt1-CHs) in the transwell insert were co-cultured in the same well. The NPCs' degenerated degree was determined by the levels of living cells, proliferation, p16, and collagen I/II, and aggrecan expression at the time point of 1, 3, or 5 days. Besides, the ROS accumulation, antioxidative enzymes, sirt1, and inflammatory factors gene expression were also tested. After IL-1beta treatment, when co-cultured with sirt1-CHs, NPCs accumulated more living cells, proliferation, collagen II, aggrecan, but less p16 and collagen I expression than cultured without sirt1-CHs. Additionally, SOD1, CAT, and TIMP4 mRNA were protected, and the production of TNF-alpha, IL-6, MMP3, and ROS were alleviated with the presence of sirt1-CHs. Thus, co-culture with sirt1-CHs delays NPCs' degeneration via the suppression of ROS accumulation and inflammatory response. Transplanting autologous CHs with sirt1-overexpressed into the NP tissue might be a novel treatment for intervertebral disc degeneration.</t>
  </si>
  <si>
    <t>Parkinson's disease (PD) has been recently associated with the excessive expression of matrix metalloproteinase 3 (MMP3). One of the major challenges in treating PD is to effectively detect and inhibit the early MMP3 activities to relieve the neural stress and inflammation responses. Previously, numerous upconversion nanoparticle (UCNP)-based nanoprobes have been designed for the detection of biomarkers in neurodegenerative diseases. To further improve the performance of the conventional nanoprobes, we introduced novel reporting units and integrated the therapeutic reagents to fabricate a theragnostic platform for PD and other neurodegenerative diseases. Here, we designed a multifunctional UCNP/aggregation-induced emission luminogen (AIEgen)-based nanoprobe to effectively detect the time-lapse MMP3 activities in the inflammatory catecholaminergic SH-SY5Y cells and simultaneously deliver the MMP3-siRNA into the stressed catecholaminergic SH-SY5Y cells, inhibiting the MMP3-induced inflammatory neural responses. The unique features of our UCNP/AIEgen-based nanoprobe platform shed light on the development of a novel theragnostic probe for the early diagnosis and cure of neurodegenerative diseases.</t>
  </si>
  <si>
    <t>Particulate matter is suspected to be substantially involved in pollution-induced health concerns. In fact, ultrafine particles (UFPs) contain polycyclic aromatic hydrocarbons (PAHs) known as mutagenic, cytotoxic and sometimes phototoxic. Since UFPs reach blood circulation from lung alveoli, deep skin is very likely contaminated by PAHs coming from either skin surface or blood. As photoreactive, benzo(a)pyrene (BaP) or indenopyrene (IcdP) is involved in the interplay between pollution and sunlight. In order to better characterize this process, experiments were carried out on reconstructed human epidermis (RHE) in a protocol mimicking realistic exposure. Concentrations of PAHs comparable to those generally reported in blood were used together with chronic irradiation to low dose UVA1. On a histological level, damaged cells mainly accumulated in a suprabasal situation, thus reducing living epidermis thickness. Stress markers such as IL1-alpha or MMP3 secretion increased, and surprisingly, the histological position of Transglutaminase-1 within epidermis was disturbed, whereas position of other differentiation markers (keratin-10, filaggrin, loricrin) remained unchanged. When vitamin C was added in culture medium, a very significant protection involving all markers was noticed. In conclusion, we provide here a model of interest to understand the epidermal deleterious consequences of pollution and to select efficient protective compounds.</t>
  </si>
  <si>
    <t>The endometrium is a dynamic tissue that exhibits remarkable resilience to repeated episodes of differentiation, breakdown, regeneration, and remodeling. Endometrial physiology relies on a complex interplay between the stromal and epithelial compartments with the former containing a mixture of fibroblasts, vascular, and immune cells. There is evidence for rare populations of putative mesenchymal progenitor cells located in the perivascular niche of human endometrium, but the existence of an equivalent cell population in mouse is unclear. We used the Pdgfrb-BAC-eGFP transgenic reporter mouse in combination with bulk and single-cell RNA sequencing to redefine the endometrial mesenchyme. In contrast to previous reports we show that CD146 is expressed in both PDGFRbeta + perivascular cells and CD31 + endothelial cells. Bulk RNAseq revealed cells in the perivascular niche which express the high levels of Pdgfrb as well as genes previously identified in pericytes and/or vascular smooth muscle cells (Acta2, Myh11, Olfr78, Cspg4, Rgs4, Rgs5, Kcnj8, and Abcc9). scRNA-seq identified five subpopulations of cells including closely related pericytes/vascular smooth muscle cells and three subpopulations of fibroblasts. All three fibroblast populations were PDGFRalpha+/CD34 + but were distinct in their expression of Ngfr/Spon2/Angptl7 (F1), Cxcl14/Smoc2/Rgs2 (F2), and Clec3b/Col14a1/Mmp3 (F3), with potential functions in the regulation of immune responses, response to wounding, and organization of extracellular matrix, respectively. Immunohistochemistry was used to investigate the spatial distribution of these populations revealing F1/NGFR + cells in most abundance beside epithelial cells. We provide the first definitive analysis of mesenchymal cells in the adult mouse endometrium identifying five subpopulations providing a platform for comparisons between mesenchymal cells in endometrium and other adult tissues which are prone to fibrosis.</t>
  </si>
  <si>
    <t>The thirteen-lined ground squirrel is a model fat-storing hibernator that nearly doubles its weight in the fall to fuel metabolism with triglycerides throughout the winter months. Hibernator brown and white adipose tissue (BAT, WAT) are important to study in terms of their inflammatory profile and tissue remodeling mechanisms since controlled and natural regulation of these processes could inform new pharmacological interventions that limit oxidative stress and inflammation in the adipose tissues of humans suffering from obesity, promote non-shivering thermogenesis-mediated weight loss, or prevent tissue damage in transplantable organs emerging from cold-storage. Thus, markers of inflammation like cytokines and soluble receptors and tissue remodeling proteins such as matrix metalloproteinases (MMPs) and tissue inhibitors of metalloproteinases (TIMPs) were investigated in normothermic, torpid, and arousing ground squirrels. Multiplex protein assays and western blotting revealed fewer changes in WAT compared to BAT. Pro-inflammatory IL-1alpha levels increased during torpor and soluble epidermal growth factor receptor protein levels increased during arousal in BAT. Given their known roles in other model systems, these proteins could regulate processes like adipogenesis, lipid catabolism, or cell motility. Decreased TIMP2 levels combined with maintained MMP2 or MMP3 protein levels suggested that BAT may avoid tissue remodeling until arousal. No changes in WAT inflammatory cytokines or soluble receptors as well as decreased MMP2 levels during torpor and arousal suggested inflammation and modification to the extracellular matrix is likely suppressed in WAT. This study emphasizes the fat-but-fit nature of the hibernating ground squirrel and the ability of its fat stores to suppress inflammation.</t>
  </si>
  <si>
    <t>Purpose: Osteoarthritis (OA) is a progressive disease characterized by pain and impaired joint functions. Engeletin is a natural compound with anti-inflammatory and antioxidant effects on other diseases, but the effect of engeletin on OA has not been evaluated. This study aimed to elucidate the protective effect of engeletin on cartilage and the underlying mechanisms. Methods: Chondrocytes were isolated from rat knee cartilage, and TNF-alpha was used to simulate OA in vitro. After treatment with engeletin, the expression of extracellular matrix (ECM) components (collagen II and aggrecan) and matrix catabolic enzymes (MMP9 and MMP3) was determined by Western blotting and qPCR. Chondrocyte apoptosis was evaluated using Annexin V-FITC/PI and flow cytometry. Apoptosis-related proteins (Bax, Bcl-2, and cleaved caspase-3) were evaluated by Western blotting. The mitochondrial membrane potential of chondrocytes was measured with JC-1, and intracellular reactive oxygen species (ROS) levels were determined with DCFH-DA. Changes in signaling pathways (Nrf2, NF-kappaB and MAPK) were evaluated by Western blotting. In vivo, anterior cruciate ligament transection (ACLT) was used to induce the rat OA model, and engeletin was administered intraarticularly. The therapeutic effect of engeletin was analyzed by histopathological analysis. Results: Pretreatment with engeletin alleviated TNF-alpha-induced inhibition of ECM components (collagen II and aggrecan) and upregulation of matrix catabolic enzymes (MMP9 and MMP3). Engeletin ameliorated chondrocyte apoptosis by inhibiting Bax expression and upregulating Bcl-2 expression. Engeletin maintained the mitochondrial membrane potential of chondrocytes and scavenged intracellular ROS by activating the Nrf2 pathway. The NF-kappaB and MAPK pathways were inhibited by treatment with engeletin. In vivo, ACLT-induced knee OA in rats was alleviated by intraarticular injection of engeletin. Conclusion: Engeletin ameliorated OA in vitro and in vivo. It may be a potential therapeutic drug for OA.</t>
  </si>
  <si>
    <t>OBJECTIVE: We have previously reported that stimulation of mouse bone marrow-derived macrophages with tumor necrosis factor (TNF) and interleukin-6 (IL-6) induces differentiation of osteoclast-like cells. We undertook this study to clarify the characterization and function of human TNF and IL-6-induced osteoclasts using peripheral blood collected from patients with rheumatoid arthritis (RA) and healthy donors. METHODS: Peripheral blood monocytes were cultured with a combination of TNF and IL-6, TNF alone, IL-6 alone, or with RANKL, and their bone resorption ability was evaluated. Expression levels of NFATc1, proinflammatory cytokines, and matrix metalloproteinase 3 were analyzed. The effects of NFAT inhibitor and JAK inhibitor were examined. Furthermore, the relationship between the number of TNF and IL-6-induced osteoclasts or RANKL-induced osteoclasts differentiated from peripheral blood mononuclear cells (PBMCs) in patients with RA and the modified total Sharp score (mTSS) or whole-body bone mineral density (BMD) was examined. RESULTS: Peripheral blood monocytes stimulated with a TNF and IL-6-induced osteoclasts were shown to demonstrate the ability to absorb bone matrix. Cell differentiation was not inhibited by the addition of osteoprotegerin. Stimulation with a combination of TNF and IL-6 promoted NFATc1 expression, whereas the NFAT and JAK inhibitors prevented TNF and IL-6-induced osteoclast formation. Expression levels of IL1beta, TNF, IL12p40, and MMP3 were significantly increased in TNF and IL-6-induced osteoclasts, but not in RANKL-induced osteoclasts. The number of TNF and IL-6-induced osteoclasts differentiated from PBMCs in patients with RA positively correlated with the mTSS, whereas RANKL-induced osteoclast numbers negatively correlated with the whole-body BMD of the same patients. CONCLUSION: Our results demonstrate that TNF and IL-6-induced osteoclasts may contribute to the pathology of inflammatory arthritis associated with joint destruction, such as RA.</t>
  </si>
  <si>
    <t>OBJECTIVES: Arterial embolization of myomas (AEM) is controversial because of the changes that occur in the extracellular matrix (ECM) of the endometrium and its effect on gestational success in infertile patients desiring reproductive capability. Therefore, we performed this study on the expression of genes in the ECM of the endometrium, such as those coding metalloproteinases (MMP), before and 6 months after embolization of the uterine arteries. METHODS: Seven women with leiomyomas were evaluated, and MMP3 and MMP10 levels were measured. The women underwent pelvic nuclear magnetic resonance (NMR), examination, and endometrial biopsy between the 20th and 24th day of the menstrual cycle, and pre- and post-AEM (after 6 months). For data analysis, the Cq comparative method, also known as the 2-DeltaDeltaCT method, was used to calculate the relative quantities of MMP gene expression among the samples collected. RESULTS: There was a significant decrease by 9.52 times in the expression of MMP3 (p=0.007), and a non-significant change in the expression of MMP10 (p=0.22) in post-AEM-treated women than pre-AEM-treated women. CONCLUSIONS: The results suggest that ECM continues to undergo tissue remodeling 6 months after AEM, at least with regard to MMP3 expression, suggesting that AEM affects the ECM for at least 6 months after the procedure.</t>
  </si>
  <si>
    <t>Previous studies have reported the association between multiple genetic variants in the enamel-formation genes and the risk of dental caries with inconsistent results. We performed a systematic literature search of the PubMed, Cochrane Library, HuGE and Google Scholar databases for studies published before March 21, 2020 and conducted meta-, gene-based and gene-cluster analysis on the association between genetic variants in the enamel-formation genes and the risk of dental caries. We identified 21 relevant publications including a total of 24 studies for analysis. The genetic variant rs17878486 in AMELX was significantly associated with dental caries risk (OR = 1.40, 95% CI: 1.02-1.93, P = 0.037). We found no significant association between the risk of dental caries with rs12640848 in ENAM (OR = 1.15, 95% CI: 0.88-1.52, P = 0.310), rs1784418 in MMP20 (OR = 1.07, 95% CI: 0.76-1.49, P = 0.702) and rs3796704 in ENAM (OR = 1.06, 95% CI: 0.96-1.17, P = 0.228). Gene-based analysis indicated that multiple genetic variants in AMELX showed joint association with the risk of dental caries (6 variants; P &lt; 10(-5)), so did genetic variants in MMP13 (3 variants; P = 0.004), MMP2 (3 variants; P &lt; 10(-5)), MMP20 (2 variants; P &lt; 10(-5)) and MMP3 (2 variants; P &lt; 10(-5)). The gene-cluster analysis indicated a significant association between the genetic variants in this enamel-formation gene cluster and the risk of dental caries (P &lt; 10(-5)). The present meta-analysis revealed that genetic variant rs17878486 in AMELX was associated with dental caries, and multiple genetic variants in the enamel-formation genes jointly contributed to the risk of dental caries, supporting the role of genetic variants in the enamel-formation genes in the etiology of dental caries.</t>
  </si>
  <si>
    <t>Osteoarthritis (OA) is the most prevalent joint disorder characterized by progressive cartilage damage, resulting in gradual disability among the elderly. We previously provided in vivo evidence that nuclear factor erythroid 2related factor 2 (Nrf2) deficiency is associated with the development of OA. It has been reported that coniferaldehyde (CFA) acts as a potential Nrf2 activator. The aim of the present study was to investigate the protective effects of CFA against osteoarthritis. A murine model of surgicalinduced OA was used in the present study and CFA was administered by peritoneal injection every day, and the knee joints were assessed by histological analysis. The results demonstrated that CFA activated the Nrf2 signaling pathway in primary chondrocytes and articular cartilage from the knee joints. Cartilage damage in mice subjected to the destabilization of the medial meniscus was evidently alleviated by CFA treatment. CFA also robustly suppressed apoptosis induced by H2O2 in murine chondrocytes and reduced the expression of matrix metalloproteinase (MMP)1, MMP3, interleukin (IL)1 and IL6 in vivo. On the whole, the findings suggested that CFA exerts a therapeutic effect against OA, and the activation of the Nrf2/heme oxygenase1 pathway may play a crucial role in CFAmediated cartilage protection.</t>
  </si>
  <si>
    <t>BACKGROUND: The opportunity to shape facial appearance through noninvasive muscle relaxation procedures remains largely unfulfilled. Here, a hypothesis was tested whether an intraoral application of a mucoadhesive, biodegradable slow release formulation may trigger beneficial cosmetic outcomes in and around the mouth. AIMS: A clinical case study was designed to determine the effect of a transbuccal delivery of a formulation containing a botanical muscle relaxant on the appearance of the smile line. The ingredients of this formulation were then tested for metalloproteinase inhibition, in fibroblast culture model, to further determine their value for intraoral application. PATIENTS/METHODS: A bioadhesive patch device was engineered and applied under the upper lip of three volunteers. Changes in gingival coverage were interrogated by morphometry. Levels of MMP1 and MMP3 in fibroblast culture-conditioned medium were measured by sandwitch ELISA and cell proliferation by sulforhodamine B method. RESULTS: The cosmetic benefit of the transoral delivery of skeletal muscle relaxing formulation was demonstrated by loosening upper lip skin and improving the gummy smile condition. The ingredients of that formulation also had an inhibitory effect on MMP1 and MMP3 protein level in vitro, and enhanced cell proliferation in the adult fibroblast model. CONCLUSION: Taken together, these results indicate that the transbuccal delivery platform is an effective approach to improve gingival coverage, while potentially providing beneficial functionality for both skin and the oral cavity.</t>
  </si>
  <si>
    <t>The situation of the coronavirus disease 2019 (COVID-19) continues to evolve, our study explored the significance of serum levels of matrix metalloproteinase 3 (MMP3) as a marker for patients with COVID-19. Sixty-two COVID-19 patients in the First Hospital of Hunan University of Chinese Medicine and Loudi Center for Diseases Prevention and Control, from January to March 2020, were sampled as the novel coronavirus pneumonia infected group. One hundred and thirty-one cases from the First Hospital of Hunan University of Chinese Medicine, including 67 healthy individuals and 64 non-COVID-19 inpatients, served as the noninfected group. Approximately every 5 days, sera from 20 cases were collected and analyzed three times, using an automatic biochemical analyzer, to detect serum MMP3 concentrations. Correlation was analyzed between MMP3 and other proinflammatory cytokines. Following normality tests, differences in serum MMP3 levels between the infected and noninfected group were analyzed via SPSS (version 25.0) software, using the Wilcoxon rank sum test. The MMP3 concentration was 44.44 (23.46 ~ 72.12) ng/mL in the infected group and 32.42 (28.16 ~ 41.21) ng/mL in the noninfected group. The difference between the two groups was statistically significant (Z = -2.799, P = .005 &lt; .05). A positive correlation was found between MMP3 and interleukin 1beta (IL-1beta; r = .681, P = .000 &lt; .05), and IL-6 (r = .529, P = .002 &lt; .05). Serum MMP3 concentration, measured over three separate time points, were 55.98 (30.80 ~ 75.97) ng/mL, 34.84 (0.00 ~ 51.84) ng/mL, and 5.71 (0.00 ~ 40.46) ng/mL, respectively. Detection of serum MMP3 levels may play an important role in the development of therapeutic approaches for COVID-19 and may indicate the severity of disease.</t>
  </si>
  <si>
    <t>BACKGROUND: Matrix metalloproteinases (MMPs) play an important role in matrix remodelling, as well as in tendon integrity. Due to overuse, athletes often develop chronic tendinopathies. If not treated, they lead to severe impairment, even complete tendon ruptures. AIM: The main purpose of this study was to investigate whether three functional polymorphisms within the MMP3 gene are associated with increased risk of developing tendinopathies in high-level Croatian athletes. METHODS: We have recruited one hundred fifty-five (63 high-level athletes with diagnosed tendinopathies and 92 asymptomatic controls) unrelated Caucasians for this case-control genetic study. All participants were genotyped for three single nucleotide polymorphisms (SNP) within the MMP3 gene: rs591058 C/T, rs650108 A/G and rs679620 G/A using the pyrosequencing method. RESULTS: The MMP3 rs650108 GG (P = 0.0074) and rs679620 AA (P = 0.0119) genotypes were significantly over-represented in cases compared with controls, while rs591058 TT (P = 0.0759), as well as haplotype variant T - G - A (P = 0.06), implicated that there is an indication of predisposition for tendinopathies. CONCLUSION: These results support association between functional variants within the MMP3 gene and the risk of tendinopathies in high-level athletes. Further research is needed to replicate these results in a larger population.</t>
  </si>
  <si>
    <t>Osteoarthritis (OA) is the most common and debilitating joint disease of advanced age and has no universally effective therapy. Here, we demonstrate that systemic transplantation of adult multipotent muscle-derived stem/progenitor cells (MDSPCs)-isolated from young mice-rejuvenates the knee articular cartilage (AC) of naturally aged mice. This intervention reduced expression of pro-inflammatory cytokines (Tnf and Il1a) and catabolic matrix-degrading proteinases (Mmp3 and Mmp13) in aged cartilage. Treatment with young MDSPCs also increased expression of pro-regenerative (Col2a1 and Acan) and prolongevity genes (Pot1b), including those associated with chondrocyte proliferation and differentiation, cartilage growth, and telomere protection. Indeed, the AC of MDSPC-treated mice exhibited reduced age-related histological pathologies. Importantly, the reduced mobility and arthritis-related gait dysfunctions of aged mice were also ameliorated by this treatment. Together, our findings demonstrate the rejuvenating effects of systemic transplantation of young MDSPCs on aging AC-at the molecular, tissue, and functional levels. This suggests that MDSPCs, or their secreted factors, may represent a novel therapy that can increase mobility and function in aged or OA patients.</t>
  </si>
  <si>
    <t>BACKGROUND: Rotator cuff tears (RCTs) are a common cause of shoulder disability, yet both conservative and surgical treatment strategies can lead to poor results in some patient populations. Enhanced understanding of the genetic processes associated with RCTs can assist in the development of more effective management options and help predict individual responses to surgical treatment. This systematic review analyzes the current literature on the genetic footprint associated with RCTs and interprets these findings to enhance the current understanding of RCT pathogenesis, potential treatment regimens, and prognostic biomarkers of outcomes after surgical repair. METHODS: A systematic search of the Embase, PubMed, and Web of Science electronic databases was performed. Medical Subject Headings (MeSH) and Emtree index terms were formulated from the concept terms "rotator cuff tear," "genetics," and "human," and synonyms of these concepts were applied to the Web of Science search. Articles were screened against predefined inclusion and exclusion criteria. Eligible studies compared gene expression patterns and genetic polymorphisms between cases (with RCTs) and controls (without RCTs). Quality assessment was performed with studies being rated as high, moderate, or poor quality. A modified best-evidence synthesis was applied, and studies were determined to be of strong, moderate, or limited evidence. RESULTS: The search identified 259 articles. Of these studies, 26 were eligible for review. Two studies were considered poor quality; 15 studies, moderate quality; and 9 studies, high quality. Analysis of these articles found that RCTs were associated with alterations in genes that code for the extracellular matrix, cell apoptosis, immune and inflammatory responses, and growth factor pathways. In particular, there was strong evidence of a significant association between RCTs and the genes MMP3, TNC, and ESRRB. Strong evidence of an association between BMP5 upregulation and successful healing after surgical repair was also found. CONCLUSION: This review provides strong evidence of an genetic association with RCTs. The genotype and gene expression patterns detailed within this review can assist in deciphering the biological mechanisms resulting in RCTs, as well as predicting an individual's response to surgical repair. Future research could investigate whether manipulating these genes-or their associated signaling pathways-could assist in RCT healing and whether genetic biomarkers could be used clinically to predict patient outcomes after surgical repair of RCTs.</t>
  </si>
  <si>
    <t>Aortic aneurysms are characterized by vascular inflammation, neovascularization, and extracellular matrix destruction of the aortic wall. Although experimental studies indicate a potential role of CD248 in microvessel remodeling, the functions of CD248 in human vascular pathologies remain unexplored. Here we aimed to study how CD248 interferes with pathological vascular remodeling of human aortic aneurysms. Immunofluorescent staining showed that CD248 expression was mainly localized in the CD8+ T cells infiltrating in the adventitia and media of aortic walls of patients with ascending thoracic aortic aneurysms. qPCR and immunofluorescent staining analyses revealed increased aortic CD248 expression and infiltrating CD248+CD8+ T cells in aortic aneurysms than in nonaneurysmal aortas. Flow cytometry analysis of human peripheral blood further identified a fraction of circulating CD248+ cells which was confined in the CD8+ T-cell compartment. The increased infiltrating of CD248+CD8+ T cells was coincident with reduced circulating CD248+CD8+ T cells in patients with ascending TAA when compared with patients with coronary artery diseases and healthy donors. The CD248+CD8+ T cells were characterized by upregulated IL-10 and downregulated IL-1beta/INF-gamma expression when compared with CD248-CD8+ T cells. Moreover, when co-cultured with human aortic endothelial cells, the CD248+CD8+ T cells not only downregulated endothelial expression of ICAM1/VCAM1 and MMP2/3 but also suppressed endothelial migration. This study shows that CD248 reduces pathological vascular remodeling via anti-inflammatory CD248+CD8+ T cells, revealing a CD248-mediated cellular mechanism against human aortic aneurysms.</t>
  </si>
  <si>
    <t>PURPOSE: Platelet derived growth receptor alpha (PDGFRA) promotes the epithelial-mesenchymal transition (EMT) in thyroid follicular cells and is linked to lymphatic metastases in papillary thyroid cancer (PTC). We probed the regulatory network of genes linked to PDGFRA and EMT, comparing matched patient primary tumor and metastatic specimens, as well as engineered cell lines and ex vivo primary cultures with and without PDGFRA. METHODS: Freshly isolated thyroid tumors with or without metastases, with matching neighboring benign or normal tissue, was isolated for comparative transcriptional analysis using a TaqMan Low Density array (TLDA) assay with genes representing important markers of EMT, cellular adhesion, apoptosis, differentiation, senescence, and signal transduction pathways in thyroid cancer. Transfected primary cultures and immortalized cell lines were also analyzed with respect to PDGFRA expression and cell phenotype. RESULTS: We reveal the consistent upregulation of serine protease DPP4 and structural protein SPP1 with the progression of PTC to metastatic disease, as well as with PDGFRA expression. Conversely, epithelial integrity gene TFF3 and transcription factor SOX10 were strongly down-regulated. This gene network also includes important mediators of EMT including DSG1, MMP3, MMP9, and BECN. We observed similar genomic changes in ex vivo normal thyroid cells transfected with PDGFRA that also exhibited a partially dedifferentiated phenotype. In particular, we observed lamellopodia with induction of PDGFRA and illustrate that DPP4 and SPP1 were upregulated in this process, with decreased TFF3 and SOX10 as seen in tissue specimens. PDGFRA did decrease nuclear protein levels of differentiation factor TTF1, but not the transcription of TTF1 and PAX8. CONCLUSIONS: We demonstrate that PDGFRA activates EMT pathways and decreases expression of genes favoring epithelial integrity, pushing follicular cells toward a dedifferentiated phenotype. SPP1 and DPP4, previously linked with adverse outcomes in thyroid cancer, appear to be regulated by PDGFRA. PDGFRA expression promotes metastatic disease through multiple EMT levers that favor formation of an invasive phenotype and increased metalloproteinase expression.</t>
  </si>
  <si>
    <t>Learning and memory are known to depend on synaptic plasticity. Whereas the involvement of plastic changes at excitatory synapses is well established, plasticity mechanisms at inhibitory synapses only start to be discovered. Extracellular proteolysis is known to be a key factor in glutamatergic plasticity but nothing is known about its role at GABAergic synapses. We reveal that pharmacological inhibition of MMP3 activity or genetic knockout of the Mmp3 gene abolishes induction of postsynaptic iLTP. Moreover, the application of exogenous active MMP3 mimics major iLTP manifestations: increased mIPSCs amplitude, enlargement of synaptic gephyrin clusters, and a decrease in the diffusion coefficient of synaptic GABAA receptors that favors their entrapment within the synapse. Finally, we found that MMP3 deficient mice show faster spatial learning in Morris water maze and enhanced contextual fear conditioning. We conclude that MMP3 plays a key role in iLTP mechanisms and in the behaviors that presumably in part depend on GABAergic plasticity.</t>
  </si>
  <si>
    <t>AIMS: Recently, the determination of biochemical markers has been intensely explored to better understand the mechanisms underlying knee OA. In this study, we aimed to explore the expression pattern of five biochemical markers in patients with knee OA. METHODS: After IRB approval and signed informed consent, 26 patients were enrolled. Serum and synovial samples were collected prior to knee arthroscopy. Pre-operative assessment included diagnosis, Lysholm, Tegner Activity Scale, IKDC score, and radiographic Kellgren and Lawrence classification. ELISA of CTX-I, CTX-II, NTX-I, MMP3, and MMP13 were measured in serum and synovial fluid samples. RESULTS: Twenty-six patients were included, with a mean age of 42 +/- 15 years old. Mean results and standard deviation of the biomarkers in serum were as follows: CTX-I 5.8 +/- 5.5 ng/mL, CTX-II 3.8 +/- 1.7 ng/mL, NTX-I 52 +/- 71 (nM BCE), MMP3 1.18 +/- 0.6 ng/mL, and MMP13 1243.6 +/- 1422 pg/mL; synovial fluid results were as follows: CTX-I 0.74 +/- 0.5 ng/mL, CTX-II 5.1 +/- 2.5 ng/mL, NTX-I 254 +/- 85 (nM BCE), MMP3 0.4 +/- 0.4 ng/mL, and MMP13 797 +/- 1391 pg/mL. We observed a differential pattern of expression in serum NTX-I in patients with chronic meniscus injuries when compared with ACL injuries or cartilage lesions. CONCLUSIONS: In conclusion, the clinical criteria of early OA are useful to categorize patients with knee conditions. The biochemical markers explored did not yield a differential pattern that can be associated with this classification. Serum NTX-I could be a useful marker of chronic meniscal lesion in future longitudinal studies, after adjusting for age and sex.</t>
  </si>
  <si>
    <t>The cartilaginous endplate (CEP) is a thin layer of hyaline cartilage, and plays an important role in the diffusion of nutrients into the intervertebral discs. Its damage may seriously affect the disc degeneration, and result in low back pain (LBP). However, the structural features of damaged CEPs have not been well characterized, and this hinders our understanding of the etiology of disc degeneration and pain. To present the structural features of micro-damaged CEPs in patients with disc degeneration and LBP that might even be regarded as an initial factor for disc degeneration, we performed a histological study of micro-damaged CEPs harvested from human lumbar intervertebral discs and analyzed its clinical implications. Human lumbar CEPs were excised from 35 patients (mean age 60.91 years) who had disc degeneration and LBP. Control tissue was obtained from 15 patients (mean age 54.67 years) with lumbar vertebral burst fractures. LBP and disability were assessed clinically, and all patients underwent anterior vertebral body fusion surgery. CEPs together with some adjacent nucleus pulposus (NP) were sectioned at 4 microm, and stained using H&amp;E, Safranin O/Fast Green, and Alcian Blue. Immunostaining and PCR were used to identify various markers of degeneration, innervation, and inflammation. Histology demonstrated physical micro-damage in 14/35 CEPs from the disc degeneration group. Six major types of damage could be distinguished: fissure, traumatic nodes, vascular mimicry, incorporation of NP tissue within the CEP, incorporation of bone within the CEP, and incorporation of NP and bone within the CEP. Pain and disability scores (ODI: p = 0.0190; JOA: p = 0.0205; JOABPEQ: p = 0.0034) were significantly higher in those with micro-damaged CEPs (N = 14) than in those with non-damaged CEPs (N = 21). CEP damage was significantly associated with elevated MMP3 (p = 0.043), MMP13 (p = 0.0191), ADAMTS5 (p = 0.0253), TNF-alpha (p = 0.0011), and Substance P (p = 0.0028), and with reduced Sox9 (p = 0.0212), aggrecan (p = 0.0127), and type II collagen (p = 0.0139). In conclusion, we presented a new classification of human lumbar micro-damaged CEPs. Furthermore, we verify disc degeneration, innervation, and discogenic pain in micro-damaged CEPs.</t>
  </si>
  <si>
    <t>Adipogenesis is a finely orchestrated program involving a transcriptional cascade coordinated by CEBP and PPAR family members and by hormonally induced signaling pathways. Alterations in any of these factors result into impaired formation of fully differentiated adipocytes. Tm7sf2 gene encodes for a Delta(14)-sterol reductase primarily involved in cholesterol biosynthesis. Furthermore, TM7SF2 modulates the expression of the master gene of adipogenesis PPARgamma, suggesting a role in the regulation of adipose tissue homeostasis. We investigated the differentiation of Tm7sf2(-/-) MEFs into adipocytes, compared to Tm7sf2(+/+) MEFs. Tm7sf2 expression was increased at late stage of differentiation in wild type cells, while Tm7sf2(-/-) MEFs exhibited a reduced capacity to differentiate into mature adipocytes. Indeed, Tm7sf2(-/-) MEFs had lower neutral lipid accumulation and reduced expression of adipogenic regulators. At early stage, the reduction in C/EBPbeta expression impaired mitotic clonal expansion, which is needed by preadipocytes for adipogenesis induction. At late stage, the expression and activity of C/EBPalpha and PPARgamma were inhibited in Tm7sf2(-/-) cells, leading to the reduced expression of adipocyte genes like Srebp-1c, Fasn, Scd-1, Adipoq, Fabp4, and Glut4. Loss of the acquisition of adipocyte phenotype was accompanied by a reduction in the levels of Irs1, and phosphorylated Akt and ERK1/2, indicating a blunted insulin signaling in differentiating Tm7sf2(-/-) cells. Moreover, throughout the differentiation process, increased expression of the antiadipogenic Mmp3 was observed in MEFs lacking Tm7sf2. These findings indicate Tm7sf2 as a novel factor influencing adipocyte differentiation that could be relevant to adipose tissue development and maintenance of metabolic health.</t>
  </si>
  <si>
    <t>Osteoarthritis (OA) is a common, age-related, and painful disease characterized by cartilage destruction, osteophyte formation, and synovial hyperplasia. This study revealed that circPDE4D, a circular RNA derived from human linear PDE4D, plays a critical role in maintaining the extracellular cellular matrix (ECM) during OA progression. circPDE4D was significantly downregulated in OA cartilage tissues and during stimulation with inflammatory cytokines. The knockdown of circPDE4D predominantly contributed to Aggrecan loss and the upregulation of matrix catabolic enzymes, including MMP3, MMP13, ADAMTS4, and ADAMTS5, but not proliferation or apoptosis. In a murine model of destabilization of the medial meniscus (DMM), the intraarticular injection of circPDE4D alleviated DMM-induced cartilage impairments. Mechanistically, we found that circPDE4D exerted its effect by acting as a sponge for miR-103a-3p and thereby regulated FGF18 expression, which is a direct target of miR-103a-3p. In conclusion, our findings highlight a novel protective role of circPDE4D in OA pathogenesis and indicate that the targeting of the circPDE4D-miR-103a-3p-FGF18 axis might provide a potential and promising approach for OA therapy.</t>
  </si>
  <si>
    <t>OBJECTIVE: For many proteins from osteoarthritic synovial fluid, their intra-articular tissue of origin remains unknown. In this study we performed comparative proteomics to identify osteoarthritis-specific and joint tissue-dependent secreted proteins that may serve as candidates for osteoarthritis biomarker development on a tissue-specific basis. DESIGN: Protein secretomes of cartilage, synovium, Hoffa's fat pad and meniscus from knee osteoarthritis patients were determined using liquid chromatography tandem mass spectrometry, followed by label-free quantification. Validation of tissue-dependent protein species was conducted by ELISA on independent samples. Differential proteomes of osteoarthritic and non-osteoarthritic knee synovial fluids were obtained via similar proteomics approach, followed by ELISA validation. RESULTS: Proteomics revealed 64 proteins highly secreted from cartilage, 94 from synovium, 37 from Hoffa's fat pad and 21 from meniscus. Proteomic analyses of osteoarthritic vs non-osteoarthritic knee synovial fluid revealed 70 proteins with a relatively higher abundance and 264 proteins with a relatively lower abundance in osteoarthritic synovial fluid. Of the 70 higher abundance proteins, 23 were amongst the most highly expressed in the secretomes of a specific intra-articular tissue measured. Tissue-dependent release was validated for SLPI, C8, CLU, FN1, RARRES2, MATN3, MMP3 and TNC. Abundance in synovial fluid of tissue-dependent proteins was validated for IGF2, AHSG, FN1, CFB, KNG and C8. CONCLUSIONS: We identified proteins with a tissue-dependent release from intra-articular human knee OA tissues. A number of these proteins also had an osteoarthritis-specific abundance in knee synovial fluid. These proteins may serve as novel candidates for osteoarthritis biomarker development on a tissue-specific basis.</t>
  </si>
  <si>
    <t>OBJECTIVE: Increasing evidence indicates an interaction between the synovium and the cartilage in the temporomandibular joint (TMJ) and other joints. We recently demonstrated that the expression of proangiogenic factors was enhanced and that of factors promoting matrix degradation was decreased in synovial fibroblasts in condylar hyperplasia (CH). The aim of this study was to explore whether CH chondrocytes can affect the expression of these factors of synovial fibroblasts in a co-culture system. STUDY DESIGN: The expressions of vascular endothelial growth factor (VEGF), cluster of differentiation 34 (CD34), fibroblast growth factor 2 (FGF-2), and tissue inhibitor of metalloproteinase 1 (TIMP1) from CH condylar tissues were observed by using immunohistochemical methods. Synovial fibroblasts of control tissues were co-cultured with the chondrocytes of CH, and protein expressions of VEGF, FGF-2, thrombospondin 1 (TSP1), matrix metalloproteinase 3 (MMP3), and TIMP1 were examined by using Western blotting. RESULTS: Positive staining for VEGF, CD34, FGF-2, and TIMP1 was found in the hypertrophic cartilage layer of CH condylar tissues. Protein expressions of VEGF, FGF-2, and TIMP1 were significantly increased in co-cultured synovial fibroblasts, but TSP1 and MMP3 expressions were decreased. CONCLUSIONS: The angiogenic factors and matrix degradation-related factors in synovial fibroblasts co-cultured with CH chondrocytes showed the same trends as those in synovial fibroblasts from CH tissue, suggesting potential cross-talk between synovial fibroblasts and chondrocytes during CH progression.</t>
  </si>
  <si>
    <t>Liver failure is a serious hepatic dysfunction with high mortality. This work aimed to investigate the effect of a famous probiotic and drug, Lactobacillus reuteri DSM 17938, on liver failure in rats. Sprague-Dawley rats were gavaged with 3 x 10(9) CFU of DSM 17938 for 7 days. d-galactosamine was intraperitoneally injected to induce acute liver failure on the eighth day. Samples were collected to determine the liver function, serum cytokines levels, terminal ileum and liver histology, gut microbiota, metabolome and transcriptome. Our results showed that pretreatment with DSM 17938 not only reduced the elevation in serum alanine aminotransferase, aspartate aminotransferase, gamma-glutamyl transferase, IL-1alpha, IL-2, IL-18, M-CSF, and MIP-3alpha levels but also alleviated histological abnormalities of both the terminal ileum and liver induced by d-galactosamine. Additionally, DSM 17938 reduced d-galactosamine-induced enrichment of some taxa of gut Actinobacteria or Firmicutes, including abundant pathogens such as Actinomycetales, Coriobacteriaceae, Staphylococcaceae and Enterococcaceae. Furthermore, DSM 17938 reduced the d-galactosamine-induced increase in not only fecal metabolites such as trisaminol and lithocholic acid but also the transcription of liver inflammatory genes, such as Ccl2, Ccl7, Ccl11, Ccl12, Il6, Il11, Il20rb, Mmp3 and Mmp10. Downregulation of retinol metabolism and PPAR signaling pathway as well as upregulation of viral protein interaction with cytokine and cytokine receptor and central carbon metabolism in cancer signaling pathway were involved in the mechanism of L. reuteri DSM 17938 alleviating liver failure. Our findings suggested that DSM 17938 is a potential probiotic for the prevention or treatment of liver failure.</t>
  </si>
  <si>
    <t>OBJECTIVE AND DESIGN: This study aimed at evaluating the effect of methylprednisolone (MPA) on messenger ribonucleic acid (mRNA) expression levels in immature ovine knee joint tissue explants following interleukin (IL)1beta induction and to assess responsiveness of the explants. MATERIAL OR SUBJECTS: Explants were harvested from the articular cartilage, synovium, and infrapatellar fat pad (IPFP) from immature female sheep. TREATMENT: Methylprednisolone. METHODS: The samples were allocated into six groups: (1) control, (2) MPA (10(-3) M), (3) MPA (10(-4) M), (4) IL1beta, (5) IL1beta + 10(-3) M MPA, or (6) IL1beta + 10(-4) M MPA. mRNA expression levels for molecules relevant to inflammation, cartilage degradation/anabolism, activation of innate immunity, and adipose tissue/hormones were quantified. Fold changes with MPA treatment were compared via the comparative CT method. RESULTS: Methylprednisolone treatment significantly suppressed MMPs consistently across the cartilage (MMP1, MMP3, and MMP13), synovium (MMP1 and MMP3), and IPFP (MMP13) (all p &lt; 0.05). Other genes that were less consistently suppressed include endogenous IL1beta (cartilage) and IL6 (IPFP) (all p &lt; 0.05), and others not affected either by IL-1 exposure or subsequent MPA include TGFbeta1, TLR4, and adipose-related molecules. CONCLUSIONS: Methylprednisolone significantly mitigated IL1beta induced mRNA expression for MMPs in the immature cartilage, synovium, and IPFP, but the extent of the responsiveness was tissue-, location-, and gene-specific.</t>
  </si>
  <si>
    <t>Endothelial-to-mesenchymal transition (EndMT) and fibroblast-to-myofibroblast (FibroMF) differentiation are frequently reported in organ fibrosis. Stromelysin1, a matrix metalloprotease-3 (MMP3) has been indicated in vascular pathologies and organ injuries that often lead to fibrosis. In the current study, we investigated the role of stromelysin1 in EndMT and FibroMF differentiation, which is currently unknown. In our results, whereas TGFbeta2 treatment of endothelial cells (ECs) induced EndMT associated with increased expression of stromelysin1 and mesenchymal markers such as alpha-smooth muscle actin (alphaSMA), N-cadherin, and activin linked kinase-5 (ALK5), inhibition of stromelysin1 blunted TGFbeta2-induced EndMT. In contrast, treatment of NIH-3T3 fibroblasts with TGFbeta1 promoted FibroMF differentiation accompanied by increased expression of alphaSMA, N-cadherin, and ALK5. Intriguingly, stromelysin1 inhibition in TGFbeta1-stimulated myofibroblasts further exacerbated fibroproliferation with increased FibroMF marker expression. Gene Expression Omnibus (GEO) data analysis indicated increased stromelysin1 expression associated with EndMT and decreased stromelysin1 expression in human pulmonary fibrosis fibroblasts. In conclusion, our study has identified that EndMT and FibroMF differentiation are reciprocally regulated by stromelysin1.</t>
  </si>
  <si>
    <t>BACKGROUND: The present study aimed to use bioinformatics tools to explore pivotal genes associated with the occurrence of gastric cancer (GC) and assess their prognostic significance, and link with clinicopathological parameters. We also investigated the predictive role of COL1A1, THBS2, and SPP1 in immunotherapy. MATERIALS AND METHODS: We identified differential genes (DEGs) that were up- and down-regulated in the three datasets (GSE26942, GSE13911, and GSE118916) and created protein-protein interaction (PPI) networks from the overlapping DEGs. We then investigated the potential functions of the hub genes in cancer prognosis using PPI networks, and explored the influence of such genes in the immune environment. RESULTS: Overall, 268 overlapping DEGs were identified, of which 230 were up-regulated and 38 were down-regulated. CytoHubba selected the top ten hub genes, which included SPP1, TIMP1, SERPINE1, MMP3, COL1A1, BGN, THBS2, CDH2, CXCL8, and THY1. With the exception of SPP1, survival analysis using the Kaplan-Meier database showed that the levels of expression of these genes were associated with overall survival. Genes in the most dominant module explored by MCODE, COL1A1, THBS2, and SPP1, were primarily enriched for two KEGG pathways. Further analysis showed that all three genes could influence clinicopathological parameters and immune microenvironment, and there was a significant correlation between COL1A1, THBS2, SPP1, and PD-L1 expression, thus indicating a potential predictive role for GC response to immunotherapy. CONCLUSION: ECM-receptor interactions and focal adhesion pathways are of great significance in the progression of GC. COL1A1, THBS2, and SPP1 may help predict immunotherapy response in GC patients.</t>
  </si>
  <si>
    <t>Senescent cells secrete pro-inflammatory factors, and a hallmark feature of senescence is senescence-associated secretory phenotype (SASP). The aim of this study is to investigate the protein kinase CK2 (CK2) effects on SASP factors expression in cellular senescence and organism aging. Here CK2 down-regulation induced the expression of SASP factors, including interleukin (IL)-1beta, IL-6, and matrix metalloproteinase (MMP) 3, through the activation of nuclear factor-kappaB (NF-kappaB) signaling in MCF-7 and HCT116 cells. CK2 down-regulation-mediated SIRT1 inactivation promoted the degradation of inhibitors of NF-kappaB (IkappaB) by activating the AKT-IkappaB kinase (IKK) axis and increased the acetylation of lysine 310 on RelA/p65, an important site for the activity of NF-kappaB. kin-10 (the ortholog of CK2beta) knockdown increased zmp-1, -2, and -3 (the orthologs of MMP) expression in nematodes, but AKT inhibitor triciribine and SIRT activator resveratrol significantly abrogated the increased expression of these genes. Finally, antisense inhibitors of miR-186, miR-216b, miR-337-3p, and miR-760 suppressed CK2alpha down-regulation, activation of the AKT-IKK-NF-kappaB axis, RelA/p65 acetylation, and expression of SASP genes in cells treated with lipopolysaccharide. Therefore, this study indicated that CK2 down-regulation induces the expression of SASP factors through NF-kappaB activation, which is mediated by both activation of the SIRT1-AKT-IKK axis and RelA/p65 acetylation, suggesting that the mixture of the four miRNA inhibitors can be used as anti-inflammatory agents.</t>
  </si>
  <si>
    <t>Octenidine dihydrochloride (OCT) is a widely used antiseptic molecule, promoting skin wound healing accompanied with improved scar quality after surgical procedures. However, the mechanisms by which OCT is contributing to tissue regeneration are not yet completely clear. In this study, we have used a superficial wound model by tape stripping of ex vivo human skin. Protein profiles of wounded skin biopsies treated with OCT-containing hydrogel and the released secretome were analyzed using liquid chromatography-mass spectrometry (LC-MS) and enzyme-linked immunosorbent assay (ELISA), respectively. Proteomics analysis of OCT-treated skin wounds revealed significant lower levels of key players in tissue remodeling as well as reepithelization after wounding such as pro-inflammatory cytokines (IL-8, IL-6) and matrix-metalloproteinases (MMP1, MMP2, MMP3, MMP9) when compared to controls. In addition, enzymatic activity of several released MMPs into culture supernatants was significantly lower in OCT-treated samples. Our data give insights on the mode of action based on which OCT positively influences wound healing and identified anti-inflammatory and protease-inhibitory activities of OCT.</t>
  </si>
  <si>
    <t>Purpose: Fibroblast-like synoviocytes (FLS) represent one of the principal effectors of joint damage in rheumatoid arthritis (RA). Recent discovery of the circulating fibrocyte, a potential precursor of FLS, has raised issues regarding the characterization of fibrocytes with respect to their morphology and their biological role. In this study, we evaluated the morphology of fibrocytes in vitro and their ability to produce different extracellular matrix (ECM) components in comparison with two populations of RA FLS: synovial fluid FLS (fd-FLS) and intimal lining FLS (td-FLS). We also studied the expression of ECM regulators and a set of cytokine receptors involved in the pathogenesis of RA. Materials and Methods: Fibrocytes were cultured from peripheral blood of patients with RA. FLS were cultured from synovial fluids and tissues. ECM proteins (collagen I (col I) and fibronectin), Matrix metalloproteinases (MMP) (MMP3, and MMP9), ECM regulators (beta catenin, TCF4, and c-fos), and cytokine receptors (CXCR1, CXCR2, CXCR3, IL1RI, IL1RII, and IL6Ralpha) were analyzed using qRT-PCR and/or western blot. Results: Our results demonstrated that fibronectin and MMP3 levels were higher in FLS compared to fibrocytes. Although MMP9 was expressed in the three cell types, its level was greater in fibrocytes than in td/fd FLS. The three cell types expressed CXCR3, IL1RI, IL1RII, and IL6Ralpha, while the expression of CXCR1 and CXCR2 was restricted to fibrocytes. Conclusion: Our results demonstrated that fibrocytes express ECM molecules and cytokines receptors. The observed differences between fibrocytes and FLS may be due to their distinct functions or differentiation state during RA.Abbreviations: RA: Rheumatoid ArthritisFLS: fibroblast-like synoviocytestd: tissue derivedfd: fluid derivedSF: Synovial FluidWnt: WinglessMMP: Matrix MetalloproteinaseCIA: murine collagen induced arthritisECM: Extracellular matrixcol I: Collagen ITCF/LEF: T-cell factor/lymphoid enhancer-binding factorAP1: Activator Protein 1.</t>
  </si>
  <si>
    <t>BACKGROUND: Intervertebral disk degeneration (IDD) is a degenerative disease characterized by cytoplasm loss and extracellular matrix degradation. Numerous evidence reported that miRNAs participated in IDD development. Nevertheless, the function of miR-142-3p in IDD development remains unknown. This study mainly explored the potential role and function of miR-142-3p in IDD development. METHODS: One percent fetal bovine serum was used to induce the degeneration of ATDC5 cells, and miR-142-3p level was examined by qRT-PCR. Then, miR-142-3p mimic/inhibitor and its corresponding negative control were transfected into ATDC5 normal and degenerative cells. Viability, migration, invasion, apoptosis, cycle, Bax, Bcl-2, P62, and Beclin1 expression levels were assessed using CCK8, wound healing assay, annexin V-FITC/PI staining, western blot, and qRT-PCR, respectively. RESULTS: The results revealed that the expression levels of MMP13, ADAMTS5, MMP3, and Col-X were increased as well as the expression levels of SOX-9 and Col-II were reduced in ATDC5 degenerative cells, indicating the degeneration model was constructed. We observed that miR-142-3p was decreased in ATDC5 degenerative cells and its suppression could promote ATDC5 cell degeneration. However, miR-142-3p overexpression could reverse the cell viability inhibition, as well as apoptosis and autophagy enhancement in ATDC5 degenerative cells. CONCLUSIONS: Our results proved that miR-142-3p may play an important role in disk degeneration. Further animal study is needed to illustrate the role of the miR-142-3p in IDD development.</t>
  </si>
  <si>
    <t>Intervertebral disc degeneration (IDD) is a spinal degenerative disease and one of the most important causes of musculoskeletal disability. Matrix metalloproteinase (MMP)-mediated extracellular matrix degradation is the core process of IDD. The regulators of MMPs in the intervertebral disc are still not fully known. In this study, using quantitative reverse transcription PCR, luciferase reporter assay, Western blotting, immunofluorescence, flow cytometry, and Cell Counting Kit-8 assay, we found that the miR-874-3p expression level was significantly decreased in IDD patients. MiR-874-3p could target and repress MMP2 and MMP3 expression in nucleus pulposus cells. These results could improve the understanding of IDD and provide a possible diagnostic marker and treatment candidate for IDD. The miR-874-3p/MMP2/MMP3 axis might also provide direction for future cancer and inflammation investigations.</t>
  </si>
  <si>
    <t>This study investigated the effect of resveratrol on Toll-like receptor 4- (TLR4-) mediated matrix metalloproteinase 3 (MMP3) and MMP9 expression in oxidized low-density lipoprotein- (ox-LDL-) activated platelets and the potential molecule mechanism. Human platelets were used in the present study. The results showed that resveratrol suppressed TLR4, MMP3, and MMP9 expression in ox-LDL-activated platelets. The TLR4 inhibitor CLI-095 also inhibited MMP3 and MMP9 expression and secretion in ox-LDL- and lipopolysaccharide- (LPS-) activated platelets. The combination of resveratrol and CLI-095 synergistically suppressed MMP3 and MMP9 expression in ox-LDL- and LPS-activated platelets. These findings suggest that the resveratrol-induced inhibition of MMP3 and MMP9 expression is linked to the suppression of TLR4 activation. Resveratrol also suppressed spleen tyrosine kinase (Syk) phosphorylation and nucleotide-binding domain leucine-rich repeat containing protein 3 (NLRP3) expression and IL-1beta secretion in ox-LDL- and LPS-treated platelets. The coimmunoprecipitation results showed that resveratrol inhibited the binding of Syk and NLRP3. Finally, resveratrol reduced vascular senescence cells and the expression of TLR4, MMP3, and MMP9 and prevented alterations of vascular structure in 52-week-old mice. Our findings demonstrated that resveratrol decreased inflammatory protein expression and improved vascular structure in aged mice. Resveratrol inhibited the expression of TLR4 and secretion of MMP3, MMP9, and IL-1beta. The mechanism of action of resveratrol appears to be associated with the inhibition of TLR4/Syk/NLRP3 activation in ox-LDL-activated platelets.</t>
  </si>
  <si>
    <t>MicroRNA (miR)1405p is associated with the growth and metastasis of various tumor cell types, yet its role in multiple myeloma (MM) remains unclear. Therefore, the present study aimed to investigate the regulatory effect of miR1405p on MM. Reverse transcriptionquantitative PCR analysis demonstrated that miR1405p was downregulated in MM cell lines, particularly in U266 and RPMI 8226 cells. A Cell Counting Kit8, wound healing and Transwell assays, as well as flow cytometry indicated that a miR1405p mimic could suppress cell viability, migration and invasion. In addition, the mimic promoted apoptosis of U266 and RPMI 8226 cells. Western blot data demonstrated that transfection with miR1405p mimic significantly reduced the expression levels of Ki67, cyclin D1, vimentin, Snail, matrix metalloproteinase (MMP)2 and MMP3. Moreover, as predicted by TargetScan7.2 and verified by luciferase activity assay, it was demonstrated that vascular endothelial growth factor A (VEGFA) was targeted by miR1405p. Further experiments indicated that VEGFA overexpression promoted cell viability, migration and invasion and suppressed apoptosis of MM cells, and that the miR1405p mimic partially reversed the effects of VEGFA overexpression. Therefore, miR1405p suppressed MM progression by targeting VEGFA. The present findings provide insight into potential therapeutic strategies for the treatment of MM.</t>
  </si>
  <si>
    <t>Rhizoma drynariae total flavonoids (RDTF) are extracted from Drynaria fortunei J. Sm (D. fortunei), which was a Chinese herb commonly used to treat fractures and bruises. Modern pharmacological studies indicate flavonoids have anti-inflammatory effect in clinical practice. However, its active ingredients and the mechanisms of action are far from clear. The present study aims to determine whether RDTF can protect against intervertebral disc degeneration in a rat cervical intervertebral disc model and investigate the associated molecular mechanisms. Sprague Dawley (SD) rats were randomized into five groups: control group (CG, n=8), intervertebral disc degeneration group (NG, n=8), low-dose RDTF-treated group (LG, n=8), medium-dose RDTF-treated group (MG, n=8), and high-dose RDTF-treated group (HG, n=8). Hematoxylin and eosin (HE) staining, immunohistochemistry (IHC), immunofluorescence, ELISA, Western blot and quantitative real time PCR (qRT-PCR) assays were used to investigate inflammatory, catabolic factors and the latent regulatory mechanism of the effects of RDTF on intervertebral disc cells. HE staining showed disc degeneration in all groups except CG, and the function was restored after RDTF treatment. IHC, Western blot, qRT-PCR, immunofluorescence and ELISA results showed that RDTF prevented intervertebral disc degeneration by suppressing mitogen-activated protein kinase (MAPK) pathway, which reduced expression of intracellular matrix metalloproteinases (MMPs), such MMP3, MMP13, and inflammatory factors including interleukin-1beta (IL-1beta), tumour necrosis factor-alpha (TNF-alpha). Notably RDTF inhibited extracellular matrix (ECM) degeneration by increasing expression of aggrecan and collagen type II and preventing the upregulation of collagen type I and III. It suggests that RDTF has a potential therapeutic effect on cervical spondylosis.</t>
  </si>
  <si>
    <t>The imbalance of the redox system has been shown to be closely related to the occurrence and progression of many cancers. However, the biological function and clinical significance of redox-related genes (RRGs) in clear cell renal cell carcinoma (ccRCC) are unclear. In our current study, we downloaded transcriptome data from The Cancer Genome Atlas (TCGA) database of ccRCC patients and identified the differential expression of RRGs in tumor and normal kidney tissues. Then, we identified a total of 344 differentially expressed RRGs, including 234 upregulated and 110 downregulated RRGs. Fourteen prognosis-related RRGs (ADAM8, CGN, EIF4EBP1, FOXM1, G6PC, HAMP, HTR2C, ITIH4, LTB4R, MMP3, PLG, PRKCG, SAA1, and VWF) were selected out, and a prognosis-related signature was constructed based on these RRGs. Survival analysis showed that overall survival was lower in the high-risk group than in the low-risk group. The area under the receiver operating characteristic curve of the risk score signature was 0.728 at three years and 0.759 at five years in the TCGA cohort and 0.804 at three years and 0.829 at five years in the E-MTAB-1980 cohort, showing good predictive performance. In addition, we explored the regulatory relationships of these RRGs with upstream miRNA, their biological functions and molecular mechanisms, and their relationship with immune cell infiltration. We also established a nomogram based on these prognostic RRGs and performed internal and external validation in the TCGA and E-MTAB-1980 cohorts, respectively, showing an accurate prediction of ccRCC prognosis. Moreover, a stratified analysis showed a significant correlation between the prognostic signature and ccRCC progression.</t>
  </si>
  <si>
    <t>Osteoarthritis (OA) is a chronic articular disease characterized by cartilage degradation, subchondral bone remodeling and osteophyte formation. Src homology 2 domain-containing protein tyrosine phosphatase (SHP2) has not been fully investigated in the pathogenesis of OA. In this study, we found that SHP2 expression was significantly increased after interleukin-1beta (IL-1beta) treatment in primary mouse chondrocytes. Inhibition of SHP2 using siRNA reduced MMP3, MMP13 levels, but increased AGGRECAN, COL2A1, SOX9 expression in vitro. On the contrary, overexpression of SHP2 exerted the opposite results and promoted cartilage degradation. Mechanistically, SHP2 activated Wnt/beta-catenin signaling possibly through directly binding to beta-catenin. SHP2 also induced inflammation through activating Mitogen-activated protein kinase (MAPK) and nuclear factor kappaB (NF-kappaB) pathways. Our in vivo studies showed that SHP2 knockdown effectively delayed cartilage destruction and reduced osteophyte formation in the mouse model of OA induced by destabilization of the medial meniscus (DMM). Altogether, our study identifies that SHP2 is a novel and potential therapeutic target of OA.</t>
  </si>
  <si>
    <t>Periodontitis is a widespread chronic infectious-inflammatory disease associated with multiple systemic diseases. Visfatin is an adipokine-enzyme that can be locally produced by human periodontal ligament cells (hPDLCs) and human gingival fibroblasts (hGFs). It can upregulate proinflammatory cytokines and matrix metalloproteinases (MMPs) in various types of cells. However, the effects of visfatin on healthy and inflammatory human periodontal cells as well as the underlying molecular mechanisms remain unclear. This study firstly demonstrated visfatin expression was highly elevated in inflamed human gingiva and Pg LPS-treated hPDLCs. Moreover, recombinant visfatin significantly upregulated the expression of proinflammatory cytokines (TNF-alpha, IL-1beta and IL-6) and prodegradative factors (EMPPRIN, MMP1, MMP3 and MMP13) in hPDLCs. Next, we found the levels of proinflammatory and prodegradative cytokines were significantly increased in visfatin-overexpressing hPDLCs, and decreased in visfatin-silencing inflammatory hGFs (iGFs) when treated with Pg LPS. In the absence of Pg LPS, visfatin silencing failed to affect the expression of these factors in iGFs, and overexpression of visfatin upregulated MMPs but no other factors in hPDLCs. Furthermore, marked NF-kappaB pathway activation with increased phosphorylation of p65 was observed in visfatin-overexpressing hPDLCs. BAY11-7082, a specific inhibitor of NF-kappaB, partially reversed the upregulation proinflammatory and prodegradative factors induced by visfatin overexpression. Taken together, this study showed that visfatin critically regulates Pg LPS-induced proinflammatory/prodegradative effects in healthy and inflammatory periodontal cells partially via NF-kappaB pathway. The findings suggest that visfatin is closely involved in the development of periodontitis, and may serve as a promising novel biomarker and therapeutic target for periodontitis management.</t>
  </si>
  <si>
    <t>Osteoarthritis (OA) is a major degenerative joint disease. Oxidative stress and inflammation play key roles in the pathogenesis of OA. 3'-Sialyllactose (3'-SL) is derived from human milk and is known to regulate a variety of biological functions related to immune homeostasis. This study aimed to investigate the therapeutic mechanisms of 3'-SL in interleukin-1beta (IL-1beta)-treated SW1353 chondrocytic cells. 3'-SL potently suppressed IL-1beta-induced oxidative stress by increasing the levels of enzymatic antioxidants. 3'-SL significantly reversed the IL-1beta mediated expression levels of reactive oxygen species in IL-1beta-stimulated chondrocytic cells. In addition, 3'-SL could reverse the increased levels of inflammatory markers such as nitrite, prostaglandin E2, inducible nitric oxide synthase, cyclooxygenase-2, IL-1beta, and IL-6 in IL-1beta-stimulated chondrocytic cells. Moreover, 3'-SL significantly inhibited the apoptotic process, as indicated by the downregulation of the pro-apoptotic protein Bax, upregulation of the anti-apoptotic protein Bcl-2 expression, and significant reduction in the number of TUNEL-positive cells in the IL-1beta-treated chondrocytic cells. Furthermore, 3'-SL reversed cartilage destruction by decreasing the release of matrix metalloproteinases (MMP), such as MMP1, MMP3, and MMP13. In contrast, 3'-SL significantly increased the expression levels of matrix synthesis proteins, such as collagen II and aggrecan, in IL-1beta-treated chondrocytic cells. 3'-SL dramatically suppressed the activation of mitogen-activated protein kinases (MAPK) and phosphatidylinositol-3-kinase (PI3K)/protein kinase B (AKT)/nuclear factor kappa-light-chain-enhancer of activated B cells (NF-kappaB) signaling pathways, which are related to the pathogenesis of OA. Taken together, our data suggest that 3'-SL alleviates IL-1beta-induced OA pathogenesis via inhibition of activated MAPK and PI3K/AKT/NF-kappaB signaling cascades with the downregulation of oxidative stress and inflammation. Therefore, 3'-SL has the potential to be used as a natural compound for OA therapy owing to its ability to activate the antioxidant defense system and suppress inflammatory responses.</t>
  </si>
  <si>
    <t>tRNA derivatives have been identified as a new kind of potential biomarker for cancer. Previous studies have identified that there were 30 differentially expressed tRNAs derivatives in breast cancer tissue with the high-throughput sequencing technique. This study aimed to investigate the possible biological function and mechanism of tRNA derivatives in breast cancer cells. One such tRF, a 5'-tRF fragment of tRF-17-79MP9PP (tRF-17) was screened in this study, which is processed from the mature tRNA-Val-AAC and tRNA-Val-CAC. tRF-17 with significantly low expression in breast cancer tissues and serum. The level of tRF-17 differentiated breast cancer from healthy controls with sensitivity of 70.4% and specificity of 68.4%. Overexpression of tRF-17 suppressed cells malignant activity. THBS1 (Thrombospondin-1) as a downstream target of tRF-17, and reduction of THBS1 expression also partially recovered the effects of tRF-17 inhibition on breast cancer cell viability, invasion and migration. Besides, THBS1, TGF-beta1, Smad3, p-Smad3 and epithelial-to-mesenchymal transition related genes N-cadherin, MMP3, MMP9 were markedly down-regulated in tRF-17 overexpressing cells. Moreover, tRF-17 attenuated the THBS1-mediated TGF-beta1/Smad3 signaling pathway in breast cancer cells. In general, the tRF-17/THBS1/TGF-beta1/smad3 axis elucidates the molecular mechanism of breast cancer cells invasion and migration and could lead to a potential therapeutic target for breast cancer.</t>
  </si>
  <si>
    <t>OBJECTIVES: Recurrent reproductive loss (RPL) is a global health issue affecting a significant number of women. Approximately half of miscarriages have an unexplained etiology. Familial aggregation and twins studies prove that some cases of the RPL could have a genetic background. Recent evidences suggest that cytokines (e.g. IL-6, TNF alpha or TGF beta) and matrix metalloproteinases (MMP) are important for maintenance of pregnancy. Single gene polymorphisms (SNP), affecting these proteins production or their function may predispose to the loss of the pregnancy. The aim of this study was to evaluate the association between the following polymorphisms of IL6 (rs1800795), TNF (rs1800629), TGFB1 (rs1800471), MMP1 (rs1799750), MMP2 (rs2285053 and rs243865), MMP3 (rs35068180), MMP9 (rs3918242) and the recurrent pregnancy loss in polish population. MATERIAL AND METHODS: Study subjects comprised of 67 patients with a history of recurrent pregnancy loss (&gt;/= 2 miscarriages in history) and 75 controls. The distribution of genotypes for selected polymorphisms were determined by RFLP-PCR. RESULTS: Maternal genotypes GG TNF, or 5A/5A MMP3 may be associated with the recurrent pregnancy loss. No association between the IL6, TGFB1, MMP1, MMP2, or MMP9 studied polymorphisms and the predisposition to miscarriage was found. CONCLUSIONS: This study demonstrated a possible association between rs1800629 TNF, rs35068180 MMP3 polymorphisms and recurrent pregnancy loss.</t>
  </si>
  <si>
    <t>Iron overload is common in elderly people which is implicated in the disease progression of osteoarthritis (OA), however, how iron homeostasis is regulated during the onset and progression of OA and how it contributes to the pathological transition of articular chondrocytes remain unknown. In the present study, we developed an in vitro approach to investigate the roles of iron homeostasis and iron overload mediated oxidative stress in chondrocytes under an inflammatory environment. We found that pro-inflammatory cytokines could disrupt chondrocytes iron homeostasis via upregulating iron influx transporter TfR1 and downregulating iron efflux transporter FPN, thus leading to chondrocytes iron overload. Iron overload would promote the expression of chondrocytes catabolic markers, MMP3 and MMP13 expression. In addition, we found that oxidative stress and mitochondrial dysfunction played important roles in iron overload-induced cartilage degeneration, reducing iron concentration using iron chelator or antioxidant drugs could inhibit iron overload-induced OA-related catabolic markers and mitochondrial dysfunction. Our results suggest that pro-inflammatory cytokines could disrupt chondrocytes iron homeostasis and promote iron influx, iron overload-induced oxidative stress and mitochondrial dysfunction play important roles in iron overload-induced cartilage degeneration.</t>
  </si>
  <si>
    <t>Osteoarthritis (OA) is the most common form of arthritis and age-related degenerative joint disorder, which adversely affects quality of life and causes disability. However, the pathogenesis of OA remains unclear. This study was performed to examine the effects of Lactobacillus rhamnosus in OA progression. OA was induced in 6-week-old male Wistar rats by monosodium iodoacetate (MIA) injection, and the effects of oral administration of L. rhamnosus were examined in this OA rat model. Pain severity, cartilage destruction, and inflammation were measured in MIA-induced OA rats. The small intestines were isolated from OA rats, and the intestinal structure and inflammation were measured. Protein expression in the dorsal root ganglion was analyzed by immunohistochemistry. The effects of L. rhamnosus on mRNA and protein expression in chondrocytes stimulated with interleukin (IL)-1beta and lipopolysaccharide (LPS) were analyzed by real-time polymerase chain reaction (RT-PCR) and enzyme-linked immunosorbent assay (ELISA). Pain severity was decreased in L. rhamnosus-treated MIA-induced OA rats. The levels of expression of MCP-1, a potential inflammatory cytokine, and its receptor, CCR2, were decreased, and GABA and PPAR-gamma expression were increased in L. rhamnosus-treated OA rats. The inflammation, as determined by IL-1beta, and cartilage destruction, as determined by MMP3, were also significantly decreased by L. rhamnosus in OA rats. Additionally, intestinal damage and inflammation were improved by L. rhamnosus. In human OA chondrocytes, TIMP1, TIMP3, SOX9, and COL2A1 which are tissue inhibitors of MMP, and IL-10, an anti-inflammatory cytokine, were increased by L. rhamnosus. L. rhamnosus treatment led to decreased pain severity and cartilage destruction in a rat model of OA. Intestinal damage and inflammation were also decreased by L. rhamnosus treatment. Our findings suggested the therapeutic potential of L. rhamnosus in OA.</t>
  </si>
  <si>
    <t>This study aims to explore the mechanism of cyclic tensile stress (CTS) on human chondrocytes (CHs) relating to the reactive oxygen species (ROS) generation and extracellular matrix (ECM) stability in vitro. A well-established CTS model with 5%, 10%, or 20% elongation was performed for CHs stretching. After CTS, the cell viability, total ROS level, main ECM components, matrix metalloproteinase (MMP), tissue inhibitor of metalloproteinase (TIMP), F-actin density, and some anti-oxidative enzymes were analyzed. Additionally, the antioxidant N-acetylcysteine (NAC) and cytochalasin D were used to suppress the ROS production and F-actin polymerization when the CHs underwent CTS, respectively. The treatment of 20% elongation-CST significantly decreased the CH viability and the expressions of collagen II, aggrecan, anti-oxidative enzymes and TIMP3/4, however, it increased the ROS accumulation, F-actin polymerization, and the expression of collagen I and MMP3/13. In contrast, the application of NAC and cytochalasin D could partly rescue the CHs from the injury caused by the high CTS. Therefore, high CTS disrupts the ECM by remodeling the F-actin cytoskeleton and promoting ROS production. Cytochalasin D and NAC are effective in rejecting F-actin cytoskeleton polymerization, and ROS accumulation through a potential synergetic process, which alleviates the ECM injury caused by High CTS.</t>
  </si>
  <si>
    <t>The sclera is an ocular tissue rich of collagenous extracellular matrix, which is built up and maintained by relatively few, still poorly characterized fibroblast-like cells. The aims of this study are to add to the characterization of scleral fibroblasts and to examine the reaction of these fibroblasts to inflammatory stimulation in an ex vivo organotypic model. Scleras of scleraxis-GFP (SCX-GFP) mice were analyzed using immunohistochemistry and qRT-PCR for the expression of the tendon cell associated marker genes scleraxis (SCX), mohawk and tenomodulin. In organotypic tissue culture, explanted scleras of adult scleraxis GFP reporter mice were exposed to 10 ng/ml recombinant interleukin 1-ss (IL1-ss) and IL1-ss in combination with dexamethasone. The tissue was then analyzed by immunofluorescence staining of the inflammation- and fibrosis-associated proteins IL6, COX-2, iNOS, connective tissue growth factor, MMP2, MMP3, and MMP13 as well as for collagen fibre degradation using a Collagen Hybridizing Peptide (CHP) binding assay. The mouse sclera displayed a strong expression of scleraxis promoter-driven GFP, indicating a tendon cell-like phenotype, as well as expression of scleraxis, tenomodulin and mohawk mRNA. Upon IL1-ss stimulation, SCX-GFP+ cells significantly upregulated the expression of all proteins analysed. Moreover, IL1-ss stimulation resulted in significant collagen degradation. Adding the corticosteroid dexamethasone significantly reduced the response to IL1-ss stimulation. Collagen degradation was significantly enhanced in the IL1-ss group. Dexamethasone demonstrated a significant rescue effect. This work provides insights into the characteristics of scleral cells and establishes an ex vivo model of scleral inflammation.</t>
  </si>
  <si>
    <t>Objectives: Rheumatoid arthritis (RA) is a disabling disease with a high incidence that is regularly accompanied by cardiovascular complications. Several studies have suggested that renin-angiotensin-aldosterone system (RAAS) is closely associated with RA. The aim of this study was to investigate the mechanisms underlying Angiotensin-(1-7) [Ang-(1-7)] and its Mas receptor agonist (AVE0991) on joint inflammation and cardiac complications in a collagen-induced arthritis (CIA) model. Methods: Collagen type II was injected into DBA/1 mice to construct an arthritis model. CIA mice were treated with Ang-(1-7) (2.0 mg/kg intraperitoneally) and AVE0991 (3.0 mg/kg intraperitoneally). The serum levels of inflammatory cytokines [tumor necrosis factor-alpha (TNF-alpha), interleukin (IL)-1 beta, IL-6, and C-reactive protein (CRP)] were determined by ELISA. The mitogen-activated protein kinase (MAPK) and nuclear factor-kappaB (NF-kappaB) signaling pathways in joint tissues and the transforming growth factor (TGF)-beta/Smad pathway and levels of alpha-Smooth muscle action (SMA) and beta-myosin heavy chain (MHC) protein expression in cardiac tissues were assessed by western blots. The levels of TGF-beta/Smad pathway, alpha-SMA, and beta-MHC RNA in cardiac tissues were analyzed by real time-PCR. The levels of receptor activator of nuclear factor kappa ligand (RANKL) and promoting matrix metalloproteinase (MMP)-3 expression in the ankle joints were detected by immunohistochemistry and real time-PCR. Results: Ang-(1-7) and AVE0991 reduced the levels of inflammatory cytokines and inhibited the MAPKs and NF-kappaB signaling pathways in ankle joint tissues, reduced RANKL and MMP3 expression, and ameliorated local joint inflammation and bone destruction compared with the control group. In addition, Ang-(1-7) and AVE0991 attenuated the TGF-beta/Smad signaling pathway, reduced the levels of alpha-SMA and beta-MHC expression, and diminished inflammatory cell infiltration into the myocardial interstitium and myocardial interstitial fibrosis in the hearts of CIA mice. Conclusions: Ang-(1-7) alleviated joint damage caused by inflammation likely through the attenuation of NF-kappaB and MAPK pathways and ameliorated inflammation-induced cardiac fibrosis and activation of the TGF-beta/Smad pathway. Moreover, Ang-(1-7) was likely mediated through the Mas receptor. This study provides theoretical evidence for exploring novel clinical therapeutic approaches for RA and its cardiac complications.</t>
  </si>
  <si>
    <t>Nuclear magnetic resonance therapy (NMRT) is discussed as a participant in repair processes regarding cartilage and as an influence in pain signaling. To substantiate the application of NMRT, the underlying mechanisms at the cellular level were studied. In this study microRNA (miR) was extracted from human primary healthy and osteoarthritis (OA) chondrocytes after NMR treatment and was sequenced by the Ion PI Hi-Q Sequencing 200 system. In addition, T/C-28a2 chondrocytes grown under hypoxic conditions were studied for IL-1beta induced changes in expression on RNA and protein level. HDAC activity an NAD((+))/NADH was measured by luminescence detection. In OA chondrocytes miR-106a, miR-27a, miR-34b, miR-365a and miR-424 were downregulated. This downregulation was reversed by NMRT. miR-365a-5p is known to directly target HDAC and NF-kB, and a decrease in HDAC activity by NMRT was detected. NAD(+)/NADH was reduced by NMR treatment in OA chondrocytes. Under hypoxic conditions NMRT changed the expression profile of HIF1, HIF2, IGF2, MMP3, MMP13, and RUNX1. We conclude that NMRT changes the miR profile and modulates the HDAC and the NAD((+))/NADH signaling in human chondrocytes. These findings underline once more that NMRT counteracts IL-1beta induced changes by reducing catabolic effects, thereby decreasing inflammatory mechanisms under OA by changing NF-kB signaling.</t>
  </si>
  <si>
    <t>BACKGROUND: Co-transplantation of bone marrow cells (BMCs) and mesenchymal stem cells (MSCs) is used as a strategy to improve the outcomes of bone marrow transplantation. Tonsil-derived MSCs (TMSCs) are a promising source of MSCs for co-transplantation. Previous studies have shown that TMSCs or conditioned media from TMSCs (TMSC-CM) enhance BMC engraftment. However, the factors in TMSCs that promote better engraftment have not yet been identified. METHODS: Mice were subjected to a myeloablative regimen of busulfan and cyclophosphamide, and the mRNA expression in the bone marrow was analyzed using an extracellular matrix (ECM) and adhesion molecule-targeted polymerase chain reaction (PCR) array. Nano-liquid chromatography with tandem mass spectrometry, real-time quantitative PCR, western blots, and enzyme-linked immunosorbent assays were used to compare the expression levels of metalloproteinase 3 (MMP3) in MSCs derived from various tissues, including the tonsils, bone marrow, adipose tissue, and umbilical cord. Recipient mice were conditioned with busulfan and cyclophosphamide, and BMCs, either as a sole population or with control or MMP3-knockdown TMSCs, were co-transplanted into these mice. The effects of TMSC-expressed MMP3 were investigated. Additionally, Enzchek collagenase and Transwell migration assays were used to confirm that the collagenase activity of TMSC-expressed MMP3 enhanced BMC migration. RESULTS: Mice subjected to the myeloablative regimen exhibited increased mRNA expression of collagen type IV alpha 1/2 (Col4a1 and Col4a2). Among the various extracellular matrix-modulating proteins secreted by TMSCs, MMP3 was expressed at higher levels in TMSCs than in other MSCs. Mice co-transplanted with BMCs and control TMSCs exhibited a higher survival rate, weight recovery, and bone marrow cellularity compared with mice co-transplanted with BMCs and MMP3-knockdown TMSCs. Control TMSC-CM possessed higher collagenase activity against collagen IV than MMP3-knockdown TMSC-CM. TMSC-CM also accelerated BMC migration by degrading collagen IV in vitro. CONCLUSIONS: Collectively, these results indicate that TMSCs enhance BMC engraftment by the secretion of MMP3 for the modulation of the bone marrow extracellular matrix.</t>
  </si>
  <si>
    <t>Matrix metalloproteinases (MMPs) are a multigene family of proteinases regulating the functions of a large number of signaling and scaffolding molecules that are involved in neuro-inflammation, synaptic dysfunction and neuronal death. MMPs have been associated with neurological conditions, such as Alzheimer's disease (AD), through a sudden and massive upregulation of particular members of the MMP family. Evidence for this hypothesis can be found in the clinical observation of increased MMP1 and MMP3 expression levels in plasma of AD patients compared to control individuals and in the pro-amyloidogenic effects that have been described for additional MMP family members like MMP13, MT1-MMP, and MT5-MMP. Consequently, we investigated the role of MMP1, 3, 13, MT1-MMP, and MT5-MMP in the genetic etiology of AD. We performed full exonic resequencing of these 5 MMPs in 1278 AD patients (mean age at onset [AAO]: 74.88 +/- 9.10, range: 29-96) and 797 age-matched control individuals (mean age at inclusion [AAI]: 74.92 +/- 6.48, range: 65-100) from Flanders-Belgium and identified MMP13 as most promising candidate gene. We identified 6 ultra-rare (&lt;/=0.01%) MMP13 missense mutations in 6 patients that were absent from the control cohort. We observed in one control individual a frameshift mutation (p.G269Qfs*2) leading to a premature termination codon. Based on previously described functional evidence, suggesting that MMP13 regulates BACE1 processing, and our genetic findings, we hypothesize a gain-of-function disease mechanism for the missense mutations found in patients. Functional experimental studies remain essential to assess the effect of these mutations on disease related processes and genetic replication studies are needed to corroborate our findings.</t>
  </si>
  <si>
    <t>BACKGROUND: Multiple sclerosis (MS) is a progressive autoimmune disease characterized by the accumulation of pathogenic inflammatory immune cells in the central nervous system (CNS) that subsequently causes focal inflammation, demyelination, axonal injury, and neuronal damage. Experimental autoimmune encephalomyelitis (EAE) is a well-established murine model that mimics the key features of MS. Presently, the dietary consumption of foods rich in phenols has been reported to offer numerous health benefits, including anti-inflammatory activity. One such compound, 4-ethylguaiacol (4-EG), found in various foods, is known to attenuate inflammatory immune responses. However, whether 4-EG exerts anti-inflammatory effects on modulating the CNS inflammatory immune responses remains unknown. Thus, in this study, we assessed the therapeutic effect of 4-EG in EAE using both chronic and relapsing-remitting animal models and investigated the immunomodulatory effects of 4-EG on neuroinflammation and Th1/Th17 differentiation in EAE. METHODS: Chronic C57BL/6 EAE and relapsing-remitting SJL/J EAE were induced followed by 4-EG treatment. The effects of 4-EG on disease progression, peripheral Th1/Th17 differentiation, CNS Th1/Th17 infiltration, microglia (MG) activation, and blood-brain barrier (BBB) disruption in EAE were evaluated. In addition, the expression of MMP9, MMP3, HO-1, and Nrf2 was assessed in the CNS of C57BL/6 EAE mice. RESULTS: Our results showed that 4-EG not only ameliorated disease severity in C57BL/6 chronic EAE but also mitigated disease progression in SJL/J relapsing-remitting EAE. Further investigations of the cellular and molecular mechanisms revealed that 4-EG suppressed MG activation, mitigated BBB disruption, repressed MMP3/MMP9 production, and inhibited Th1 and Th17 infiltration in the CNS of EAE. Furthermore, 4-EG suppressed Th1 and Th17 differentiation in the periphery of EAE and in vitro Th1 and Th17 cultures. Finally, we found 4-EG induced HO-1 expression in the CNS of EAE in vivo as well as in MG, BV2 cells, and macrophages in vitro. CONCLUSIONS: Our work demonstrates that 4-EG confers protection against autoimmune disease EAE through modulating neuroinflammation and inhibiting Th1 and Th17 differentiation, suggesting 4-EG, a natural compound, could be potentially developed as a therapeutic agent for the treatment of MS/EAE.</t>
  </si>
  <si>
    <t>OBJECTIVE: We here aimed to characterize changes of Matrix Gla Protein (MGP) expression in relation to its recently identified OA risk allele rs1800801-T in OA cartilage, subchondral bone and human ex vivo osteochondral explants subjected to OA related stimuli. Given that MGP function depends on vitamin K bioavailability, we studied the effect of frequently prescribed vitamin K antagonist warfarin. METHODS: Differential (allelic) mRNA expression of MGP was analyzed using RNA-sequencing data of human OA cartilage and subchondral bone. Human osteochondral explants were used to study exposures to interleukin one beta (IL-1beta; inflammation), triiodothyronine (T3; Hypertrophy), warfarin, or 65% mechanical stress (65%MS) as function of rs1800801 genotypes. RESULTS: We confirmed that the MGP risk allele rs1800801-T was associated with lower expression and that MGP was significantly upregulated in lesioned as compared to preserved OA tissues, mainly in risk allele carriers, in both cartilage and subchondral bone. Moreover, MGP expression was downregulated in response to OA like triggers in cartilage and subchondral bone and this effect might be reduced in carriers of the rs1800801-T risk allele. Finally, warfarin treatment in cartilage increased COL10A1 and reduced SOX9 and MMP3 expression and in subchondral bone reduced COL1A1 and POSTN expression. DISCUSSION &amp; CONCLUSIONS: Our data highlights that the genetic risk allele lowers MGP expression and upon OA relevant triggers may hamper adequate dynamic changes in MGP expression, mainly in cartilage. The determined direct negative effect of warfarin on human explant cultures functionally underscores the previously found association between vitamin K deficiency and OA.</t>
  </si>
  <si>
    <t>Osteoarthritis (OA) is a common degenerative joint disease blamed for pain and disability in the elderly. Galangin (GAL) is a natural flavonoid that exhibits anti-inflammatory properties in various inflammation diseases. However, the role of GAL in OA remains unclear. In this study, we investigate the role of GAL in the progress and development of OA in vitro and vivo. The results showed that IL-1beta exposure resulted in increased expression of iNOS, COX-2, MMP1, MMP3, MMP13 and ADAMTS5 in rat chondrocytes. However, co-treatment with GAL significantly decreased theses inflammatory cytokines and catabolic factors expression. In addition, GAL reduced IL-1beta-induced degradation of collagen II and aggrecan in chondrocytes. Furthermore, GAL significantly suppressed IL-1beta-induced Akt phosphorylation and NF-kappaB activation in rat chondrocytes. In vivo, intra-articular injection of GAL could also reduce the cartilage degradation in the ACLT rat model. This study reveals galangin may act as a promising novel agent in the treatment of OA.</t>
  </si>
  <si>
    <t>Abdominal aortic aneurysm refers to abnormal, asymmetric distension of the infrarenal aortic wall due to pathological remodelling of the extracellular matrix. The distribution of enzymes remodelling the extracellular matrix and their expression patterns in the affected tissue are largely unknown. The goal of this work was to investigate the expression profiles of 20 selected genes coding for metalloproteinases and their inhibitors in the proximal to the distal direction of the abdominal aortic aneurysm. RNA samples were purified from four lengthwise fragments of aneurysm and border tissue obtained from 29 patients. The quantities of selected mRNAs were determined by real-time PCR to reveal the expression patterns. The genes of interest encode collagenases (MMP1, MMP8, MMP13), gelatinases (MMP2, MMP9), stromelysins (MMP3, MMP7, MMP10, MMP11, MMP12), membrane-type MMPs (MMP14, MMP15, MMP16), tissue inhibitors of metalloproteinases (TIMP1, TIMP2, TIMP3, TIMP4), and ADAMTS proteinases (ADAMTS1, ADAMTS8, and ADAMTS13). It was found that MMP, TIMP, and ADAMTS are expressed in all parts of the aneurysm with different patterns. A developed aneurysm has such a disturbed expression of the main participants in extracellular matrix remodelling that it is difficult to infer the causes of the disorder development. MMP12 secreted by macrophages at the onset of inflammation may initiate extracellular matrix remodelling, which, if not controlled, initiates a feedback loop leading to aneurysm formation.</t>
  </si>
  <si>
    <t>Alzheimer's disease (AD) is a chronic neurodegenerative disease of the central nervous system with higher prevalence in elderly people. Despite numerous research studies, the etiopathogenesis of AD remains unclear. Matrix metalloproteinases (MMPs) are endopeptidases involved in the cleavage of extracellular matrix proteins and basement membrane compounds. In the brain, the pathological role of MMPs includes the disruption of the blood-brain barrier leading to the induction of neuroinflammation. Among various MMPs, MMP-2 and MMP-3 belong to candidate molecules related to AD pathology. In our study, we aimed to evaluate the association of MMP2 rs243865 and MMP3 rs3025058 polymorphisms with AD susceptibility and their influence on age at onset and MoCA score in patients from Slovakia. Both MMP gene promoter polymorphisms were genotyped in 171 AD patients and 308 controls by the PCR-RFLP method. No statistically significant differences in the distribution of MMP2 rs243865 (-1306 C&gt;T) and MMP3 rs3025058 (-1171 5A&gt;6A) alleles/genotypes were found between AD patients and the control group. However, correlation with clinical findings revealed later age at disease onset in MMP2 rs243865 CC carriers in the dominant model as compared to T allele carriers (CC vs. CT+TT: 78.44 +/- 6.28 vs. 76.36 +/- 6.39, p = 0.036). The results of MMP3 rs3025058 analysis revealed that 5A/6A carriers in the overdominant model tended to have earlier age at disease onset as compared to other MMP3 genotype carriers (5A/6A vs. 5A/5A+6A/6A: 76.61 +/- 5.88 vs. 78.57 +/- 6.79, p = 0.045). In conclusion, our results suggest that MMP2 rs243865 and MMP3 rs3025058 promoter polymorphisms may have influence on age at onset in AD patients.</t>
  </si>
  <si>
    <t>The severe acute respiratory syndrome coronavirus 2 (SARS-CoV-2), the causative agent of coronavirus disease 2019 (COVID-19), is a global health threat with the potential to cause severe disease manifestations in the lungs. Although COVID-19 has been extensively characterized clinically, the factors distinguishing SARS-CoV-2 from other respiratory viruses are unknown. Here, we compared the clinical, histopathological, and immunological characteristics of patients with COVID-19 and pandemic influenza A(H1N1). We observed a higher frequency of respiratory symptoms, increased tissue injury markers, and a histological pattern of alveolar pneumonia in pandemic influenza A(H1N1) patients. Conversely, dry cough, gastrointestinal symptoms and interstitial lung pathology were observed in COVID-19 cases. Pandemic influenza A(H1N1) was characterized by higher levels of IL-1RA, TNF-alpha, CCL3, G-CSF, APRIL, sTNF-R1, sTNF-R2, sCD30, and sCD163. Meanwhile, COVID-19 displayed an immune profile distinguished by increased Th1 (IL-12, IFN-gamma) and Th2 (IL-4, IL-5, IL-10, IL-13) cytokine levels, along with IL-1beta, IL-6, CCL11, VEGF, TWEAK, TSLP, MMP-1, and MMP-3. Our data suggest that SARS-CoV-2 induces a dysbalanced polyfunctional inflammatory response that is different from the immune response against pandemic influenza A(H1N1). Furthermore, we demonstrated the diagnostic potential of some clinical and immune factors to differentiate both diseases. These findings might be relevant for the ongoing and future influenza seasons in the Northern Hemisphere, which are historically unique due to their convergence with the COVID-19 pandemic.</t>
  </si>
  <si>
    <t>Heterogeneity is the characteristic of breast tumors, making it difficult to understand the molecular mechanism. Alteration of gene expression in the primary tumor versus the metastatic lesion remains challenging for getting any specific targeted therapy. To better understand how gene expression profile changes during metastasis, we compare the primary tumor and distant metastatic tumor gene expression using primary breast tumors compared with its metastatic variant in animal models. Our RNA sequencing data from cells revealed that parental cell and the metastatic variant cell are different in gene expression while gene signature significantly altered during metastasis to distant organs than primary breast tumors. We found that secreted mediators encoding genes (ANGPTL7, MMP3, LCN2, S100A8, and ESM1) are correlated with poor prognosis in the clinical setting as divulged from METABRIC and TCGA-BRCA cohort data analysis.</t>
  </si>
  <si>
    <t>Human umbilical cord Wharton's jelly derived mesenchymal stem cells (hUCMSCs), a source of cell therapy, have received a great deal of attention due to their homing or migrating ability in response to signals emanating from damaged sites. It has been found that IL-1beta possesses the ability to induce the expression of matrix metalloproteinase-3 (MMP-3) in bone marrow MSCs. MMP-3 is involved in cell migration in various types of cells, including glioblastoma, vascular smooth muscle, and adult neural progenitor cells. In this study, we proposed that IL-1beta influences hUCMSCs migration involving MMP-3. The expression level of MMP-3 in IL-1beta-induced hUCMSCs was verified using cDNA microarray analysis, quantitative real-time PCR, ELISA and Western blot. Wound-healing and trans-well assay were used to investigate the cell migration and invasion ability of IL-1beta-treated hUCMSCs. In addition, we pre-treated hUCMSCs with interleukin-1 receptor antagonist, MMP-3 inhibitors (ALX-260-165, UK 356618), or transfected with MMP-3 siRNA to confirm the role of MMP3 in IL-1beta-induced cell migration. Our results showed that IL-1beta induced MMP-3 expression is related to the migration of hUCMSCs. Moreover, extracellular signal-regulated protein kinases 1 and 2 (ERK1/2) inhibitor U0126, p38 inhibitor SB205380, JNK inhibitor SP600125 and Akt inhibitor GSK 690693 decreased IL-1beta-induced MMP-3 mRNA and protein expression. The migration and invasion ability analyses showed that these inhibitors attenuated the IL-1beta-induced migration and invasion ability of hUCMSCs. In conclusion, we have found that IL-1beta induces the expression of MMP-3 through ERK1/2, JNK, p38 MAPK and Akt signaling pathways to enhance the migration of hUCMSCs. These results provide further understanding of the mechanisms in IL-1beta-induced hUCMSCs migration to injury sites.</t>
  </si>
  <si>
    <t>Background: Psoriatic arthritis (PsA) is a chronic inflammatory joint disease within the spondyloarthritis spectrum. IL-12p40/IL-23p40 blockade reduces PsA disease activity, but its impact on synovial inflammation remains unclear. Objectives: To investigate the cellular and molecular pathways affected by IL-12p40/IL-23p40 blockade with ustekinumab in the synovium of PsA patients. Methods: Eleven PsA patients with at least one inflamed knee or ankle joint were included in a 24-week single-center open-label study and received ustekinumab 45 mg/sc according to standard care at week 0, 4, and 16. Besides clinical outcomes, synovial tissue (ST) samples were obtained by needle arthroscopy from an inflamed knee or ankle joint at baseline, week 12 and 24 and analyzed by immunohistochemistry, RNA-sequencing and real-time quantitative polymerase chain reaction (qPCR). Results: We obtained paired baseline and week 12, and paired baseline, week 12 and 24 ST samples from nine and six patients, respectively. Eight patients completed 24 weeks of clinical follow-up. At 12 weeks 6/11 patients met ACR20, 2/11 met ACR50 and 1/11 met ACR70 improvement criteria, at 24 weeks this was 3/8, 2/8 and 1/8 patients, respectively. Clinical and serological markers improved significantly. No serious adverse events occurred. We observed numerical decreases of all infiltrating cell subtypes at week 12, reaching statistical significance for CD68+ sublining macrophages. For some cell types this was even more pronounced at week 24, but clearly synovial inflammation was incompletely resolved. IL-17A and F, TNF, IL-6, IL-8, and IL-12p40 were not significantly downregulated in qPCR analysis of W12 total biopsies, only MMP3 and IL-23p19 were significantly decreased. RNA-seq analysis revealed 178 significantly differentially expressed genes between baseline and 12 weeks (FDR 0.1). Gene Ontology and KEGG terms enrichment analyses identified overrepresentation of biological processes as response to reactive oxygen species, chemotaxis, migration and angiogenesis as well as MAPK-ERK and PI3K-Akt signaling pathways among the downregulated genes and of Wnt signaling pathway among the upregulated genes. Furthermore, ACR20 responders and non-responders differed strikingly in gene expression profiles in a post-hoc exploratory analysis. Conclusions: Ustekinumab suppresses PsA synovial inflammation through modulation of multiple signal transduction pathways, including MAPK-ERK, Wnt and potentially PI3K-Akt signaling rather than by directly impacting the IL-17 pathway.</t>
  </si>
  <si>
    <t>Because damage to hyaline cartilage is irreversible, relieving progressive cartilage destruction is an important therapeutic approach for inflammatory arthritis. In the present study, human hyaline chondrocytes were isolated from total knee replacements of 15 patients with osteoarthritis (OA) and three with rheumatoid arthritis (RA). Synovial fluid of OA (n=25) and RA (n=34) were collected to measure tumor necrosis factor alpha (TNFalpha) using ELISA. Consistent with previous studies, the synovial fluid exhibited high TNFalpha levels and hyaline cartilage was severely destroyed in patients with RA. TNFalpha-treated chondrocytes were used as model for inflammatory arthritis. TNFalpha did not influence proliferation or extracellular matrix expression in chondrocytes, but induced matrix metalloproteinase (MMP)1, 3 and 13 expression levels in chondrocytes, which was accompanied by activation of nuclear factor-kappaB signaling. During chondrogenic differentiation, TNFalpha attenuated mRNA expression levels of anabolic factors (collagen type 2 and aggrecan) and enhanced mRNA expression of catabolic factors (MMP1, MMP3 and MMP13) in chondrocytes. Moreover, anti-TNFalpha agents (Golimumab) inhibited the TNFalpha-induced metabolic shift in chondrocytes and chondrogenic differentiation. The present study revealed a mechanism by which TNFalpha may induce metabolic shift in chondrocytes, leading to progressive chondrocyte destruction.</t>
  </si>
  <si>
    <t>Human cytomegalovirus (HCMV) is most likely to damage the central nervous system (CNS) during early embryonic development; however, the early neurodevelopmental abnormalities caused by HCMV infection and the regulation of cytokines remain unclear. Therefore, we investigated neuronal factors in the serum and cerebrospinal fluid (CSF) of newborns infected with HCMV using protein microarray technology with a view to elucidating the changes in specific neuronal factors for use in the development of a reliable index for predicting CNS injury caused by HCMV infection. Serum and CSF were collected from four newborns with HCMV infection and CNS injury (HCMV-infected group) and from four newborns without CNS infection (control group). A protein microarray containing 29 kinds of CNS-related cytokines was used to identify differentially expressed neuronal factors in the serum and CSF of the HCMV-infected and control groups. The levels of the differentially expressed proteins were verified further in 30 CSF samples from an HCMV-infected group using ELISA. Between newborns in the HCMV-infected and control groups, the protein microarray analysis identified three differentially expressed neurotrophic factors in the CSF samples: Acrp30, MMP3, and IL-1alpha. No differential cytokine expression was seen in the serum. ELISA showed significantly higher expression levels of Acrp30 and MMP3 in the CSF of the 30 newborns with HCMV infection and CNS injury than those in the control group, whereas the expression of IL-1alpha was significantly lower. Our results demonstrate that changes in the expression levels of Acrp30, MMP3, and IL-1alpha in the CSF of newborns infected with HCMV may be related to the pathogenesis of CNS infection. This article is protected by copyright. All rights reserved.</t>
  </si>
  <si>
    <t>We aimed to identify RNA N6-methyladenosine methylation associated genes in osteoarthritis (OA), and to explore possible regulatory mechanisms of these RNA methylation associated genes. Bioinformatics analyses, including differential expression analysis, functional enrichment analysis, verification analysis, and box plot analysis, were conducted based on different datasets from OA and non-OA patients. Gene expression at mRNA and protein levels was determined by quantitative reverse transcription PCR, western blot and immunofluorescence. Interleukin 1beta (IL-1beta)-treated SW1353 cells was used as cell model. Lentiviral vector was used for over-expression METTL3 in vitro. CCK-8 assay kit was used to determine cell viability and inflammatory cytokines (IL-1alpha, IL-6, IL-8, IL-10 and TNF-alpha) was detected using ELISA kits. Bioinformatics analysis showed that METTL3 expression was decreased in OA group, which was confirmed in clinical samples. Expression of METTL3 was also reduced in IL-1beta-treated cells. Levels of inflammatory cytokines were obviously reduced in the METTL3 overexpression group, while IL-1beta treatment reversed such decrease caused by METTL3 overexpression (p &lt; 0.05). Both METTL3 overexpression and IL-1beta treatment promoted expression of p65 protein and p-ERK (p &lt; 0.01). Additionally, increased expression of MMP1 and MMP3, and decreased expression of MMP13, TIMP-1, and TIMP-2 at both mRNA and protein levels were observed in the METTL3 overexpression group when compared with the control group (p &lt; 0.01). Expression of m6A methylation gene METTL3 was reduced in OA. METTL3 is involved in OA probably by regulating the inflammatory response. METTL3 overexpression may affect extracellular matrix degradation in OA by adjusting the balance between TIMPs and MMPs.</t>
  </si>
  <si>
    <t>The extracellular matrix (ECM) is the principal structure of bone tissue. Long-term spaceflights lead to osteopenia, which may be a result of the changes in composition as well as remodeling of the ECM by osteogenic cells. To elucidate the cellular effects of microgravity, human mesenchymal stromal cells (MSCs) and their osteocommitted progeny were exposed to simulated microgravity (SMG) for 10 days using random positioning machine (RPM). After RPM exposure, an imbalance of MSC collagen/non-collagen ratio at the expense of a decreased level of collagenous proteins was detected. At the same time, the secretion of proteases (cathepsin A, cathepsin D, MMP3) was increased. No significant effects of SMG on the expression of stromal markers and cell adhesion molecules on the MSC surface were noted. Upregulation of COL11A1, CTNND1, TIMP3, and TNC and downregulation of HAS1, ITGA3, ITGB1, LAMA3, MMP1, and MMP11 were detected in RPM exposed MSCs. ECM-associated transcriptomic changes were more pronounced in osteocommitted progeny. Thus, 10 days of SMG provokes a decrease in the collagenous components of ECM, probably due to the decrease in collagen synthesis and activation of proteases. The presented data demonstrate that ECM-associated molecules of both native and osteocommitted MSCs may be involved in bone matrix reorganization during spaceflight.</t>
  </si>
  <si>
    <t>OBJECTIVE: Macrophages play an important part in the pathogenesis of osteoarthritis (OA). Our objective was to determine the effects of alpha-defensin-1 on macrophage polarization and consequently OA. METHODS: OA synovial tissue and synovial fluid were assessed for the presence of M1 (CD68(+)CD16(+)CD206(-)) and M2 (CD68(+)CD206(+)CD16(-)) macrophages by flow cytometry. M0, M1, and M2 macrophages were co-cultured with OA chondrocytes to determine their influence on chondrogenic phenotype. Polarization of THP-1 activated monocytes from M1 to M2 in response to alpha-defensin-1 was evaluated by flow cytometry, RT-PCR and RNA sequencing. Effects of intra-articular alpha-defensin-1 in vivo were evaluated in a rat meniscal/ligamentous injury (MLI) model. RESULTS: The quantity of M1 exceeded M2 polarized macrophages in human OA synovial tissue (mean difference 26.1% [13.6-38.6%], P &lt; 0.001) and fluid (mean difference 10.5% [5.0-16.1%], P = 0.003). M1 to M2 polarization in vitro was most effectively promoted with 10 ng/mL alpha-defensin-1. Compared with untreated macrophages, the alpha-defensin-1 polarized macrophages modified co-cultured OA chondrocytes from a pro-catabolic state to a pro-anabolic (regenerative-like) state based on expression of COL2A1, ACN, MMP3, MMP13 and ADAMTS5. Intra-articular alpha-defensin-1 decreased severity of cartilage damage and synovitis in the MLI rat model. RNAseq analyses suggested insulin and Toll-like receptor signaling pathways in the chondroprotective alpha-defensin-1 mechanism of action. CONCLUSION: alpha-defensin-1 promotes M1 to M2 macrophage polarization in vitro, has beneficial effects on chondrocytes indirectly via M2 macrophage polarization, and attenuates the severity of OA in vivo, suggesting it might be a candidate treatment for OA.</t>
  </si>
  <si>
    <t>Interleukin (IL)-1beta is an important pro-inflammatory cytokine in the progression of osteoarthritis (OA), which impairs mitochondrial function and induces the production of nitric oxide (NO) in chondrocytes. The aim was to investigate if blockade of NO production prevents IL-1beta-induced mitochondrial dysfunction in chondrocytes and whether cAMP and AMP-activated protein kinase (AMPK) affects NO production and mitochondrial function. Isolated human OA chondrocytes were stimulated with IL-1beta in combination with/without forskolin, L-NIL, AMPK activator or inhibitor. The release of NO, IL-6, PGE2, MMP3, and the expression of iNOS were measured by ELISA or Western blot. Parameters of mitochondrial respiration were measured using a seahorse analyzer. IL-1beta significantly induced NO release and mitochondrial dysfunction. Inhibition of iNOS by L-NIL prevented IL-1beta-induced NO release and mitochondrial dysfunction but not IL-1beta-induced release of IL-6, PGE2, and MMP3. Enhancement of cAMP by forskolin reduced IL-1beta-induced NO release and prevented IL-1beta-induced mitochondrial impairment. Activation of AMPK increased IL-1beta-induced NO production and the negative impact of IL-1beta on mitochondrial respiration, whereas inhibition of AMPK had the opposite effects. NO is critically involved in the IL-1beta-induced impairment of mitochondrial respiration in human OA chondrocytes. Increased intracellular cAMP or inhibition of AMPK prevented both IL-1beta-induced NO release and mitochondrial dysfunction.</t>
  </si>
  <si>
    <t>STUDY QUESTION: What are the effects of plant-derived antioxidant compounds urolithin A (UA) and B (UB) on the growth and pathogenetic properties of an in vitro endometriosis model? SUMMARY ANSWER: Both urolithins showed inhibitory effects on cell behavior related to the development of endometriosis by differentially affecting growth, adhesion, motility, and invasion of endometriotic cells in vitro. WHAT IS KNOWN ALREADY: Endometriosis is one of the most common benign gynecological diseases in women of reproductive age and is defined by the presence of endometrial tissue outside the uterine cavity. As current pharmacological therapies are associated with side effects interfering with fertility, we aimed at finding alternative therapeutics using natural compounds that can be administered for prolonged periods with a favorable side effects profile. STUDY DESIGN, SIZE, DURATION: In vitro cultures of primary endometriotic stromal cells from 6 patients subjected to laparoscopy for benign pathologies with histologically confirmed endometriosis; and immortalized endometrial stromal (St-T1b) and endometriotic epithelial cells (12Z) were utilized to assess the effects of UA and UB on endometriotic cell properties. Results were validated in three-dimensional (3D) in vitro co-culture spheroids of 12Z and primary endometriotic stroma cells of one patient, and organoids from 3 independent donors with endometriosis. PARTICIPANTS/MATERIALS, SETTING, METHODS: The effects on cell growth were measured by non-radioactive colorimetric assay to measure cellular metabolic activity as an indicator of cell viability (MTT assay) and flow cytometric cell cycle assay on primary cultures, St-T1b, and 12Z. Apoptosis analyses, the impact on in vitro adhesion, migration, and invasion were evaluated in the cell lines. Moreover, Real-Time Quantitative Reverse Transcription polymerase chain reaction (RT-qPCR) assays were performed on primary cultures, St- T1b and 12Z to evaluate a plausible mechanistic contribution by factors related to proteolysis (matrix metalloproteinase 2, 3 and 9 -MMP2, MMP3, MMP9-, and tissue inhibitor of metalloproteinases -TIMP-1-), cytoskeletal regulators (Ras-related C3 botulinum toxin substrate 1 -RAC1-, Rho-associated coiled-coil containing protein kinase 2 -ROCK2-), and cell adhesion molecules (Syndecan 1 -SDC1-, Integrin alpha V-ITGAV-). Finally, the urolithins effects were evaluated on spheroids and organoids by formation, viability, and drug screen assays. MAIN RESULTS AND THE ROLE OF CHANCE: 40 microM UA and 20 microM UB produced a significant decrease in cell proliferation in the primary endometriotic cell cultures (P &lt; 0.001 and P &lt; 0.01, respectively) and in the St-T1b cell line (P &lt; 0.001 and P &lt; 0.05, respectively). In St-T1b, UA exhibited a mean half-maximum inhibitory concentration (IC50) of 39.88 microM, while UB exhibited a mean IC50 of 79.92 microM. Both 40 microM UA and 20 microM UB produced an increase in cells in the S phase of the cell cycle (P &lt; 0.01 and P &lt; 0.05, respectively). The same concentration of UA also increased the percentage of apoptotic ST-t1b cells (P &lt; 0.05), while both urolithins decreased cell migration after 24 h (P &lt; 0.001 both). Only the addition of 5 microM UB decreased the number of St-T1b adherent cells. TIMP-1 expression was upregulated in response to treating the cells with 40 microM UA (P &lt; 0.05). Regarding the 12Z endometriotic cell line, only 40 microM UA decreased proliferation (P &lt; 0.01); while both 40 microM UA and 20 microM UB produced an increase in cells in the G2/M phase (P &lt; 0.05 and P &lt; 0.01, respectively). In this cell line, UA exhibited a mean IC50 of 40.46 microM, while UB exhibited a mean IC50 of 54.79 microM. UB decreased cell migration (P &lt; 0.05), and decreased the number of adherent cells (P &lt; 0.05). Both 40 microM UA and 20 microM UB significantly decreased the cellular invasion of these cells; and several genes were altered when treating the cells with 40 microM UA and 10 microM UB. The expression of MMP2 was downregulated by UA (P &lt; 0.001), and expression of MMP3 (UA P &lt; 0.001 and UB P &lt; 0.05) and MMP9 (P &lt; 0.05, both) were downregulated by both urolithins. Moreover, UA significantly downregulated ROCK2 (P &lt; 0.05), whereas UB treatment was associated with RAC1 downregulation (P &lt; 0.05). Finally, the matrix adhesion receptors and signaling (co)receptors SDC1 and ITGAV were downregulated upon treatment with either UA or UB (P &lt; 0.01 and P &lt; 0.05, respectively in both cases). Regarding the effects of urolithins on 3D models, we have seen that they significantly decrease the viability of endometriosis spheroids (80 microM UA and UB: P &lt; 0.05 both) as well as affecting their area (40 microM UA: P &lt; 0.05, and 80 microM UA: P &lt; 0.01) and integrity (40 microM UA and UB: P &lt; 0.05, 80 microM UA and UB: P &lt; 0.01). On the other hand, UA and UB significantly inhibited organoid development/outgrowth (40 and 80 microM UA: P &lt; 0.0001 both; 40 microM UB: P &lt; ns-0.05-0.001, and 80 microM UB: P &lt; 0.01-0.001-0.001), and all organoid lines show urolithins sensitivity resulting in decreasing viability (UA exhibited a mean IC50 of 33.93 microM, while UB exhibited a mean IC50 of 52.60 microM). LARGE-SCALE DATA: N/A. LIMITATIONS, REASONS FOR CAUTION: This study was performed on in vitro endometriosis models. WIDER IMPLICATIONS OF THE FINDINGS: These in vitro results provide new insights into the pathogenetic pathways affected by these compounds and mark their use as a potential new therapeutic strategy for the treatment of endometriosis. STUDY FUNDING/COMPETING INTEREST(S): This study was funded EU MSCA-RISE-2015 project MOMENDO (691058). The authors have no conflicts of interest to declare.</t>
  </si>
  <si>
    <t>Hevin, also known as SPARC-like protein 1 (SPARCL1 or SC1), is a synaptogenic protein secreted by astrocytes and modulates the formation of glutamatergic synapses in the developing brain by interacting with synaptic adhesion proteins, such as neurexin and neuroligin. Here, we identified the neuron-specific vesicular protein calcyon as a novel interaction partner of hevin and demonstrated that this interaction played a pivotal role in synaptic reorganization after an injury in the mature brain. Astrocytic hevin was upregulated post-injury in a photothrombotic stroke model. Hevin was fragmented by MMP3 induced during the acute stage of brain injury, and this process was associated with severe gliosis. At the late stage, the functional hevin level was restored as MMP3 expression decreased. The C-terminus of hevin interacted with the N-terminus of calcyon. By using RNAi and binding competitor peptides in an ischemic brain injury model, we showed that this interaction was crucial in synaptic and functional recoveries in the sensory-motor cortex, based on histological and electrophysiological analyses. Regulated expression of hevin and calcyon and interaction between them were confirmed in a mouse model of traumatic brain injury and patients with chronic traumatic encephalopathy. Our study provides direct evidence for the causal relationship between the hevin-calcyon interaction and synaptic reorganization after brain injury. This neuron-glia interaction can be exploited to modulate synaptic reorganization under various neurological conditions.</t>
  </si>
  <si>
    <t>Objective: To identify differentially expressed genes via bioinformatical analysis for nasopharyngeal carcinoma (NPC) and explore potential biomarkers for NPC. Methods: We downloaded the NPC gene expression datasets (GSE40290, GSE53819) and obtained differentially expressed genes (DEGs) via GEO2R. Functional analysis of DEGs was performed by Gene Ontology (GO) and Kyoto Encyclopedia of Genes and Genomes (KEGG) analysis. In order to explore the interaction of DEGs and screen the core genes, we established protein-protein interaction (PPI) network. Then the expression level, prognostic and diagnostic analysis of the core genes in NPC were performed to reveal their potential effects on NPC. Furthermore, we obtained the transcription factors (TF) and microRNAs of core genes to construct the coregulatory network. Results: We obtained 124 up-regulated genes and 190 down-regulated genes in total. These genes were found to be related to signal transduction, extracellular matrix organization and cell adhesion based on GO analysis. KEGG analysis revealed that the NF-kappa B (NF-kappaB) signaling pathway, pathways in cancer were mainly enriched signaling pathways. 25 core genes were obtained by constructing PPI network. Then the high expression of 10 core genes in NPC were verified via GEPIA, Oncomine databases and laboratory experiments. The TF-microRNA coregulatory network of the 10 core genes was built. Survival and diagnostic analysis indicated that SPP1 had negative influence on the prognosis of NPC patients based on two datasets and nine up-regulated core genes (FN1, MMP1, MMP3, PLAU, PLAUR, SERPINE1, SPP1, COL8A1, COL10A1) might be diagnostic markers for NPC. Conclusions: Core genes of NPC were screened out by bioinformatical analysis in the present study and these genes may serve as prognostic and diagnostic biomarkers for NPC.</t>
  </si>
  <si>
    <t>OBJECTIVE: Osteoarthritis (OA) is a serious joint disease with no disease-modifying medical treatment. To develop treatments targeting synovium, we must improve our understanding of the effects of OA-related changes in synovial physiology on joint tissue outcomes. The aim of this study was to investigate the effects of synovial pathology due to post-traumatic OA (PTOA) on articular chondrocyte physiology. METHODS: We first developed and validated a novel joint tissue co-culture system to model the biological interactions between synovium and articular chondrocytes. Whole-joint synovial tissue from a surgical rat model of PTOA vs sham and surgical-naive controls was placed into a co-culture system with adult primary articular chondrocytes (n = 4-5). The effects of PTOA synovium on chondrocyte anabolic, inflammatory, and catabolic gene expression and sulfated glycosaminoglycan (sGAG) secretion and aggrecan synthesis were tested, and results from early and later stages of PTOA development were compared. RESULTS: Synovial injury by arthrotomy (sham surgery) alone decreased primary chondrocyte expression of genes including Col2a1 (0.36 +/- 0.15-fold) and Acan (0.41 +/- 0.28-fold). Early PTOA synovium rescued the suppression of Acan, induced increased sGAG secretion (3.94 +/- 0.44 mug/mL vs surgery-naive 2.41 +/- 0.55 and sham 2.92 +/- 0.73 mug/mL controls), and upregulated Mmp3 (3.73 +/- 2.62-fold) and Prg4 (4.93 +/- 4.29-fold). These effects were lost with later stage PTOA synovium. CONCLUSIONS: Early PTOA synovium induces transient anabolic responses in articular chondrocytes rather than pro-inflammatory responses that would require inhibition. These results suggest that PTOA synovium plays at least a partially protective role and that loss of these protective effects may contribute to PTOA progression.</t>
  </si>
  <si>
    <t>OBJECTIVE: To explore glucose metabolism in rheumatoid arthritis (RA) and its association with insulin resistance (IR) risk factors and disease activity indicators, including matrix metalloproteinase-3 (MMP3). METHODS: This single-center study included 127 non-diabetic subjects: 90 RA patients and 37 matched controls. IR-related risk factors, disease activity (DAS28-ESR/CRP), concentrations of inflammation markers, MMP3, glucose, specific insulin, and C-peptide (a marker of beta-cell secretion) were determined. Homeostasis Model Assessment was used to establish insulin resistance (HOMA2-IR) and sensitivity (HOMA2-%S). Associations of HOMA2 indices with IR-related risk factors, inflammation markers, and RA activity were tested using multiple regression analyses. RESULTS: RA patients had significantly increased HOMA2-IR index than controls. In the RA group, multivariate analysis revealed DAS28-ESR, DAS28-CRP, tender joint counts, patient's global assessment, and MMP3 level as significant positive predictors for HOMA2-IR (beta = 0.206, P = 0.014; beta = 0.192, P = 0.009; beta = 0.121, P = 0.005; beta = 0.148, P = 0.007; beta = 0.075, P = 0.025, respectively), and reciprocal negative for HOMA2-%S index. According to the value of the coefficient of determination (R(2)), DAS28-ESR &gt;/= 5.1 has the largest proportion of variation in both HOMA2-IR indices. DAS28-ESR &gt;/= 5.1 and ESR were independent predictors for increased C-peptide concentration (beta = 0.090, P = 0.022; beta = 0.133, P = 0.022). Despite comparability regarding all IR-related risk factors, patients with DAS28-ESR &gt;/= 5.1 had higher HOMA2-IR than controls [1.7 (1.2-2.5) vs. 1.2 (0.8-1.4), P = 0.000]. There was no difference between patients with DAS28-ESR &lt; 5.1 and controls [1.3 (0.9-1.9) vs. 1.2 (0.8-1.4), P = 0.375]. CONCLUSIONS: RA activity is an independent risk factor for impaired glucose metabolism. DAS28-ESR &gt;/= 5.1 was the main contributor to this metabolic disturbance, followed by MMP3 concentration, outweighing the impact of classic IR-related risk factors.</t>
  </si>
  <si>
    <t>The objective of this study is to investigate the role of IL-38 in osteoarthritis (OA). IL-38 levels in serum and synovial fluid (SF) of patients with OA were examined to identify the correlation between IL-38 expression and OA activity and to determine its anti-inflammatory effects in IL-1beta-induced chondrocytes. A total of 75 patients with OA who underwent joint replacement surgery and 25 age- and sex-matched healthy volunteers were recruited. The levels of IL-38 in serum and SF are shown to be significant elevated in OA patients compared with that of healthy controls. Serum and SF IL-38 levels of OA patients are positively correlated with Kellgren-Lawrence (K-L) grades 2 to 3, as well as with pro-inflammatory cytokines IL-6, IL-23, and TNF-alpha, but are negatively correlated with the anti-inflammatory cytokine IL-10 in K-L grades 3 to 4. Furthermore, overexpression of IL-38 in vitro is shown to attenuate the expression of pro-inflammatory cytokines such as COX-2, IL-6, IL-8, IL-36Ra, IL-36alpha/beta/gamma, iNOS, and TNF-alpha, as well as matrix degrading enzymes such as MMP3, MMP13, and ADAMTS5, and apoptosis-related indicators Bax/Bcl-2, cleaved caspase 3/pro-caspase 3, and cleaved caspase 9/pro-caspase 9. IL-38 overexpression also reduces expression of the signaling proteins p-p38, p-p65, p-JNK, and RhoA significantly. Taken together, our results show that expression of IL-38 is increased in OA tissues and OA rat chondrocytes, and is positively correlated with early disease activity. This increased IL-38 expression lead to the inactivation of MAPK, NF-kappaB, JNK, and RhoA signaling pathways, which might have impletion on OA chondrocytes apoptosis, degradation and inflammatory effect. Thus, IL-38 probably serves as a novel therapeutic target for the treatment of OA.</t>
  </si>
  <si>
    <t>The prolactin inducible protein (PIP) is expressed to varying degrees in more than 90% of breast cancers (BCs). Although high levels of PIP expression in BC has been shown to correlate with better prognosis and patient response to chemotherapy, some studies suggest that PIP may also play a role in metastasis. Here, we investigated the role of PIP in BC using the well-established 4T1 and E0771 mouse BC cell lines. Stable expression of PIP in both cell lines did not significantly alter their proliferation, migration, and response to anticancer drugs in vitro compared to empty vector control. To assess the effect of PIP expression on breast tumorigenesis in vivo, the 4T1 syngeneic transplantable mouse model was utilized. In immunocompetent syngeneic BALB/c mice, PIP-expressing 4T1 primary tumors displayed delayed tumor onset and reduced tumor growth, and this was associated with higher percentages of natural killer cells and reduced percentages of type 2 T-helper cells in the tumor environment. The delayed tumor onset and growth were abrogated in immunodeficient mice, suggesting that PIP-mediated modulation of primary tumor growth involves an intact immune system. Paradoxically, we also observed that PIP expression was associated with a higher number of 4T1 colonies in the lungs in both the immunocompetent and immunodeficient mice. Gene expression analysis of PIP-expressing 4T1 cells (4T1-PIP) revealed that genes associated with tumor metastasis such as CCL7, MMP3 and MMP13, were significantly upregulated in 4T1-PIP cells when compared to the empty vector control (4T1-EV) cells. Collectively, these studies strongly suggest that PIP may possess a double-edge sword effect in BC, enhancing both antitumor immunity as well as metastasis.</t>
  </si>
  <si>
    <t>Among vertebrates, urodele amphibians possess a unique ability to regenerate various body parts including limbs. However, reports of their digit regeneration remain scarce, especially information about the related genes. In this study, it was evident that matrix metalloproteinases (mmps) including mmp9, mmp3/10a, and mmp3/10b, which play a crucial role in tissue remodeling, are highly expressed during early stages of digit regeneration in axolotl. Using in situ hybridization, we revealed that wound epidermis and blastema are two major origins of the MMPs during the regeneration process. Additionally, we found that the inhibition of MMPs with GM6001 (a wide-spectrum inhibitor of MMPs) in vivo after amputation disturbed normal digit regeneration process and resulted in malformed regenerates. Furthermore, inhibition of MMPs hindered blastema formation and decreased cell apoptosis at early stages in the digit regenerates. All these points suggest that MMPs are required for digit regeneration, as they play a significant role in the regulation of blastema formation.</t>
  </si>
  <si>
    <t>There is little information on the role of microRNA (miR)922 in the malignant behavior of liver cancer. The present study investigated the regulation of miR922 expression levels by cAMP response element binding protein 1 (CREB1) in liver cancer tissue, its role in regulating malignant behavior and its potential targets in liver cancer. miR922 expression in liver cancer cells and tissue was determined by reverse transcriptionquantitative PCR. The binding of CREB1 to the promoter region of mir922 was tested by chromatin immunoprecipitationPCR. The predicted ATrich interactive domain 2 (ARID2) and fidgetin, microtubule severing factor targets of miR922 were characterized by dual luciferase reporter assay. The effects of altered ARID2 expression levels on miR922enhanced malignant behavior of liver cancer cells were tested. CREB1 bound to the promoter region of miR922. Elevated miR922 transcripts were inversely associated with ARID2 expression in liver cancer tissue and cells. miR922 inhibited ARID2regulated luciferase expression and was present in the miR/argonaute RISC catalytic component 2 complex. ARID2 significantly decreased malignant behavior of liver cancer MHCC97L cells. Similarly, ARID2 overexpression inhibited growth of xenograft liver cancer tumors and decreased miR922, Bcl2, proliferating cell nuclear antigen, cyclin D1, MMP3 and MMP9 expression and serum VEGF and TNFalpha levels, but enhanced Bax expression levels in tumors. ARID2 overexpression abrogated malignant behavior promoted by miR922 overexpression and enhanced miR922decreased malignant behavior of liver cancer cells. CREB induced miR922 transcription, which targeted ARID2 to enhance malignant behavior of liver cancer cells, indicating that the CREB1/miR922/ARID2 axis may be a potential target for liver cancer treatment.</t>
  </si>
  <si>
    <t>Introduction: Obstructive sleep apnea (OSA) results in chronic intermittent hypoxia leading to systemic inflammation, increases in pro-inflammatory cytokines TNF-Alpha and IL-6, and increased risk for a number of life threatening medical disorders such as cardiovascular and kidney disease. Methods: A BioPlex Array was used to examined the serum levels of four cytokines also expressed in endothelial cells and/or macrophages and associated with cardiovascular and kidney disease risk. Results: Relative to untreated OSA patients, airways treated OSA patients had a 5.4-fold higher median level of MMP2 (p = 9.1x10(-11)), a 1.4-fold higher level of TWEAK (p = 1.8x10(-7)), a 1.7-fold higher level of CD163 (p = 1.4x10(-6)), but a 2.0-fold lower level of MMP3 (p = 7.9x10(-7)). Airway treatment resulted in levels more similar to or indistinguishable from control subjects. Both t-SNE or UMAP analysis of the global structure of these multi-dimensional data revealed two data clusters, one populated primarily with data for controls and most airways treated OSA patients and a second populated primarily with data for OSA patients. Discussion: We discuss a concept in which the aberrant levels of these cytokines in untreated OSA patients may represent a chronic response after years of experiencing intermittent nightly hypoxia, which attenuated the acute response to hypoxia. A balanced therapeutic correction of the aberrant levels of these cytokines may limit the progression of CVD and kidney disease in OSA patients.</t>
  </si>
  <si>
    <t>Osteoarthritis (OA) is an age-related degenerative disease that causes cartilage dysfunction and inflammation. Obtusifolin, an anthraquinone extracted from Senna obtusifolia (L.) H.S.Irwin &amp; Barneby seeds, has anti-inflammatory functions; it could be used as a drug component to relieve OA symptoms. In this study, we investigated the effects of obtusifolin on OA inflammation. In vitro, interleukin (IL)-1beta (1 ng/mL)-treated mouse chondrocytes were co-treated with obtusifolin at different concentrations. The expression of matrix metalloproteinase (Mmp) 3, Mmp13, cyclooxygenase 2 (Cox2), and signaling proteins was measured by polymerase chain reaction and Western blotting; collagenase activity and the PGE2 level were also determined. In vivo, OA-induced C57BL/6 mice were administered obtusifolin, and their cartilage was stained with Safranin O to observe damage. Obtusifolin inhibited Mmp3, Mmp13, and Cox2 expression to levels similar to or more than those after treatment with celecoxib. Additionally, obtusifolin decreased collagenase activity and the PGE2 level. Furthermore, obtusifolin regulated OA via the NF-kappaB signaling pathway. In surgically induced OA mouse models, the cartilage destruction decreased when obtusifolin was administered orally. Taken together, our results show that obtusifolin effectively reduces cartilage damage via the regulation of MMPs and Cox2 expression. Hence, we suggest that obtusifolin could be a component of another OA symptom reliever.</t>
  </si>
  <si>
    <t>Osteoarthritis (OA) is a common degenerative disease that results in joint inflammation as well as pain and stiffness. A previous study has reported that Cornus officinalis (CO) extract inhibits oxidant activities and oxidative stress in RAW 264.7 cells. In the present study, we isolated bioactive compound(s) by fractionating the CO extract to elucidate its antiosteoarthritic effects. A single bioactive component, morroniside, was identified as a potential candidate. The CO extract and morroniside exhibited antiosteoarthritic effects by downregulating factors associated with cartilage degradation, including cyclooxygenase-2 (Cox-2), matrix metalloproteinase 3 (Mmp-3), and matrix metalloproteinase 13 (Mmp-13), in interleukin-1 beta (IL-1beta)-induced chondrocytes. Furthermore, morroniside prevented prostaglandin E2 (PGE2) and collagenase secretion in IL-1beta-induced chondrocytes. In the destabilization of the medial meniscus (DMM)-induced mouse osteoarthritic model, morroniside administration attenuated cartilage destruction by decreasing expression of inflammatory mediators, such as Cox-2, Mmp3, and Mmp13, in the articular cartilage. Transverse microcomputed tomography analysis revealed that morroniside reduced DMM-induced sclerosis in the subchondral bone plate. These findings suggest that morroniside may be a potential protective bioactive compound against OA pathogenesis.</t>
  </si>
  <si>
    <t>Schisandrol A possesses pharmacological properties and is used to treat various diseases; however, its effects on osteoarthritis (OA) progression remain unclear. Here, we investigated Schisandrol A as a potential therapeutic agent for OA. In vitro, Schisandrol A effects were confirmed based on the levels of expression of catabolic factors (MMPs, ADAMTS5, and Cox2) induced by IL-1beta or Schisandrol A treatment in chondrocytes. In vivo, experimental OA in mice was induced using a destabilized medial meniscus (DMM) surgical model or oral gavage of Schisandrol A in a dose-dependent manner, and demonstrated using histological analysis. In vitro and in vivo analyses demonstrated that Schisandrol A inhibition attenuated osteoarthritic cartilage destruction via the regulation of Mmp3, Mmp13, Adamts5, and Cox2 expression. In the NF-kappaB signaling pathway, Schisandrol A suppressed the degradation of IkappaB and the phosphorylation of p65 induced by IL-1beta. Overall, and Schisandrol A reduced the expression of catabolic factors by blocking NF-kappaB signaling and prevented cartilage destruction. Therefore, Schisandrol A attenuated OA progression, and can be used to develop novel OA drug therapies.</t>
  </si>
  <si>
    <t>Since 2007, Metalloproteases (MMPs) have been considered potential targets for treating osteoarthritis (OA), for which the primary pathogenic event is the extensive degeneration of articular cartilage. MMP3 is an enzyme critical for these degenerative changes. However, problems of selectivity, low bioavailability and poor metabolic profile during clinical trials of MMPs inhibitors (MMPIs) led to limited beneficial effect and thus did not justify further pursuit of the clinical studies. In a previous work, a new alkyl derivative of hyaluronic acid (HA), HYADD4(R), previously approved as intra-articular treatment for knee OA, was studied in vitro and in vivo as MMP3I. Molecular simulation studies confirmed the interaction between the alkyl side chain of this HA derivative and the additional S1' pocket of MMP3. However, the high MW and the polar HA backbone of HYADD4(R) imply a high desolvation energy cost, which can potentially decrease its inhibitory potency. In this study, a new class of MMP3Is based on a small peptide backbone (CGV) chemically derivatized with an alkyl chain was developed through interactive cycles of design, synthesis and screening, accompanied by computational evaluation and optimization. Two MMP3Is, e(I) and l(II), were selected because of their effective inhibitory activity (3.2 and 10.2 microM, respectively) and water solubility. Both MMPIs showed a broad range of inhibitory effects against almost all the MMPs tested. In an in vitro model of inflammatory OA, e(I) was the most effective MMPI: at the concentration of 93 microM, it reversed inflammatory outcomes. Moreover, because of its amphiphilic structure, the e(I) MMPI promoted stable micellar formulation at concentrations higher than 0.2 mg/mL in water. The findings were confirmed by TEM and Nile red staining analysis. Based on these results, the e(I) MMPI can be considered a good candidate for the intra-articular treatment of OA, and the micellar formulation of this peptide in an aqueous buffer can potentially increase the bioavailability and, thus, the efficacy of the MMPIs.</t>
  </si>
  <si>
    <t>Objective: To investigate the genetic crosstalk mechanisms that link periodontitis and Alzheimer's disease (AD). Background: Periodontitis, a common oral infectious disease, is associated with Alzheimer's disease (AD) and considered a putative contributory factor to its progression. However, a comprehensive investigation of potential shared genetic mechanisms between these diseases has not yet been reported. Methods: Gene expression datasets related to periodontitis were downloaded from the Gene Expression Omnibus (GEO) database, and differential expression analysis was performed to identify differentially expressed genes (DEGs). Genes associated with AD were downloaded from the DisGeNET database. Overlapping genes among the DEGs in periodontitis and the AD-related genes were defined as crosstalk genes between periodontitis and AD. The Boruta algorithm was applied to perform feature selection from these crosstalk genes, and representative crosstalk genes were thus obtained. In addition, a support vector machine (SVM) model was constructed by using the scikit-learn algorithm in Python. Next, the crosstalk gene-TF network and crosstalk gene-DEP (differentially expressed pathway) network were each constructed. As a final step, shared genes among the crosstalk genes and periodontitis-related genes in DisGeNET were identified and denoted as the core crosstalk genes. Results: Four datasets (GSE23586, GSE16134, GSE10334, and GSE79705) pertaining to periodontitis were included in the analysis. A total of 48 representative crosstalk genes were identified by using the Boruta algorithm. Three TFs (FOS, MEF2C, and USF2) and several pathways (i.e., JAK-STAT, MAPK, NF-kappa B, and natural killer cell-mediated cytotoxicity) were identified as regulators of these crosstalk genes. Among these 48 crosstalk genes and the chronic periodontitis-related genes in DisGeNET, C4A, C4B, CXCL12, FCGR3A, IL1B, and MMP3 were shared and identified as the most pivotal candidate links between periodontitis and AD. Conclusions: Exploration of available transcriptomic datasets revealed C4A, C4B, CXCL12, FCGR3A, IL1B, and MMP3 as the top candidate molecular linkage genes between periodontitis and AD.</t>
  </si>
  <si>
    <t>Although safflower seed extract exhibits pharmacological activity against various diseases, the effects of its individual compounds on osteoarthritis (OA) have not been elucidated. Here, we evaluated the effects of these extracts and their single compounds on OA. N-(p-Coumaroyl) serotonin and N-feruloyl serotonin, main components of safflower seed extract, were isolated by high-performance liquid chromatography. Under in vitro OA mimic conditions, the expression of the matrix metalloproteinases (MMPs) MMP3/13 and a disintegrin and metalloproteinase with thrombospondin motifs (ADAMTS) ADAMTS5 were reduced in mouse chondrocytes treated with safflower seed extract. Furthermore, the oral administration of safflower seed extract attenuated cartilage destruction in a mouse OA model induced by destabilization of the medial meniscus. N-(p-Coumaroyl) serotonin and N-feruloyl serotonin, but not serotonin, reduced MMP3, MMP13, and ADAMTS5 expression in IL-1beta-treated chondrocytes. Additionally, they significantly blocked the nuclear factor-kappaB (NF-kappaB) pathway by inhibiting IkappaB degradation and p65 phosphorylation. Our results suggest that safflower seed extract and its single compounds can attenuate cartilage destruction by suppressing MMP and ADMATS5 expression. The anti-arthritic effects are mediated by NF-kappaB signaling and involve the inhibition of IkappaB degradation and p65 phosphorylation. These results indicate that safflower seed extract may serve as a novel therapeutic agent against OA.</t>
  </si>
  <si>
    <t>As the skin is the largest body organ and critically serves as a barrier, it is frequently exposed and could be physiologically affected by radiofrequency electromagnetic field (RF-EMF) exposure. In this study, we found that 1760 MHz RF-EMF (4.0 W/kg specific absorption rate for 2 h/day during 4 days) exposure could induce intracellular reactive oxygen species (ROS) production in HaCaT human keratinocytes using 2',7'-dichlorofluorescin diacetate fluorescent probe analysis. However, cell growth and viability were unaffected by RF-EMF exposure. Since oxidative stress in the skin greatly influences the skin-aging process, we analyzed the skin senescence-related factors activated by ROS generation. Matrix metalloproteinases 1, 3, and 7 (MMP1, MMP3, and MMP7), the main skin wrinkle-related proteins, were significantly increased in HaCaT cells after RF-EMF exposure. Additionally, the gelatinolytic activities of secreted MMP2 and MMP9 were also increased by RF-EMF exposure. FoxO3a (Ser318/321) and ERK1/2 (Thr 202/Tyr 204) phosphorylation levels were significantly increased by RF-EMF exposure. However, Bcl2 and Bax expression levels were not significantly changed, indicating that the apoptotic pathway was not activated in keratinocytes following RF-EMF exposure. In summary, our findings show that exposure to 1760 MHz RF-EMF induces ROS generation, leading to MMP activation and FoxO3a and ERK1/2 phosphorylation. These data suggest that RF-EMF exposure induces cellular senescence of skin cells through ROS induction in HaCaT human keratinocytes.</t>
  </si>
  <si>
    <t>MicroRNA-147 (miR-147) had been previously found induced in synoviocytes by inflammatory stimuli derived from T cells in experimental arthritis. This study was designed to verify whether loss of its function might alleviate inflammatory events in joints of experimental and rheumatoid arthritis (RA). Dark Agouti (DA) rats were injected intradermally with pristane to induce arthritis, and rno-miR-147 antagomir was locally administrated into individual ankle compared with negative control or rno-miR-155-5p antagomir (potential positive control). Arthritis onset, macroscopic severity, and pathological changes were monitored. While in vitro, gain or loss function of hsa-miR-147b-3p/hsa-miR-155-5p and ZNF148 was achieved in human synovial fibroblast cell line SW982 and RA synovial fibroblasts (RASF). The expression of miRNAs and mRNAs was detected by using RT-quantitative PCR, and protein expression was detected by using Western blotting. Anti-miR-147 therapy could alleviate the severity, especially for the synovitis and joint destruction in experimental arthritis. Gain of hsa-miR-147b-3p/hsa-miR-155-5p function in TNF-alpha stimulated SW982 and RASF cells could upregulate, in contrast, loss of hsa-miR-147b-3p/hsa-miR-155-5p function could downregulate the gene expression of TNF-alpha, IL-6, MMP3, and MMP13. Hence, such alteration could participate in synovial inflammation and joint destruction. RNAi of ZNF148, a miR-147's target, increased gene expression of TNF-alpha, IL-6, MMP3, and MMP13 in SW982 and RASF cells. Also, mRNA sequencing data showed that hsa-miR-147b-3p mimic and ZNF148 siRNA commonly regulated the gene expression of CCL3 and DEPTOR as well as some arthritis and inflammation-related pathways. Taken together, miR-147b-3p contributes to synovial inflammation through repressing ZNF148 in RA and experimental arthritis.</t>
  </si>
  <si>
    <t>BACKGROUND: Histone deacetylase 4 (HDAC4) regulates chondrocyte hypertrophy and bone formation. The aim of the present study was to explore the effects of HDAC4 on Interleukin 1 beta (IL-1beta)-induced chondrocyte extracellular matrix degradation and whether it is regulated through the WNT family member 3A (WNT3A)/beta-catenin signaling pathway. METHODS: Primary chondrocytes (CC) and human chondrosarcoma cells (SW1353 cells) were treated with IL-1beta and the level of HDAC4 was assayed using Western blotting. Then, HDAC4 expression in the SW1353 cells was silenced using small interfering RNA to detect the effect of HDAC4 knockdown on the levels of matrix metalloproteinase 3 (MMP3) and MMP13 induced by IL-1beta. After transfection with HDAC4 plasmids, the overexpression efficiency was examined using Real-time quantitative polymerase chain reaction (qRT-PCR) and the levels of MMP3 and MMP13 were assayed using Western blotting. After incubation with IL-1beta, the translocation of beta-catenin into the nucleus was observed using immunofluorescence staining in SW1353 cells to investigate the activation of the WNT3A/beta-catenin signaling pathway. Finally, treatment with WNT3A and transfection with glycogen synthase kinase 3 beta (GSK3beta) plasmids were assessed for their effects on HDAC4 levels using Western blotting. RESULTS: IL-1beta downregulated HDAC4 levels in chondrocytes and SW1353 cells. Furthermore, HDAC4 knockdown increased the levels of MMP3 and MMP13, which contributed to the degradation of the extracellular matrix. Overexpression of HDAC4 inhibited IL-1beta-induced increases in MMP3 and MMP13. IL-1beta upregulated the levels of WNT3A, and WNT3A reduced HDAC4 levels in SW1353 cells. GSK-3beta rescued IL-1beta-induced downregulation of HDAC4 in SW1353 cells. CONCLUSION: HDAC4 exerted an inhibitory effect on IL-1beta-induced extracellular matrix degradation and was regulated partially by the WNT3A/beta-catenin signaling pathway.</t>
  </si>
  <si>
    <t>ETHNOPHARMACOLOGICAL RELEVANCE: The incidence of ulcerative colitis (UC) is increasing worldwide, making it a serious public health challenge. Currently, there are no accepted curative treatments for UC. As such, the exploration of new therapeutic strategies for UC treatment is of considerable clinical importance. Jiaoqi powder (JQP) is a classic Chinese medicinal formula commonly used as a complementary and alternative medicine for treating gastrointestinal bleeding. JQP is thus a potential alternative medicine for UC treatment. However, the protective mechanism underlying the action of JQP has not been elucidated, thereby, necessitating further studies to decipher the mechanisms involved in the complex interplay among its components. AIM OF THE STUDY: To explore the protective effect of JQP against UC and to further investigate its mechanism in silico and in vivo using a systems pharmacology approach. MATERIALS AND METHODS: A systems pharmacology approach was used to predict the active components of JQP. Putative targets and the potential mechanism of JQP on UC were obtained through target fishing, network construction, and enrichment analyses. An animal-based model of dextran sodium sulfate (DSS)-induced colitis in C57BL/6 mice was further used to validate the treatment mechanisms of JQP. The underlying pharmacological mechanisms of JQP in UC were determined using polymerase chain reaction tests, histological staining, immunohistochemistry, enzyme-linked immunoassays, and flow cytometry analysis. RESULTS: In this study, 17 effective components and 941 potential targets of JQP were identified. Similarly, 2104 UC-related targets were also identified. Construction of PPI networks led to the identification of 184 putative therapeutic targets of JQP. Sixty-nine core targets among these 184 were further screened based on their DC values. Gene ontology (GO) functional and Kyoto Encyclopedia of Genes and Genomes (KEGG) pathway analyses revealed that the core targets were primarily enriched in immune response and inflammatory signalling pathways. Subsequent animal-based in vivo experiments revealed that JQP ameliorated symptoms and histological changes in DSS colitis by significantly impairing DSS's ability to induce high expression levels of NF-kappaB/p65, IL-1beta, IL-6, and TNF-alpha. JQP also reduced the levels of COX-2, CCL2, CXCL2, HIF-1alpha, MMP3 and MMP9 and regulated the Th17/Treg cell balance in DSS-induced mice. CONCLUSIONS: This study demonstrated that JQP could treat UC by improving the mucosal inflammatory response, repairing the intestinal barrier, and modulating the Th17/Treg immune balance. The results of this study provide new insights into UC treatment and further elucidate the theoretical and practical implications of the pharmaceutical development of TCMs.</t>
  </si>
  <si>
    <t>Background: The blood-brain barrier (BBB) regulates the exchange of molecules between the brain and peripheral blood and is composed primarily of microvascular endothelial cells (BMVECs), which form the lining of cerebral blood vessels and are linked via tight junctions (TJs). The BBB is regulated by components of the extracellular matrix (ECM), and matrix metalloproteinase 3 (MMP3) remodels the ECM's basal lamina, which forms part of the BBB. Oxidative stress is implicated in activation of MMPs and impaired BBB. Thus, we investigated whether MMP3 modulates BBB permeability. Methods: Experiments included in vivo assessments of isoflurane anesthesia and dye extravasation from brain in wild-type (WT) and MMP3-deficient (MMP3-KO) mice, as well as in vitro assessments of the integrity of monolayers of WT and MMP3-KO BMVECs and the expression of junction proteins. Results: Compared to WT mice, measurements of isoflurane usage and anesthesia induction time were higher in MMP3-KO mice and lower in WT that had been treated with MMP3 (WT+MMP3), while anesthesia emergence times were shorter in MMP3-KO mice and longer in WT+MMP3 mice than in WT. Extravasation of systemically administered dyes was also lower in MMP3-KO mouse brains and higher in WT+MMP3 mouse brains, than in the brains of WT mice. The results from both TEER and Transwell assays indicated that MMP3 deficiency (or inhibition) increased, while MMP3 upregulation reduced barrier integrity in either BMVEC or the coculture. MMP3 deficiency also increased the abundance of TJs and VE-cadherin proteins in BMVECs, and the protein abundance declined when MMP3 activity was upregulated in BMVECs, but not when the cells were treated with an inhibitor of extracellular signal related-kinase (ERK). Conclusion: MMP3 increases BBB permeability following the administration of isoflurane by upregulating the ERK signaling pathway, which subsequently reduces TJ and VE-cadherin proteins in BMVECs.</t>
  </si>
  <si>
    <t>Intervertebral disc degeneration (IDD) is a common chronic disease characterized by the loss of extracellular matrix (ECM) in the nucleus pulposus (NP). Accumulating evidence has revealed that abnormal expression of microRNAs (miRs) is closely associated with IDD development. The present study aimed to investigate the precise role and possible mechanism underlying the effects of miR6545p in the pathogenesis of IDD. NP cells were isolated from patients with IDD. Monodansylcadaverine staining was conducted to reveal cell autophagy, while western blotting was performed to detect the expression of ECMrelated proteins in NP cells. Luciferase reporter and RNA immunoprecipitation assays were conducted to identify the binding between RNAs. The results demonstrated that miR6545p was significantly upregulated in degenerated NP tissues from patients with IDD and high miR6545p expression was positively associated with disc degeneration grade. Functional assays suggested that miR6545p facilitated ECM degradation by increasing the expression levels of MMP3, MMP9 and MMP13, as well as decreasing collagen I, collagen II, SOX9 and aggrecan expression by inhibiting autophagy. Furthermore, autophagyrelated gene 7 (ATG7) was verified as a direct downstream target gene of miR6545p. miR6545p could bind to the 3' untranslated region of ATG7 to inhibit its mRNA expression and further reduce its translation. Notably, ATG7 knockdown abrogated the effects of the miR6545p inhibitor on ECM degradation and autophagy regulation. Furthermore, miR6545p inhibited autophagy in NP cells by increasing the protein expression levels of phosphorylated (p)PI3K, pAKT and pmTOR in an ATG7dependent manner. In conclusion, the results of the present study revealed that miR6545p may enhance ECM degradation via inhibition of autophagy by targeting ATG7 to activate the PI3K/AKT/mTOR signaling pathway. These findings may provide novel insights into the treatment of IDD.</t>
  </si>
  <si>
    <t>BACKGROUND: The development of recurrent aphthous stomatitis (RAS), inflammatory disease of oral mucosa, is influenced by both environmental and genetic factors. The aim of this study was to investigate polymorphisms located in seven genes coding different types of matrix metalloproteinases (MMPs)-collagenases (MMP1, MMP8, and MMP13), gelatinases (MMP2 and MMP9), stromelysin (MMP3), and membrane-type metalloproteinase (MMP16) in patients with RAS and healthy controls. METHODS: Totally, 223 subjects were included in this case-control study and their detailed anamnestic, clinical, and laboratory parameters were recorded. Seventy-seven patients with RAS and 146 controls were genotyped for seventeen polymorphisms in the MMPs genes using the real-time polymerase chain reaction (PCR) or PCR with restriction analysis. RESULTS: Allele, genotype, and haplotype frequencies of the studied polymorphisms between RAS patients and controls were similar, except for allele distributions of MMP1 rs1144393, MMP9 rs3918242, and MMP16 rs10429371, which were different between patients with RAS and healthy controls (P = .023, P = .049 and P = .025, all Pcorr &gt; 0.05, respectively). Moreover, the comparison of genotype frequencies (TT vs CC + CT) of the MMP16 rs10429371 variant showed a marginally significant difference between RAS patients and controls (P = .05, Pcorr &gt; 0.05, OR = 1.68, 95% CI = 0.95-2.98). CONCLUSIONS: No significant relationship between investigated polymorphisms in seven MMPs genes and RAS development in the Czech population was observed in this study.</t>
  </si>
  <si>
    <t>BACKGROUND: Fibroblast-like synoviocytes (FLSs), resident mesenchymal cells of synovial joints, play an important role in the pathogenesis of rheumatoid arthritis (RA). Dickkopf-1 (DKK-1) has been proposed to be a master regulator of bone remodeling in inflammatory arthritis. Here, potential impairation on the activity of FLSs derived from RA to small interfering RNAs (siRNAs) targeting DKK-1 was investigated. METHODS: siRNAs targeting DKK-1 were transfected into FLSs of patients with RA. Interleukin (IL)-1beta, IL-6, IL-8, matrix metalloproteinase (MMP) 2, MMP3, MMP9, transforming growth factor (TGF)-beta1, TGF-beta2 and monocyte chemoattractant protein (MCP)-1 levels in the cell culture supernatant were detected by enzyme-linked immunosorbent assay (ELISA). Invasion assay and H incorporation assay were utilized to investigate the effects of siRNAs targeting DKK-1 on FLSs invasion and cell proliferation, respectively. Western blotting was performed to analyze the expression of nuclear factor (NF)-kappaB, interleukin-1 receptor-associated kinase (IRAK)1, extracellular regulated protein kinases (ERK)1, Jun N-terminal kinase (JNK) and beta-catenin in FLSs. RESULTS: DKK-1 targeting siRNAs inhibited the expression of DKK-1 in FLSs (P &lt; 0.01). siRNAs induced a significant reduction of the levels of IL-6, IL-8, MMP2, MMP3 and MMP9 in FLSs compared to the control group (P &lt; 0.05). DKK-1 targeting siRNAs inhibited the proliferation and invasion of FLSs (P &lt; 0.05). Important molecules of pro-inflammatory signaling in FLSs, including IRAK1 and ERK1, were decreased by the inhibition of DKK-1 in FLSs. In contrast, beta-catenin, a pivotal downstream molecule of the Wnt signaling pathway was increased. CONCLUSIONS: By inhibiting DKK-1, we were able to inhibit the proliferation, invasion and pro-inflammatory cytokine secretion of FLSs derived from RA, which was mediated by the ERK or the IRAK-1 signaling pathway. These data indicate the application of DKK-1 silencing could be a potential therapeutic approach to RA.</t>
  </si>
  <si>
    <t>BACKGROUND: Synovitis is implicated in the severity and progression of pain and structural pathology of osteoarthritis (OA). Increases in inflammatory or immune cell subpopulations including macrophages and lymphocytes have been reported in OA synovium, but how the particular subpopulations influence symptomatic or structural OA disease progression is unclear. Two therapies, hyaluronan (HA) and mesenchymal stem cells (MSCs), have demonstrated efficacy in some clinical settings: HA acting as device to improve joint function and provide pain relief, while MSCs may have immunomodulatory and disease-modifying effects. We used these agents to investigate whether changes in pain sensitization or structural damage were linked to modulation of the synovial inflammatory response in post-traumatic OA. METHODS: Skeletally mature C57BL6 male mice underwent medial-meniscal destabilisation (DMM) surgery followed by intra-articular injection of saline, a hyaluronan hexadecylamide derivative (Hymovis), bone marrow-derived stem cells (MSCs), or MSC + Hymovis. We quantified the progression of OA-related cartilage, subchondral bone and synovial histopathology, and associated pain sensitization (tactile allodynia). Synovial lymphocytes, monocyte/macrophages and their subpopulations were quantified by fluorescent-activated cell sorting (FACS), and the expression of key inflammatory mediators and catabolic enzyme genes quantified by real-time polymerase chain reaction (PCR). RESULTS: MSC but not Hymovis significantly reduced late-stage (12-week post-DMM) cartilage proteoglycan loss and structural damage. Allodynia was initially reduced by both treatments but significantly better at 8 and 12 weeks by Hymovis. Chondroprotection by MSCs was not associated with specific changes in synovial inflammatory cell populations but rather regulation of post-injury synovial Adamts4, Adamts5, Mmp3, and Mmp9 expression. Reduced acute post-injury allodynia with all treatments coincided with decreased synovial macrophage and T cell numbers, while longer-term effect on pain sensitization with Hymovis was associated with increased M2c macrophages. CONCLUSIONS: This therapeutic study in mice demonstrated a poor correlation between cartilage, bone or synovium (histo)pathology, and pain sensitization. Changes in the specific synovial inflammatory cell subpopulations may be associated with chronic OA pain sensitization, and a novel target for symptomatic treatment.</t>
  </si>
  <si>
    <t>BACKGROUND: Biomarkers are important in the study of tumor processes for early detection and precise treatment. The biomarkers that have been previously detected are not useful for clinical application for primary colorectal carcinoma (PCRC). The aim of this study was to explore clinically valuable biomarkers of PCRC based on integrated bioinformatic analysis. MATERIAL AND METHODS: Gene expression data were acquired from the GSE41258 dataset, and the differentially expressed genes were determined between PCRC and normal colorectal samples. Gene Ontology and Kyoto Encyclopedia of Genes and Genomes analyses were implemented via Gene Set Enrichment Analysis. A protein-protein interaction (PPI) network was constructed. The significant modules and hub genes were screened and identified in the PPI network. RESULTS: A total of 202 DEGs were identified, including 58 upregulated and 144 downregulated genes in PCRC samples compared to those in normal colorectal samples. Enrichment analysis demonstrated that the gene sets enriched in PCRC were significantly related to bicarbonate transport, regulation of sodium ion transport, potassium ion homeostasis, regulation of telomere maintenance, and other processes. A total of 10 hub genes was identified by cytoHubba: PYY, CXCL3, CXCL11, CXCL8, CXCL12, CCL20, MMP3, P2RY14, NPY1R, and CXCL1. CONCLUSION: The hub genes, such as NPY1R, P2RY14, and CXCL12, and the electrolyte disequilibrium resulting from the differential expression of genes, especially bicarbonate imbalance, may provide novel insights and evidence for the future diagnosis and targeted therapy of PCRC.</t>
  </si>
  <si>
    <t>Although rheumatoid arthritis (RA) has long posed a major threat to global health, the mechanisms driving the development and progression of RA remain incompletely understood. In the present study, we investigated the effects of G protein-coupled receptor 43 (GPR43/FFAR2) in various aspects of the pathogenesis of RA. To our knowledge, this is the first study to demonstrate that GPR43 is expressed on human fibroblast-like synoviocytes (FLS). Furthermore, we show that GPR43 is upregulated in FLS exposed to tumor necrosis factor-alpha (TNF-alpha). Importantly, our findings demonstrate that activation of GPR43 using its specific agonist significantly suppressed expression of the following key factors of RA: cytokines, such as interleukin-6 (IL-6), IL-8, high mobility group protein 1 (HMG-1); chemokines, such as monocyte chemoattractant protein 1 (MCP-1), intercellular adhesion molecule 1 (ICAM-1), and vascular cellular adhesion molecule 1 (VCAM-1); markers of oxidative stress, such as production of reactive oxygen species (ROS) and 4-hydroxynoneal (4-HNE); degradative enzymes, such as matrix metalloproteinase-3 (MMP-3) and MMP-13; and activation of the nuclear factor-kappaB (NF-kappaB) inflammatory signaling pathway. These results suggest a promising potential role for GPR43 as a specific target in the treatment and prevention of RA.</t>
  </si>
  <si>
    <t>BACKGROUND: The leptin receptor-deficient knockout (db/db) mouse is a well-established model for studying type II diabetes mellitus (T2DM). T2DM is an important risk factor of intervertebral disc degeneration (IVDD). Although the relationship between type I diabetes and IVDD has been reported by many studies, few studies have reported the effects of T2DM on IVDD in db/db mice model. METHODS: Mice were separated into 3 groups: wild-type (WT), db/db, and IGF-1 groups (leptin receptor-deficient mice were treated with insulin-like growth factor-1 (IGF-1). To observe the effects of T2DM and glucose-lowering treatment on IVDD, IGF-1 injection was used. The IVD phenotype was detected by H&amp;E and safranin O fast green staining among db/db, WT and IGF-1 mice. The levels of blood glucose and weight in mice were also recorded. The changes in the mass of the trabecular bone in the fifth lumbar vertebra were documented by micro-computed tomography (micro-CT). Tunnel assays were used to detect cell apoptosis in each group. RESULTS: The weight of the mice were 27.68 +/- 1.6 g in WT group, which was less than 57.56 +/- 4.8 g in db/db group, and 52.17 +/- 3.7 g in IGF-1 injected group (P &lt; 0.05). The blood glucose levels were also significantly higher in the db/db mice group. T2DM caused by leptin receptor knockout showed an association with significantly decreased vertebral bone mass and increased IVDD when compared to WT mice. The db/db mice induced by leptin deletion showed a higher percentage of MMP3 expression as well as cell apoptosis in IVDD mice than WT mice (P &lt; 0.05), while IGF-1 treatment reversed this situation (P &lt; 0.05). CONCLUSIONS: T2DM induced by leptin receptor knockout led to IVDD by increasing the levels of MMP3 and promoting cell apoptosis. IGF-1 treatment partially rescue the phenotype of IVDD induced by leptin receptor knockout.</t>
  </si>
  <si>
    <t>Arctigenin is a natural lignan that is found in burdock with antiviral, oxidative, inflammatory and antitumor activities. In the current study, the effect of arctigenin on metastatic potential was examined in 4T1 mouse triplenegative breast cancer cells. The results indicated that arctigenin inhibited cell motility and invasiveness, which was determined using wound healing and transwell invasion assays. Arctigenin suppressed matrix metalloprotease9 (MMP9) activity via gelatin zymography, and protein expression of cyclooxygenase2 (COX2) and MMP3. Furthermore, arctigenin attenuated the mRNA expression of metastatic factors, including MMP9, MMP3 and COX2. Based on these results, the effect of arctigenin on the mitogenactivated protein kinase (MAPK)/activating protein1 (AP1) signaling pathway was assessed in an attempt to identify the regulatory mechanism responsible for its antimetastatic effects. Arctigenin was demonstrated to inhibit the phosphorylation of extracellular signalregulated protein kinase (ERK) and cJun Nterminal kinase (JNK), and the nuclear translocations of the AP1 subunits, cJun and cFos. In summary, the present study demonstrated that in 4T1 mouse triplenegative breast cancer cells the antimetastatic effect of arctigenin is mediated by the inhibition of MMP9 activity and by the inhibition of the metastasisenhancing factors MMP9, MMP3 and COX2, due to the suppression of the MAPK/AP1 signaling pathway. The results of the current study demonstrated that arctigenin exhibits a potential for preventing cell migration and invasion in triple negative breast cancer.</t>
  </si>
  <si>
    <t>Osteoarthritis (OA) is one of the most prevalent degenerative joint diseases, and the risk of developing OA significantly increases with age as well as with concomitant diseases, such as diabetes. Advanced glycation end products (AGEs) accumulate in the body over time and are associated with increased expression of various molecules involved in the pathophysiology of OA. Prostaglandin E2 (PGE2), along with its precursor cyclooxygenase (COX)-2, plays an integral role in the pathogenesis of OA and is highly upregulated in response to AGEs. The most significant event in OA is excessive degradation of the cartilage extracellular matrix, which is composed primarily of type II collagen and aggrecan. In the present study, we investigated the involvement of the receptor for glucagon-like peptide (GLP)-1 in the response of chondrocytes to insult from AGEs using the selective GLP-1 agonist dulaglutide. Firstly, our results indicate that AGEs reduced the expression of the receptor for GLP-1 (GLP-1R) in human SW1353 chondrocytes. Interestingly, we found that treatment with dulaglutide could ameliorate deterioration of the components of the articular extracellular matrix (ECM), such as type II collagen and aggrecan, induced by AGEs through downregulation of matrix metalloproteinase (MMP)-3 and MMP-13 and a disintegrin and metalloproteinase with thrombospondin motifs (ADAMTS)-4 and ADAMTS-5. We also found that dulaglutide exerted a potent inhibitory effect against the expression of several proinflammatory cytokines and chemokines closely associated with OA, as well as the production of reactive oxygen species (ROS). Finally, we showed that the effects of dulaglutide were mediated through the nuclear factor kappa-B (NF-kappaB) pathway. Our findings indicate that dulaglutide displayed a robust protective effect against AGEs-induced damage in chondrocytes, suggesting that it might be a possible therapeutic agent for the treatment of OA.</t>
  </si>
  <si>
    <t>The aim was to compare the antiobesity efficacy of different concentrations of a phenolic-rich water extract from purple maize pericarp (PPE) in a murine model of obesity for 12 weeks. Forty C57BL/6 mice (n=10/group) were randomized: standard diet (SD), high-fat diet (HFD), HFD+200 mg PPE/kg (200 PPE) and HFD+500 mg PPE/kg (500 PPE). PPE contained mainly ferulic acid, anthocyanins and other phenolics (total phenolics: 448.5 mug/mg dry weight, DW). Body weight (-27.9%), blood glucose (-26.5%) and blood triglycerides (-22.1%) were most attenuated (P&lt;.05) in 500 PPE group compared to HFD group. Also, 500 PPE group had reduced (P&lt;.05) plasma levels of TNF-alpha, MCP-1, resistin and leptin compared to HFD group. Fatty liver disease scores were highest for HFD (8.4), followed by 200 PPE (6.1), 500 PPE (2.7) and SD (0.4) groups. Relative adipose tissue was lower (P&lt;.05) in 200 PPE (7.6%), 500 PPE (8.0%) and SD (0.8%) compared to HFD (12.1%) group. In 500 PPE group, compared to HFD group, important genes were modulated related to adipogenesis (Mmp3, fold-change [FC]=7.4), inflammation (Nfkb1, FC=-1.8) and glucose metabolism (Slc2a4, FC=23.6) in adipose tissue. In liver, 500 PPE group showed modulation of genes related to gluconeogenesis (Pck1, FC=-2.9), lipogenesis (Fasn, FC=-2.4) and beta-oxidation (Cpt1b, FC=3.1). Maize rich in ferulic acid and anthocyanins prevented obesity through the modulation of TLR and AMPK signaling pathways reducing adipogenesis and adipose inflammation, and promoting energy expenditure.</t>
  </si>
  <si>
    <t>As the foundation of male fertility, spermatogenesis is a complicated and highly controlled process. YTHDF2 plays regulatory roles in biological processes through accelerating the degradation of target mRNAs. However, the function of YTHDF2 in spermatogenesis remains elusive. Here, we knocked out Ythdf2 in mouse spermatogonia via CRISPR/Cas9, and found that depletion of Ythdf2 mainly downregulated the expression of matrix metallopeptidase (MMPs), thus affecting cell adhesion and proliferation. m(6)A-IP-PCR and RIP-PCR analysis showed that Mmp3, Mmp13, Adamts1 and Adamts9 were modified with m(6)A and simultaneously interacted with YTHDF2. Moreover, inhibition of Mmp13 partially rescued the phenotypes in Ythdf2-KO cells. Taken together, YTHDF2 regulates cell-matrix adhesion and proliferation through modulating the expression of Mmps by the m(6)A/mRNA degradation pathway.</t>
  </si>
  <si>
    <t>BACKGROUND The aim of this study was to explore the expression of miR-140 and miR-199 in synovia of patients with knee osteoarthritis (KOA) and its correlation with the progression of this disease. We used the Kellgren and Lawrence grading (KLG) system. MATERIAL AND METHODS There were 110 patients with early (KLG &lt;2), middle (KLG=2) and late (KLG &gt;2) stage KOA and 60 healthy individuals (control) included in this study. RESULTS The relative expression levels of miR-140 (1.07+/-0.091) and miR-199 (1.03+/-0.110) in synovia of the control group were higher than those of KOA groups (0.511+/-0.130, 0.298+/-0.168) and the difference exhibited statistical significance (P&lt;0.01). Expression of miR-140 in the middle and the late stage KOA groups (0.322+/-0.118 and 0.110+/-0.088 respectively) were 58.80% and 81.29% lower, respectively, compared to the early stage KOA group (0.588+/-0.172), which was significant (P&lt;0.05). Expression of miR-199 in the middle and the late stage KOA groups (0.210+/-0.124 and 0.056+/-0.068 respectively) were 39.41% (P&lt;0.05) and 83.72% (P&lt;0.01) respectively lower than that in the early KOA group (0.344+/-0.147). The severity of OA was significantly negatively correlated with the expressions of miR-140 and miR-199 (r=-0.859, P&lt;0.05; r=-0.724, P&lt;0.001 respectively). Matrix metalloproteinase (MMP)-3 levels of the early stage, middle stage and late stage KOA groups were 1.320+/-0.118, 1.488+/-0.210, and 1.955+/-0.023 respectively; and IL-1ss mRNA was 1.401+/-0.204, 1.522+/-0.210, and 1.889+/-0.217 respectively, which were obviously higher than those in the control group (1.020+/-0.085), (P&lt;0.05). CONCLUSIONS Expression levels of miR-140 and miR-199 in synovia might act as an early diagnostic marker for KOA. These expression levels might also act as indicators of OA progression to some extent.</t>
  </si>
  <si>
    <t>OBJECTIVE: Particulate matter (PM), such as air pollutants and pollens, are known to cause skin ageing through skin inflammation. It is important to develop formulations which protect the skin from PM. We previously developed a conventional water-in-oil emulsion with a synthetic surfactant, distearyldimonium chloride, modified bentonite (C-W/O), which protects skin from allergens. In the present study, we developed a novel water-in-oil emulsion with a natural surfactant, lecithin, modified bentonite (N-W/O). METHODS: The microarray analysis was performed using total RNA extracted from a reconstructed human epidermis (RHE) stimulated with urban aerosols or cedar pollen for 6 h in order to develop an epidermal inflammation model by PM for the evaluation of topical formulations. We then compared the efficacy of N-W/O and C-W/O to prevent epidermal degradation. Tissues and culture media were collected 24 h after the urban aerosol or cedar pollen stimulation for a histological assay, and the quantification of MMP1 and IL-8 secretion. RESULTS: The expression levels of proinflammatory cytokines and chemokines, such as IL1A and CXCL8, and matrix metalloproteinases, including MMP1, MMP3 and MMP9, were significantly up-regulated by the PM stimulation. As a result of ranking based on the pathway enrichment analysis, oxidative stress-related pathways, such as MAPK-mediated signalling, HIF-1 signalling, IL-1 signalling and ROS-induced cellular signalling, were ranked high in the urban dust- and cedar pollen-treated groups. A thickened stratum corneum, thinned vital layer and cleaved E-cadherin were observed by haematoxylin and eosin staining and immunohistochemical staining of E-cadherin in the PM treated groups. The secretion of MMP1 and IL-8 into the media was significantly increased by the PM stimulation. N-W/O prevented the degradation of epidermal integrity and secretion of inflammatory proteins more effectively than C-W/O. CONCLUSION: The present results showed that N-W/O made using natural surfactant is useful at protecting skin from PM, such as urban aerosols and cedar pollen.</t>
  </si>
  <si>
    <t>High estrogen concentration leads to an inflammatory reaction in the mammary gland tissue in vivo; however, the detailed mechanism underlying its specific effects on the breast duct has not been fully clarified. We used 3D-cultured MCF-10A acini as a breast duct model and demonstrated various deleterious effects of 17-beta estradiol (E2), including the destruction of the basement membrane surrounding the acini, abnormal adhesion between cells, and cell death via apoptosis and pyroptosis. Moreover, we clarified the mechanism underlying these phenomena: E2 binds to GPER in MCF-10A cells and stimulates matrix metalloproteinase 3 (MMP-3) and interleukin-1beta (IL-1beta) secretion via JNK and p38 MAPK signaling pathways. IL-1beta activates the IL-1R1 signaling pathway and induces continuous MMP-3 and IL-1beta secretion. Collectively, our novel findings reveal an important molecular mechanism underlying the effects of E2 on the integrity of duct-like structures in vitro. Thus, E2 may act as a trigger for ductal carcinoma transition in situ.</t>
  </si>
  <si>
    <t>Chronic rhinosinusitis with nasal polyps (CRSwNP) is a persistent sinonasal mucosa inflammatory disease with still unclear pathophysiologic mechanisms that imply events of tissue repair and structural remodelling. Several cascades seem to have a considerable role in the onset and progression of mucosa hyperproliferation in nasal polyps including transforming growth factor beta/Small mother against decapentaplegic (TGFbeta/Smads), mitogenactivated protein kinases (MAPKs), advanced glycosylation end-products (AGEs) together with epithelial-tomesenchymal transition (EMT). Since many inflammatory mediators are reported to play important roles in the development of nasal polyps (NP) disease, this study aimed to analyse the correlation between the AGEs/receptor of advanced glycosylation end-products (RAGE)/extracellular signal-regulated kinase (ERK) signalling pathway and the main markers of EMT to better understand the influence that they exert on the remodelling of nasal mucous membranes in patients affected by CRSwNP vs normal controls. A total of 30 patients were enrolled in this study. Immunohistochemical analysis, using AGE, RAGE, p-ERK, MMP-3, TGF-beta1, Smad2/3, Collagen I-III, alpha-SMA, E-cadherin, IL-6 and Vimentin antibodies, was performed. AGE, RAGE, ERK, p-ERK and MMP3 were also evaluated using western blot analysis. We observed an overexpression of the AGE/RAGE/p-ERK and the main mesenchymal markers of EMT (Vimentin and IL-6) in CRSwNP vs controls whereas the TGF-beta/Smad3 pathway did not show any significant differences between the two groups of patients. These observations suggest a complex network of processes in the pathogenesis of NP, and the AGE/RAGE/ERK pathway and EMT might work together in promoting tissue remodelling in the formation of CRSwNP.</t>
  </si>
  <si>
    <t>BACKGROUND: Axial SpA and Enthesitis related arthritis (ERA) patients show strong HLA-B27 association, gut dysbiosis, high toll like receptor (TLR)2 and 4 expression on monocytes, pro-inflammatory cytokine production and elevated levels of TLR4 endogenous ligands [tenascin-c (TNC) and myeloid related protein (MRP)8/14] in serum. Hence, we aimed to understand if these diseases have similar or different monocyte response. METHODS: Fifty adult axial SpA, 52 ERA patients and 25 healthy controls (HC) were enrolled. Cytokine-producing monocyte frequency before and after stimulation with lipopolysaccharide (LPS), peptidoglycan (PG), TNC or MRP8 were measured in whole blood (WB) and synovial fluid mononuclear cells (SFMC) by flow cytometry. Also, IL-6, TNF, MMP3, TNC and MRP8/14 levels were measured in unstimulated and TLR ligand stimulated WB cultures supernatant by ELISA. Finally, the mRNA expression levels of TNF and IL-6 were measured post stimulation with LPS, TNC and MRP8. RESULTS: At baseline, ERA and axial SpA patients showed similar TNF-alpha producing monocyte frequency which was higher than HC. MRP8 simulation led to increased TNF-alpha producing monocyte frequency in ERA than axial SpA. TNC and MRP8 stimulation led to similar IL-6 producing monocyte frequency in axial SpA and ERA patients. Baseline TNF and IL-6 producing monocyte frequency also modestly correlated with disease activity scores. TNF and IL-6 producing monocyte frequency increased in response to TLR stimulation in SFMC from both patients. In culture supernatants, axial SpA and ERA patients showed similar TNF production at baseline. MRP8 and TNC stimulation led to higher TNF production from ERA. Baseline IL-6 and MMP3 production was higher in ERA while TLR stimulation led to similar IL-6 and MMP3 production from axial SpA and ERA. TNC stimulation led to higher MMP3 production in ERA. mRNA expression in response to TLR stimulation was observed to be similar in axial SpA and ERA. TNC production was higher in ERA at baseline, while MRP8/14 production was higher in axial SpA than ERA post stimulation. CONCLUSION: ERA patients have similar monocyte response to exogenous and endogenous TLR ligands as patients with axial SpA. This suggests that differences between pediatric and adult-onset SpA are minimal and they may have a common pathogenesis.</t>
  </si>
  <si>
    <t>Osteoarthritis (OA), a degenerative arthropathy, is featured with progressive degradation of cartilage and a chondrocyte inflammatory response. Erdosteine (ER) showed the anti-oxidant properties and various anti-inflammatory effects in various diseases. However, whether it protects against OA remains unknown. In this study, we explore the potential therapeutic properties of ER on IL-1beta-stimulated rat chondrocytes and its underlying mechanism in vitro and vivo. Cell viability, pro-inflammatory cytokines and the degradation of ECM biomarkers were tested to determine the effects of ER at 10, 20, and 40 muM doses on IL-1beta-induced rat chondrocytes for 24 h in virto. In vivo, intra-articular injections of 50 mul of 100 mg/ml ER twice a week for 8 weeks. The results showed ER significantly suppressed the expressions of IL-1beta-induced the production of inflammatory factors in a dose-dependent pattern (4.30-fold decrease in COX-2, p &lt; 0.05; 4.77-fold decrease in iNOS, p &lt; 0.05 at 40 muM in protein levels). Moreover, ER could attenuate the degradation of ECM in IL-1beta-induced rat chondrocytes by repressing the expression of OA-related factors (2.40-fold decrease in ADAMTS-5, p &lt; 0.05; 3.12-fold decrease in MMP1, p &lt; 0.05; 3.97-fold decrease in MMP3, p &lt; 0.05; and 2.62-fold decrease in MMP-13, p &lt; 0.05 at 40 muM in protein levels). Furthermore, our study revealed that ER could inhibit the activations of IL-1beta-induced MAPK and Wnt/beta-catenin. Besides, ER could suppress the process of IL-1beta-induced P65 from the cytoplasm into the nucleus. In vivo, ER delaied the osteoarthritis progression in rat OA models. Collectively, ER might become a new therapeutic agent for OA.</t>
  </si>
  <si>
    <t>Severe inflammation, progressive cartilage, and bone destruction are typical pathologic changes in temporomandibular joint (TMJ) arthritis and lead to great difficulty for treatment. However, current therapy is inefficient to improve degenerative changes in progressive TMJ arthritis. This study investigated the therapeutic effects of human dental pulp stem cells (DPSCs) on severe inflammatory TMJ diseases. Progressive TMJ arthritis in rats was induced by intra-articular injection of complete Freund's adjuvant and monosodium iodoacetate. DPSCs were injected into the articular cavity to treat rat TMJ arthritis, with normal saline injection as control. Measurement of head withdrawal threshold, micro-computed tomography scanning, and histologic staining were applied to evaluate the severity of TMJ arthritis. Results showed that local injection of DPSCs in rats with TMJ arthritis relieved hyperalgesia and synovial inflammation, attenuated cartilage matrix degradation, and induced bone regeneration. Inflammatory factors TNF-alpha and IFN-gamma were elevated in progressive TMJ arthritis and partially decreased by local injection of DPSCs. MMP3 and MMP13 were elevated in the arthritis + normal saline group and decreased in the arthritis + DPSCs group, which indicated amelioration of matrix degradation. The isolated primary synoviocytes were cocultured with DPSCs after inflammatory factors stimulated to explore the possible biological mechanisms. The expression of MMP3 and MMP13 in synoviocytes was elevated after TNF-alpha and IFN-gamma stimulation and partially reversed by DPSC treatment in the in vitro study. The signal transducer and activator of transcription 1 (STAT1) was activated by inflammatory stimulation and suppressed by DPSC coculture. The upregulation of MMP3 and MMP13 triggered by inflammation was blocked by STAT1-specific inhibitor, suggesting that STAT1 regulated the expression of MMP3 and MMP13. In conclusion, this study demonstrated the possible therapeutic effects of local injection of DPSCs on progressive TMJ arthritis by inhibiting the expression of MMP3 and MMP13 through the STAT1 pathway.</t>
  </si>
  <si>
    <t>Bone resorption, caused by osteoclasts (OCs), is important to bone homeostasis. The abnormalities of bone resorption may induce a series of diseases, including osteoarthritis, osteoporosis and aseptic peri-implant loosening. The latest research developed,a novel tyrosine and phosphoinositide kinase dual inhibitor, named PP121, inhibited Src in anaplastic thyroid carcinoma cell. However, the therapeutic function of PP121 on abnormal bone resorption is still uncertain. In the present study, we showed that PP121 could potently suppress osteoclast differentiation, osteoclast-specific gene expression and bone resorption via suppressing Src/MAPK (ERK and p38)/Akt-mediated NFATc1 induction in vitro. \It was found that PP121 could suppress the formation of osteoclasts from bone marrow macrophages (BMMs) without causing cytotoxicity, inhibit bone resorption and downregulate the mRNA level of osteoclast-specific markers, including calcitonin receptor (CTR), tartrate resistant acid phosphatase (TRAP), cathepsin K (CTSK), matrix metalloproteinase 3 (MMP3), Cellular oncogene fos (C-Fos) and nuclear factor of activated T-cells cytoplasmic 1 (NFATc1). Consistent with in vitro observation, we found that PP121 greatly ameliorated LPS-induced bone resorption. Our results provide promising evidence of the therapeutic potential of PP121 for osteolytic diseases related to excessive osteoclast-mediated bone resorption.</t>
  </si>
  <si>
    <t>Since their discovery, the matrix metalloproteinase (MMP) family proteases have been considered as therapeutic targets in numerous diseases and disorders. Unfortunately, clinical trials with MMP inhibitors have failed to yield any clinical benefits of these inhibitors. These failures were largely due to a lack of MMP-selective agents; accordingly, it has become important to identify a platform with which high selectivity can be achieved. To this end, we propose using MMP-targeting antibodies that can achieve high specificity in interactions with their targets. Using a scaffold of single-domain antibodies, here we raised a panel of MMP10-selective antibodies through immunization of llamas, a member of the camelid family, whose members generate conventional heavy/light-chain antibodies and also smaller antibodies lacking light-chain and CH1 domains. We report the generation of a highly selective and tightly binding MMP10 inhibitor (Ki &lt; 2 nm). Using bio-layer interferometry-based binding assays, we found that this antibody interacts with the MMP10 active site. Activity assays demonstrated that the antibody selectively inhibits MMP10 over its closest relative, MMP3. The ability of a single-domain antibody to discriminate between the most conserved MMP pair via an active site-directed mechanism of inhibition reported here supports the potential of this antibody as a broadly applicable scaffold for the development of selective, tightly binding MMP inhibitors.</t>
  </si>
  <si>
    <t>Objectives: Aldehyde dehydrogenase 3A1 (ALDH3A1) is a member of the ALDH superfamily and its relationship with oral squamous cell carcinoma (OSCC) still unknown. In our subject, we aimed to reveal the expression pattern and clinical value of ALDH3A1 in OSCC and its biological function in OSCC cell lines. Materials and methods: The expression level of ALDH3A1 in paired OSCC tissues and adjacent noncancerous tissues were detected by quantitative real-time PCR, Western blot and immunohistochemistry. The relationship between ALDH3A1 expression and clinical characteristics was analyzed. Besides, cell-counting kit 8, colony formation, wound healing, transwell invasion, apoptosis and cell cycle assays were employed to assess the role of ALDH3A1 in OSCC cells. To explore the influence of ALDH3A1 on OSCC epithelial-to-mesenchymal transition (EMT), the expression of EMT markers (E-cadherin, vimentin, snail, MMP3) on OSCC cells were detected, and possible mechanisms were analyzed. Results: In OSCC tissues, ALDH3A1 was significantly decreased compared to the adjacent normal tissues. Lower ALDH3A1 expression in OSCC tissues was associated with a higher incidence of lymph node metastasis (LNM). Moreover, the overall survival of OSCC with low ALDH3A1 expression was significantly worse compared to that of OSCC with high ALDH3A1 expression. Restored expression of ALDH3A1 suppressed cell proliferation, migration and invasion in OSCC cells. Further experiments showed that ALDH3A1 might inhibit EMT in OSCC via a regulation of the IL-6/STAT3 signal pathway. Conclusion: These data indicate that ALDH3A1 may serve as a biomarker and may be developed into a novel treatment for OSCC.</t>
  </si>
  <si>
    <t>Osteoarthritis (OA) is a serious and frequently occurring disease in the elderly, characterized by cartilage degeneration and proliferation of bone structure. Glycyrrhizin, a compound extracted from licorice, has been reported to have various important biological activities, such as antioxidant properties and anti-inflammatory action. However, it has not been reported whether glycyrrhizin has a positive effect on OA development. Our study aimed to evaluate the effects of glycyrrhizin on human OA chondrocytes. In the present study, we discovered that glycyrrhizin remarkably suppressed the interleukin (IL)-1beta-induced level of nitric oxide (NO), prostaglandin E2 (PGE2), tumor necrosis factor alpha (TNF-alpha) and interleukin-6 (IL-6) and the production of cyclooxygenase-2 (COX-2), inducible nitric oxide synthase (iNOs), metalloproteinase3 (MMP3), metalloproteinase13 (MMP13) and a disintegrin and metalloproteinase with thrombospondin motifs5 (ADAMTS5). In addition, glycyrrhizin inverted the degradation of aggrecan and collagen II. Moreover, it significantly inhibited IL-1beta-stimulated PI3K/AKT phosphorylation and NF-kappaB mobilization in human OA chondrocytes. In vivo, glycyrrhizin treatment prevented the destruction of cartilage in mice OA models. In summary, all the results demonstrate that glycyrrhizin may be a potential therapeutic approach for OA.</t>
  </si>
  <si>
    <t>Introduction: All organs of human body are a conglomerate of various cell types with multidirectional interplay between the different cells and the surrounding microenvironment, leading to a stable tissue formation, homeostasis, and function. To develop a functional smooth muscle tissue, we need to simulate and create a multicellular microenvironment. The multilineage adipose-derived stem cells (ADSCs), which can be easily harvested in large numbers, may provide an alternative cell source for the replacement of smooth muscle cells (SMCs) in cell-based detrusor bioengineering therapeutic approaches. The aim of this study was to investigate whether predifferentiated smooth muscle-like ADSC (pADSC) can support SMCs to generate stable smooth muscle tissue through remodeling of extracellular matrix (ECM) and factor secretion. Methods: Rat SMC and pADSC were mono- and cocultured in the cell ratios 1:1, 1:2, 1:3, and 1:5 (SMC-pADSC) and grown for up to 2 weeks in vitro. The expression of the SMC-specific markers alpha-smooth muscle actin, calponin, myosin heavy chain 11 (MyH11), and smoothelin was assessed, and cell proliferation and contractility were analyzed. Proteomic analysis of the secretome (cell-cell contact was compared with a noncontact transwell 1:1 coculture) and the cell pellets was performed, with the focus on ECM deposition and remodeling, integrin expression and growth factor secretion. Results: SMC and pADSC were strongly positive for all smooth muscle markers. After 1 and 2 weeks of culture, the 1:1 cell ratio developed a significantly higher number of smooth muscle organoids and improved contractility. These organoids were highly structured, consisting of an SMC core surrounded by a pADSC layer. The deposition of various EMC proteins, such as collagens 1a1, 1a2, 2a1, 3a1, 5a2, 6a2, 12a1, and fibrillin 1, was significantly increased. A decreased matrix metalloproteinase 3 (MMP3), MMP9 and MMP13 secretion, as well as increased tissue inhibitors of metalloproteinase 1 (TIMP1) and TIMP2 secretion were found in the contact coculture compared with the monoculture controls. Conclusion: SMC-pADSC 1:1 cocultures exhibit an improved cell proliferation, contractility, and organoid formation compared with all other ratios and monoculture, while retaining a stable phenotype that is comparable with the SMC monoculture. These effects are mediated by increased ECM deposition and tight ECM remodeling by the secreted MMP and TIMP. Impact statement Harvesting smooth muscle cells (SMCs) from diseased bladders represents a significant limitation for clinical translation of bladder Tissue Engineering. Our results suggest that autologous predifferentiated smooth muscle-like adipose-derived stem cell can substitute SMCs, and may be used in combination with SMCs to generate contractile detrusor muscle tissue for patients suffering from end-stage bladder diseases. We demonstrate a beneficial effect when using these cells in a 1:1 ratio with improved deposition of extracellular matrix (ECM) molecules and superior remodeling of the ECM by matrix metalloproteinases and decreased tissue inhibitors of metalloproteinase activity.</t>
  </si>
  <si>
    <t>Endometriosis is a condition defined as presence of endometrium outside of the uterine cavity. These endometrial cells are able to attach and invade the peritoneum or ovary, thus forming respectively the deep infiltrating endometriosis (DIE) and the ovarian endometrioma (OMA), the ectopic lesions feature of this pathology. Endometriotic cells display high invasiveness and share some features of malignancy with cancer cells. Indeed, the tissue remodeling underlining lesion formation is achieved by matrix metalloproteinases (MMPs) and their inhibitors. Therefore, these molecules are believed to play a key role in development and pathogenesis of endometriosis. This study investigated the molecular profile of metalloproteinases and their inhibitors in healthy (n = 15) and eutopic endometrium (n = 19) in OMA (n = 10) and DIE (n = 9); moreover, we firstly validated the most reliable housekeeping genes allowing accurate gene expression analysis in these tissues. Gene expression, Western blot, and immunofluorescence analysis of MMP2, MMP3, and MMP10 and their tissue inhibitors TIMP1 and TIMP2 demonstrated that these enzymes are finely tuned in these tissues. In OMA lesions, all the investigated MMPs and their inhibitors were significantly increased, while DIE expressed high levels of MMP3. Finally, in vitro TNFalpha treatment induced a significant upregulation of MMP3, MMP10, and TIMP2 in both healthy and eutopic endometrial stromal cells. This study, shedding light on MMP and TIMP expression in endometriosis, confirms that these molecules are altered both in eutopic endometrium and endometriotic lesions. Although further studies are needed, these data may help in understanding the molecular mechanisms involved in the extracellular matrix remodeling, a crucial process for the endometrial physiology.</t>
  </si>
  <si>
    <t>OBJECTIVE: Optineurin (OPTN) is an autophagy adaptor/receptor that acts as an intrinsic negative regulator of osteoclast differentiation. RANKL expressed by rheumatoid arthritis synovial fibroblasts (RASFs) is primarily responsible for the development of bone erosions in patients with RA. The aim of the present study was to explore the role of OPTN in the pathogenesis of joint destruction in RA. METHODS: RASFs were left untreated or incubated with tumor necrosis factor (TNF) or interferon-gamma (IFNgamma), and expression of OPTN by RASFs was analyzed by reverse transcription-quantitative polymerase chain reaction (RT-qPCR) and Western blotting. Expression of RANKL and osteoprotegerin (OPG) was evaluated in cultures of OPTN-reduced RASFs with or without TNF or IFNgamma treatment. OPTN-reduced RASFs were cocultured with monocytes and stained for tartrate-resistant acid phosphatase (TRAP). IkappaBalpha, NF-kappaB1, and RelA protein levels were measured to evaluate NF-kappaB signaling. Expression of messenger RNA (mRNA) for matrix metalloproteinase 3 (MMP3), interleukin-6 (IL6), GATA binding protein 3 (GATA3), carbohydrate sulfotransferase 15 (CHST15), hyaluronan synthase 1 (HAS1), and GATA1 was analyzed by RT-qPCR. RESULTS: In RASFs incubated with TNF or IFNgamma, OPTN expression was up-regulated and RANKL expression was increased, and these effects were further pronounced in OPTN-reduced RASFs (all P &lt; 0.05 versus controls). OPG mRNA levels remained unchanged. Monocytes cocultured with OPTN-reduced RASFs differentiated to a greater extent into TRAP+ multinucleated cells compared to monocytes cocultured with control RASFs (P &lt; 0.05). IkappaBalpha degradation and nuclear NF-kappaB1 expression following TNF treatment were both prolonged in OPTN-reduced RASFs (each P &lt; 0.05 versus controls). MMP3 mRNA levels were up-regulated, while GATA3, CHST15, and HAS1 mRNA levels were down-regulated in OPTN-reduced RASFs (each P &lt; 0.05 versus controls). CONCLUSION: OPTN plays a protective role in RA when it is up-regulated in RASFs in the presence of proinflammatory cytokines. Absence of OPTN might worsen RA by generating a joint-destructive state, as indicated by evidence of increased RANKL expression on RASFs and subsequent osteoclast differentiation.</t>
  </si>
  <si>
    <t>To facilitate investigations of protein-protein interactions (PPIs), we developed a novel platform for quantitative mapping of protein binding specificity landscapes, which combines the multi-target screening of a mutagenesis library into high- and low-affinity populations with sophisticated next-generation sequencing analysis. Importantly, this method generates accurate models to predict affinity and specificity values for any mutation within a protein complex, and requires only a few experimental binding affinity measurements using purified proteins for calibration. We demonstrated the utility of the approach by mapping quantitative landscapes for interactions between the N-terminal domain of the tissue inhibitor of metalloproteinase 2 (N-TIMP2) and three matrix metalloproteinases (MMPs) having homologous structures but different affinities (MMP-1, MMP-3, and MMP-14). The binding landscapes for N-TIMP2/MMP-1 and N-TIMP2/MMP-3 showed the PPIs to be almost fully optimized, with most single mutations giving a loss of affinity. In contrast, the non-optimized PPI for N-TIMP2/MMP-14 was reflected in a wide range of binding affinities, where single mutations exhibited a far more attenuated effect on the PPI. Our new platform reliably and comprehensively identified not only hot- and cold-spot residues, but also specificity-switch mutations that shape target affinity and specificity. Thus, our approach provides a methodology giving an unprecedentedly rich quantitative analysis of the binding specificity landscape, which will broaden the understanding of the mechanisms and evolutionary origins of specific PPIs and facilitate the rational design of specific inhibitors for structurally similar target proteins.</t>
  </si>
  <si>
    <t>Osteoarthritis (OA) is a degenerative disease of the joint, which results in pain, loss of mobility, and, eventually, joint replacement. Currently, no disease-modifying drugs exist, partly because of the multiple levels at which cartilage homeostasis is disrupted. Recent studies have highlighted the importance of epigenetic dysregulation in OA, sparking interest in the epigenetic modulation for this disease. In our previous work, we characterized a fivefold increase in cytosine hydroxymethylation (5hmC), an oxidized derivative of cytosine methylation (5mC) associated with gene activation, accumulating at OA-associated genes. To test the role of 5hmC in OA, here, we used a mouse model of surgically induced OA and found that OA onset was accompanied by a gain of ~40,000 differentially hydroxymethylated sites before the notable histological appearance of disease. We demonstrated that ten-eleven-translocation enzyme 1 (TET1) mediates the 5hmC deposition because 98% of sites enriched for 5hmC in OA were lost in Tet1(-/-) mice. Loss of TET1-mediated 5hmC protected the Tet1(-/-) mice from OA development, including degeneration of the cartilage surface and osteophyte formation, by directly preventing the activation of multiple OA pathways. Loss of TET1 in human OA chondrocytes reduced the expression of the matrix metalloproteinases MMP3 and MMP13 and multiple inflammatory cytokines. Intra-articular injections of a dioxygenases inhibitor, 2-hydroxyglutarate, on mice after surgical induction of OA stalled disease progression. Treatment of human OA chondrocytes with the same inhibitor also phenocopied TET1 loss. Collectively, these data demonstrate that TET1-mediated 5hmC deposition regulates multiple OA pathways and can be modulated for therapeutic intervention.</t>
  </si>
  <si>
    <t>Background: Many studies have investigated the association between matrix metalloproteinase polymorphisms and lung cancer susceptibility. However, the results are still controversial. To clarify these associations, we conducted a meta-analysis. Methods: A systematic search of studies was conducted in PubMed, Embase, and China National Knowledge Infrastructure. Overall and subgroup analysis stratified by ethnicity was conducted. OR with 95% CI was used to assess the strength of the association. Furthermore, false-positive report probability (FPRP) tests were also performed for associations obtained in this meta-analysis. Results: Twenty-four studies, including 10,099 cases and 9,395 controls, were analyzed. Nine polymorphisms were reported. For MMP1 -1607 1G/2G and MMP7 -181 A/G, increased lung cancer risk was found in Asians. For MMP2 -1306 C/T and MMP2 -735 C/T, decreased lung cancer risk was found in both "diverse populations" and Asians. For MMP9 -1562, C/T decreased lung cancer risk was found in both "diverse populations" and Caucasians. For MMP13 -77A/G, the A/G genotype decreased lung cancer risk in Asians. However, only associations between MMP1 -1607 1G/2G, MMP2 -1306 C/T, MMP2 -735 C/T, and MMP7 -181 A/G and lung cancer risk were considered noteworthy according to FPRP tests. There was no association between MMP3 -1171 5A/6A, MMP9 R279Q, and MMP12 -82A/G and lung cancer risk. Conclusions: Our meta-analysis suggested that MMP1 -1607 1G/2G and MMP7 -181 A/G were risk factors for lung cancer, while MMP2 -1306 C/T, MMP2 -735 C/T, MMP9 -1562 C/T, and MMP13 -77A/G might be protective factors. However, results for MMP9 -1562 C/T and MMP13 -77A/G should be interpreted with caution due to the probability of false-positive reports.</t>
  </si>
  <si>
    <t>Enzyme activity analyses in the blood are expected to be reliable, non-invasive diagnostic as well as prognostic markers to reflect disease progression in acute lung injury (ALI). The objective of the current study was to evaluate the enzymatic activity of stromelysin1 (matrix metalloprotease-3) in the plasma/serum samples collected from ALI patients compared to the samples collected from healthy controls. Gene expression omnibus (GEO) database analysis indicated a correlation between increased stromelysin1 gene expression and the incidence of ALI in various animal models. Our analysis of patient plasma/serum samples from healthy controls and ALI patients revealed a significant, 3-fold increase in stromelysin1 activity in ALI plasma/serum compared to healthy subjects with no difference in stromelysin1 activity between the serum and plasma samples. Interestingly, no significant difference in stromelysin1 activity between non-smoking and smoking subjects was observed. These findings provide fundamental information on the potential reliability of stromelysin1 activity analysis, combined with other biomarkers in development, in blood samples for the early detection of ALI.</t>
  </si>
  <si>
    <t>Matrix metalloproteinase 3 (MMP3) plays multiple roles in extracellular proteolysis as well as intracellular transcription, prompting a new definition of moonlighting metalloproteinase (MMP), according to a definition of protein moonlighting (or gene sharing), a phenomenon by which a protein can perform more than one function. Indeed, connective tissue growth factor (CTGF, aka cellular communication network factor 2 (CCN2)) is transcriptionally induced as well as cleaved by MMP3. Moreover, several members of the MMP family have been found within tumor-derived extracellular vesicles (EVs). We here investigated the roles of MMP3-rich EVs in tumor progression, molecular transmission, and gene regulation. EVs derived from a rapidly metastatic cancer cell line (LuM1) were enriched in MMP3 and a C-terminal half fragment of CCN2/CTGF. MMP3-rich, LuM1-derived EVs were disseminated to multiple organs through body fluid and were pro-tumorigenic in an allograft mouse model, which prompted us to define LuM1-EVs as oncosomes in the present study. Oncosome-derived MMP3 was transferred into recipient cell nuclei and thereby trans-activated the CCN2/CTGF promoter, and induced CCN2/CTGF production in vitro. TRENDIC and other cis-elements in the CCN2/CTGF promoter were essential for the oncosomal responsivity. The CRISPR/Cas9-mediated knockout of MMP3 showed significant anti-tumor effects such as the inhibition of migration and invasion of tumor cells, and a reduction in CCN2/CTGF promoter activity and fragmentations in vitro. A high expression level of MMP3 or CCN2/CTGF mRNA was prognostic and unfavorable in particular types of cancers including head and neck, lung, pancreatic, cervical, stomach, and urothelial cancers. These data newly demonstrate that oncogenic EVs-derived MMP is a transmissive trans-activator for the cellular communication network gene and promotes tumorigenesis at distant sites.</t>
  </si>
  <si>
    <t>Osteoarthritis (OA) is the most prevalent joint disease and uncontrolled inflammation is now recognized to play vital roles in OA development. Targeting the endogenous counterpart of inflammation may develop new therapeutic approaches in resolving inflammation persistence and treating inflammatory disease including OA. The orphan nuclear receptor 4A1 (NR4A1) is a key negative regulator of inflammatory responses but its role in osteoarthritis remains unclear. In the present study, we found that the NR4A1 expression was elevated in human osteoarthritis cartilage and in vitro OA model, which could be blocked by NF-kappaB signal inhibitor JSH23. The overexpression of NR4A1 inhibited, whereas knockdown of NR4A1 enhanced IL-1beta induced COX-2, iNOS, MMP3, MMP9 and MMP13 expression, and luciferase reporter activity of NF-kappaB response element. Though NR4A1 was upregulated in inflammatory stimulation and creates a negative feedback loop, persistent inflammatory stimulation inhibited NR4A1 expression and activation. The expression of NR4A1 declined rapidly after an initial peak in conditions of chronic IL-1beta stimulation, which could be partially restored by HDACs inhibitor SAHA. The phosphorylation of NR4A1 was increased in human osteoarthritis cartilage, and p38 inhibitor SB203580, JNK inhibitor SP600125 and ERK inhibitor FR180204 could significantly inhibited IL-1beta induced NR4A1 phosphorylation. Reactivation of NR4A1 by its agonist cytosporone B could inhibit IL-1beta induced chondrocyte inflammation and expression of COX-2, iNOS, MMP3, MMP9, and MMP13. In rat OA model, intra-articular injection of cytosporone B protected cartilage damage and ameliorated osteoarthritis. Thus, our study demonstrated that the NR4A1 is a key endogenous inhibitor of chondrocyte inflammation, which was relatively inactivated under chronic inflammatory stimulation through HDACs mediated transcriptional suppression and MAKP dependent phosphorylation in osteoarthritis. NR4A1 agonist cytosporone B could reactivate and restore the inhibitory regulatory ability of NR4A1, prevent excessive inflammation, and ameliorates osteoarthritis.</t>
  </si>
  <si>
    <t>Intervertebral disc (IVD) herniation and degeneration is a major source of back pain. In order to regenerate a herniated and degenerated disc, closure of the anulus fibrosus (AF) is of crucial importance. For molecular characterization of AF, genome-wide Affymetrix HG-U133plus2.0 microarrays of native AF and cultured cells were investigated. To evaluate if cells derived from degenerated AF are able to initiate gene expression of a regenerative pattern of extracellular matrix (ECM) molecules, cultivated cells were stimulated with bone morphogenetic protein 2 (BMP2), transforming growth factor beta1 (TGFbeta1) or tumor necrosis factor-alpha (TNFalpha) for 24 h. Comparative microarray analysis of native AF tissues showed 788 genes with a significantly different gene expression with 213 genes more highly expressed in mild and 575 genes in severe degenerated AF tissue. Mild degenerated native AF tissues showed a higher gene expression of common cartilage ECM genes, whereas severe degenerated AF tissues expressed genes known from degenerative processes, including matrix metalloproteinases (MMP) and bone associated genes. During monolayer cultivation, only 164 differentially expressed genes were found. The cells dedifferentiated and altered their gene expression profile. RTD-PCR analyses of BMP2- and TGFbeta1-stimulated cells from mild and severe degenerated AF tissue after 24 h showed an increased expression of cartilage associated genes. TNFalpha stimulation increased MMP1, 3, and 13 expression. Cells derived from mild and severe degenerated tissues could be stimulated to a comparable extent. These results give hope that regeneration of mildly but also strongly degenerated disc tissue is possible.</t>
  </si>
  <si>
    <t>The aim of the study was to research the biological functions of circRNA (hsa_circ_0079662) and its underlying mechanism in colorectal cancer. Drug-resistant cell lines (HT29-LOHP, HCT116-LOHP, HCT8-LOHP) were separately dealt with oxaliplatin concentration gradient (0.1-10 mumol/L). Real-time PCR, Western blotting, dual-luciferase assay, miRNA pull-down assay, coimmunoprecipitation and ELASA were performed to explore the mechanism of chemotherapy drug oxaliplatin resistance in CRC. The results showed that the expression of hsa_circ_0079662 was increased in drug-resistant cell lines by RT-PCR. The expression of HOXA9, TRIP6, Vcam-1, VEGFC, MMP3, MMP9 and MMP14 was higher by Western blotting. Interaction between HOXA9 and TRIP6 in CO-IP detection. Additionally, the cytokines TNF-alpha, IL-1 and IL-6 were also found. In conclusion, hsa_circ_0079662, as a ceRNA binding with hsa-mir-324-5p, can regulate target gene HOXA9 and induced the mechanism of chemotherapy drug oxaliplatin resistance in CRC through the TNF-alpha pathway in human colon cancer.</t>
  </si>
  <si>
    <t>Osteoarthritis (OA) is a complex disease with a multifactorial etiology. The genetic component is one of the main associated factors, resulting from interactions between genes and environmental factors. The aim of this study was to identify gene-gene interactions (epistasis) of the articular cartilage extracellular matrix (ECM) in knee OA. Ninety-two knee OA patients and 147 healthy individuals were included. Participants were genotyped in order to evaluate nine variants of eight genes associated with ECM metabolism using the OpenArray technology. Epistasis was analyzed using the multifactor dimensionality reduction (MDR) method. The MDR analysis showed significant gene-gene interactions between MMP3 (rs679620) and COL3A1 (rs1800255), and between COL3A1 (rs1800255) and VEGFA (rs699947) polymorphisms, with information gain values of 3.21% and 2.34%, respectively. Furthermore, in our study we found interactions in high-risk genotypes of the HIF1AN, MMP3 and COL3A1 genes; the most representative were [AA+CC+GA], [AA+CT+GA] and [AA+CT+GG], respectively; and low-risk genotypes [AA+CC+GG], [GG+TT+GA] and [AA+TT+GA], respectively. Knowing the interactions of these polymorphisms involved in articular cartilage ECM metabolism could provide a new tool to identify individuals at high risk of developing knee OA.</t>
  </si>
  <si>
    <t>Keratocytes synthesize stromal proteins and participate in wound healing through successive differentiation into corneal fibroblasts and myofibroblasts. Cultured keratocytes or corneal fibroblasts are also known as non-professional phagocytes and innate immune cells. However, whether the corneal fibroblasts phagocytize their dead cells and whether the associated innate immunity is enhanced remains unknown. We initially characterized immortalized corneal fibroblast cells with the expression of specific genes. The corneal fibroblasts strongly expressed extracellular matrix molecules (FN and COL1A1) and low or medium levels of macrophage markers (CD14, CD68, and CD36), inflammatory cytokines (IL1A, IL1B, and IL6), and chemokines (IL8 and CCL2), but not CD11b, suggesting that corneal fibroblasts are macrophage-like fibroblasts. We confirmed the phagocytic activity of the corneal fibroblasts with fluorescent dye labeled-dead E. coli and S. aureus bacteria using confocal microscopy and flow cytometry. To test corneal fibroblast phagocytosis of apoptotic and necrotic cells we co-cultured corneal fibroblasts with fluorescent dye labeled-apoptotic and -necrotic cells and analyzed their uptake using fluorescence and confocal microscopy. We observed that corneal fibroblasts can engulf digested or processed cellular debris and entire dead cells. Co-cultured dying and dead cells strongly enhanced the expression of cytokine (IL1A, IL1B, and IL6), chemokine (CCL2, CCL5, CCL20, IL8, and CXCL10), and MMP (MMP1, MMP3, and MMP9) genes through the NF-kappaB signaling pathway. Our findings suggest that dying and dead cells stimulate corneal fibroblasts to further induce inflammatory factors and that corneal fibroblasts contribute to the clearing of cell debris as non-professional phagocytes.</t>
  </si>
  <si>
    <t>HDFa (human dermal fibroblasts) are used as cellular models for EMF exposure. To ensure reproducible in vitro experiments, comparable proliferation and differentiation cell conditions must exist, and different donors, passage numbers, culture time, and growth media must be considered. In this study, the authors cultured fibroblasts in DMEM or 106 medium. Growth curves, vitality, morphology, and gene expression of genes coding for proliferation (PCNA, CDKN2A, CDKN1A, SFN), differentiation (PDGFRA, TGM2, ACTA2, PDPN, NTN1, MGP, PPP1R14), and SFN target genes (TP63, MMP1, MMP3) were examined in both media and passage numbers 3-4, 5-6 and &gt;6. At passages 3-4, proliferating cells can be observed in both media. While cells cultured in DMEM proliferate over the passages, from passage 5, cells in 106 medium persisted around the seeded number. TGM2 down-regulation over all passages in both media and cells morphology suggest papillary-type fibroblasts. Downregulation of SFN (negative regulator of mitotic translation and cell differentiation) coincided with proliferating fibroblasts over all examined conditions. Downstream SFN target genes in proliferating cells appeared upregulated (TP63) and downregulated (MMP1/MMP3), suggestive for a status characterized by increased stemnesses (upregulated TP63) and wound healing capacity (downregulated MMP1, MMP3). Resting cells (SFN control values) were associated with control values of TP63 and MMP1/MMP3 expression, suggesting a reduced stemness and wound healing capacity. In conclusion, a set of markers related to proliferation (SFN), differentiation (TGM2), stemnesses (TP63), and wound healing (MMP1/MMP3) allow a culture characterization so that cells under two different conditions can be exposed, thus enabling reproducible EMF experiments or experiments with other exposures.</t>
  </si>
  <si>
    <t>Several mechanisms directing a rapid transcriptional reactivation of genes immediately after mitosis have been described. However, little is known about the maintenance of repressive signals during mitosis. In this work, we address the role of Ski in the repression of gene expression during M/G1 transition in mouse embryonic fibroblasts (MEFs). We found that Ski localises as a distinct pair of dots at the pericentromeric region of mitotic chromosomes, and the absence of the protein is related to high acetylation and low tri-methylation of H3K9 in pericentromeric major satellite. Moreover, differential expression assays in early G1 cells showed that the presence of Ski is significantly associated with repression of genes localised nearby to pericentromeric DNA. In mitotic cells, chromatin immunoprecipitation assays confirmed the association of Ski to major satellite and the promoters of the most repressed genes: Mmp3, Mmp10 and Mmp13. These genes are at pericentromeric region of chromosome 9. In these promoters, the presence of Ski resulted in increased H3K9 tri-methylation levels. This Ski-dependent regulation is also observed during interphase. Consequently, Mmp activity is augmented in Ski-/- MEFs. Altogether, these data indicate that association of Ski with the pericentromeric region of chromosomes during mitosis is required to maintain the silencing bookmarks of underlying chromatin.</t>
  </si>
  <si>
    <t>OBJECTIVE: Previous studies have shown that nucleus pulposus (NP) cell death plays an extremely important role in the progress of intervertebral disc degeneration (IVDD). This research aimed to investigate the protective effect of the MLKL inhibitor necrosulfonamide (NSA) on human NP cells. PATIENTS AND METHODS: We collected human NP tissues from the patients undergoing disc herniation operations and isolated NP cell from the samples. IL-1beta (10 ng/ml) was used to establish a NP cells degenerated model. We analyzed the expression of caspase 3, caspase 8, RIPK1, RIPK 3, and MLKL in different degree of degenerate disc tissues. Cell viability was analyzed by the Cell Counting Kit-8 (CCK-8) assay. The expression levels of collagen , beta-galactosidase (beta-gal), caspase 3, caspase 8, RIPK1, RIPK 3, and MLKL, several inflammatory and anti-oxidant enzymes of different NP cell treat groups were detected by Western blotting, immunofluorescence staining, or RT-PCR. Flow cytometry was used to measure the ROS level and cell apoptosis. RESULTS: The data showed that expression of caspase 3, caspase 8, RIPK1, RIPK 3, and MLKL markedly increased in severely degenerated disc tissues. IL-1beta promoted the cell death of NP cells, while NSA could reverse the effects of IL-1beta. We found that NAS increased the antioxidant SOD1, SOD2, CAT, and GPX3 expression and suppressed oxidative stress in the disc. Moreover, MMP3, MMP10, IL-6, and TNF-alpha were significantly suppressed by the NSA. CONCLUSIONS: These results suggest that NSA prevented NP degradation via inhibiting apoptosis and necroptosis of NP cells. Besides, the protective function of antagonizing cell death may owe to the inflammation and oxidative stress suppression.</t>
  </si>
  <si>
    <t>Metastatic prostate cancer is treated with androgen ablation therapy but progress to castrate resistant prostate cancer (CRPC). This study aimed to investigate the role of CUX1 in CRPC using clinical samples and in vitro models. CUX1 expression was increased in androgen-independent cells compared to androgen-sensitive cells. The multi-isoform nature of CUX1 makes it difficult to assay in tissue microarrays as there is no epitope able to distinguish the many isoforms for immunohistochemistry. Using surrogate markers, we found no differential expression between castrate resistant and local hormone naive tissue. However, differences have been demonstrated at the transcript level. In androgen-sensitive cells, migration, but not invasion, increased following CUX1 knockdown. Conversely, in androgen-independent cells, invasion was increased. This observed difference in invasion capacity is not E-cadherin mediated, as CUX1 knockdown increases the expression of E-cadherin in both cell lines with no inter-cell line difference. Cells expressed different ratios of p110/p200 isoforms depending on androgen status and cathepsin L was only detectable in androgen-sensitive cells. MMP3 is upregulated in the androgen-independent cells. Rather than a simple presence or absence of CUX1, the relative balance of CUX1 isoforms and their interplay may be a significant factor in the functional role of CUX1 in CRPC.</t>
  </si>
  <si>
    <t>Osteoarthritis is a relatively common disorder of articular deterioration related to cartilage damage, subchondral bone remodelling, inflammation and metabolism. Agents that can inhibit cartilage degradation and osteoclastogenesis are required for the prevention and treatment of osteoarthritis. Esculentoside A, the highest concentration triterpene saponin isolated from the root of Phytolacca esculenta, has commonly been used for the treatment of chronic bronchitis. However, the role esculentoside A plays in ameliorating osteoarthritis has not been reported. We found that esculentoside A suppresses the expression of IL-1beta-induced inflammatory and metabolic factors (IL-6, IL-8, TNF-alpha, MMP2, MMP3 and MMP13). In addition, esculentoside A restrains osteoclast formation by inhibiting the marker gene expression of NFATc1 and c-Fos. Our results indicate that esculentoside A markedly suppresses IL-1beta-induced NF-kappaB and MAPK signalling pathway activation in chondrocytes, and inhibits RANKL-induced osteoclast precursor generation. Finally, treatment with esculentoside A inhibits the progressive cartilage degeneration and osteoclastogenesis in osteoarthritis mouse models. In summary, these results demonstrate that esculentoside A could be a latent therapeutic reagent for the treatment of osteoarthritis.</t>
  </si>
  <si>
    <t>Glioblastoma multiforme (GBM) is the deadliest and the most common primary malignant brain tumour. The median survival for patients with GBM is around one year due to the nature of glioma cells to diffusely invade that make the complete surgical resection of tumours difficult. Based upon the connexin43 (Cx43) model of glioma migration we have developed a computational framework to evaluate MMP inhibition in materials relevant to GBM. Using the ilomastat Leu-Trp backbone, we have synthesised novel sulphonamides and monitored the performance of these compounds in conditioned media expressing MMP3. From the results discussed herein we demonstrate the performance of sulfonamide based MMPIs included AP-3, AP-6, and AP-7.</t>
  </si>
  <si>
    <t>Matrix metallopeptidase 3 or MMP3, is a zinc-dependent proteolytic enzyme that is involved in various physiological processes via modification of the extracellular matrix. In particular, its over-expression has been associated with cancer metastasis and tumor growth in various cancers including breast cancer. MMP3 gene expression is regulated by several factors such as DNA polymorphisms which also serve as risk factors for breast cancer. As such, DNA polymorphisms of MMP3 have the potential to be utilized as genetic biomarkers for prediction and prognosis of metastatic breast cancer. Presently, genome-wide association studies of MMP3 gene polymorphisms which are associated with breast cancer risk and patient survival in a variety of populations are reviewed. In order to understand the potential role of MMP3 polymorphisms as genetic markers for breast cancer metastasis, the domain structure of MMP3, the regulation of its expression and its role in breast cancer metastasis are also briefly discussed in this review. The emergence of MMP3 gene polymorphisms as prognostic biomarker candidates for breast cancer metastasis may contribute towards improving targeted therapies and categorization of breast cancer cases in order to provide a better and more accurate prognosis.</t>
  </si>
  <si>
    <t>Osteoarthritis (OA) is a whole-joint disease characterized by cartilage destruction, subchondral bone sclerosis, osteophyte formation, and synovitis. However, it remains unclear which part of the joint undergoes initial pathological changes that drives OA onset and progression. In the present study, we investigated the longitudinal alterations of the entire knee joint using a surgically-induced OA mouse model. Histology analysis showed that synovitis occurred as early as 1 week after destabilization of the medial meniscus (DMM), which preceded the events of cartilage degradation, subchondral sclerosis and osteophyte formation. Importantly, key pro-inflammatory cytokines such as IL-1beta, IL-6, TNFalpha, and Ccl2, major matrix degrading enzymes including Adamts4, Mmp3 and Mmp13, as well as nerve growth factor (NGF), all increased significantly in both synovium and articular cartilage. It is notable that the inductions of these factors in synovium are far more extensive than those in articular cartilage. Results from behavioral tests demonstrated that sensitization of knee joint pain developed after 8 weeks, later than histological and molecular changes. In addition, the nanoindentation modulus of the medial tibiae decreased 4 weeks after DMM surgery, simultaneous with histological OA signs, which is also later than appearance of synovitis. Collectively, our data suggested that synovitis precedes and is associated with OA, and thus synovium may be an important target to intervene in OA treatment.</t>
  </si>
  <si>
    <t>BACKGROUND AND AIM: The pathophysiology of rheumatoid arthritis (RA) is characterized by excess production of pro-inflammatory cytokines, including tumor necrosis factor-alpha (TNF-alpha), interleukin-1beta (IL-1beta), and interleukin-6 (IL-6) by neutrophils and macrophages in synovium. Additionally, these cytokines promote the production of reactive oxygen species (ROS), and increased production of matrix metalloproteinases (MMPs), including MMP-3, in synoviocytes that result in joint destruction. There is limited information on how proteolytic enzymes such as MMP-3 can be regulated. We evaluated the effect of the antioxidant N-acetylcysteine (NAC) on RA and identified the relationship between the c-Jun N terminal kinase (JNK) pathway and MMP-3. We hypothesized that elucidating this relationship would lead to novel therapeutic approaches to RA treatment and management. METHODS: We investigated the effect of administering a low dose (1000 muM or less) of an antioxidant (NAC) to human rheumatoid fibroblast-like synoviocytes (MH7A cells). We also investigated the response of antioxidant genes such as nuclear factor erythroid -derived 2-related factor 2 (Nrf2) and Sequestosome 1 (p62). The influence of MMP-3 expression on the JNK pathway leading to joint destruction and the mechanisms underlying this relationship were investigated through primary dispersion culture cells collected from the synovial membranes of RA patients, consisting of rheumatoid arthritis-fibroblast-like synoviocytes (RA-FLS). RESULTS: Low-dose NAC (1000 muM) increased the expression of Nrf2 and phospho-p62 in MH7A cells, activating antioxidant genes, suppressing the expression of MMP-3, and inhibiting the phosphorylation of JNK. ROS, MMP-3 expression, and IL-6 was suppressed by administering 30 muM of SP600125 (a JNK inhibitor) in MH7A cells. Furthermore, the administration of SP600125 (30 muM) to RA-FLS suppressed MMP-3. CONCLUSIONS: We demonstrated the existence of an MMP-3 suppression mechanism that utilizes the JNK pathway in RA-FLS. We consider that the JNK pathway could be a target for future RA therapies.</t>
  </si>
  <si>
    <t>Agglomerative hierarchical clustering analysis (HCA) is a commonly used unsupervised machine learning approach for identifying informative natural clusters of observations. HCA is performed by calculating a pairwise dissimilarity matrix and then clustering similar observations until all observations are grouped within a cluster. Verifying the empirical clusters produced by HCA is complex and not well studied in biomedical applications. Here, we demonstrate the comparability of a novel HCA technique with one that was used in previous biomedical applications while applying both techniques to plasma angiogenic (FGF, FLT, PIGF, Tie-2, VEGF, VEGF-D) and inflammatory (MMP1, MMP3, MMP9, IL8, TNFalpha) protein data to identify informative subsets of individuals. Study subjects were diagnosed with mild cognitive impairment due to cerebrovascular disease (MCI-CVD). Through comparison of the two HCA techniques, we were able to identify subsets of individuals, based on differences in VEGF (p &lt; 0.001), MMP1 (p &lt; 0.001), and IL8 (p &lt; 0.001) levels. These profiles provide novel insights into angiogenic and inflammatory pathologies that may contribute to VCID.</t>
  </si>
  <si>
    <t>This study aimed to elucidate the effects of a dietary rumen-protected glucose (RPG) addition on uterine involution through the analysis of an insulin-like growth factor (IGF) system and associated pathways in the post-natal endometrium. Twelve Holstein cows were assigned equally to two groups: a control group (CT) and an RPG group (200 g of RPG per cow per day). The plasma content of insulin-like growth factor 1 (IGF1) was determined by using the ELISA method. Expressions of IGF members, the matrix metalloproteinase, protein kinase B (AKT)/mechanistic target of rapamycin complex1 (mTOR) signaling pathway, and cell proliferation factors (proliferating cell nuclear antigen (PCNA) and Ki67) were detected using real-time polymerase chain reaction, Western blot, immunohistochemistry, and immunofluorescence, respectively. The results showed that the positive cells of PCNA and Ki67 were increased in the endometrium of RPG versus CT cows. The RPG addition significantly increased the plasma IGF1 level 14 d after delivery. The mRNA expressions of the IGF family members (IGF1, IGF2, type 1 IGF receptor (IGF1R) and IGF-binding proteins (IGFBP1, IGFBP2, IGFBP4 and IGFBP5)) were upregulated, and mRNA expressions of matrix metalloproteinase MMP3 and MMP9 were downregulated in cows from the RPG group compared with the CT group. Meanwhile, the protein expressions of IGF1, IGF2, IGF1R, IGFBP1 and IGFBP4 were upregulated in cows from the RPG group compared with the CT group. Immunohistochemical analysis identified a positive response for IGF1R and IGF2R in the endometrium of RPG versus CT cows. Furthermore, the RPG supplementation increased the protein expressions of phosphorylated (p)-AKT to total AKT and p-mTOR to total mTOR ratio in the endometrium. The current results indicated that the RPG supplementation promoted the proliferation of endometrial cells by stimulating the IGFs and mTOR/AKT pathway in the early post-natal endometrium of dairy cows.</t>
  </si>
  <si>
    <t>OBJECTIVE: Retinol binding protein 4 (RBP4) is a member of the lipocalin family and a vitamin A carrier in the blood. More recently, RBP4 has been described as an adipokine that is involved in insulin resistance and metabolic syndrome (MetS). As obesity, MetS and some adipokines contribute to the pathogenesis of osteoarthritis (OA), we investigated RBP4 in patients with OA. MATERIALS AND METHODS: Cartilage, synovial fluid and blood samples were collected from 100 OA patients undergoing total knee replacement surgery. Primary chondrocytes and cartilage tissue were cultured to measure the RBP4 expression. The concentrations of RBP4, other adipokines (adipsin, adiponectin, leptin and resistin) and biomarkers of OA (COMP, MMP-1, MMP-3 and YKL-40) were measured by immunoassay, and gene expression was measured by next-generation RNA sequencing. RESULTS: The OA cartilage samples released RBP4 into the culture medium, and the levels correlated positively with the expression of the adipokines adipsin, adiponectin, leptin and resistin. RBP4 was the most prominently expressed of these adipokines in the OA chondrocytes, and the expression of the RBP4 receptors STRA6 (stimulated by retinoic acid gene homologue 6) and TLR4 (Toll-like receptor 4) was also detected. Within the cartilage culture medium, RBP4 showed a positive correlation with MMP-1, MMP-3 and YKL-40. RBP4 was also present in the synovial fluid from the OA patients and correlated positively with the concentrations of RBP4 found in the plasma and the cartilage culture medium. Plasma RBP4 concentrations also showed a positive correlation with MMP-3 and adipsin. CONCLUSIONS: We show here, for the first time, that RBP4 is produced within OA joints and that it is associated with increased levels of adipokines and MMPs. The results suggest a role for RBP4 in the pathogenesis of OA and as a possible target for the disease-modifying drugs for the treatment of OA.</t>
  </si>
  <si>
    <t>PURPOSE: Previous studies have reported controversial results regarding the risk of restenosis with polymorphisms of endothelial nitric oxide synthase (eNOS), matrix metalloproteinase 3 (MMP-3), angiotensinogen (AGT), and angiotensin II type 1 receptor (AT1R) after percutaneous coronary intervention (PCI). This study aimed to summarize the association between these polymorphisms and risk of restenosis after PCI. METHODS: We searched the electronic databases of PubMed, Embase, Cochrane's Library, and ClinicalTrials.gov for studies on the association of eNOS, MMP-3, AGT, and AT1R polymorphisms with restenosis. FINDINGS: A total of 17 studies (7781 patients) were analyzed, including 5 studies on eNOS G298A (n = 912), 5 studies on MMP3 5A/6A (n = 4519), 6 studies on AGT M235T (n = 1801), and 7 studies on AT1R A1166C (n = 2477). For the G298A variant of the eNOS gene, the allele odds ratio (OR) was 1.685 (95% CI, 1.269-2.338; P &lt; 0.001), the heterozygote OR was 2.144 (95% CI, 1.490-3.085; P &lt; 0.001), the dominant OR was 2.078 (95% CI, 1.462-2.954; P &lt; 0.001), and the overdominant OR was 0.496 (95% CI, 0.348-0.706; P &lt; 0.001). For the 5A/6A variant of the MMP3 gene, the heterozygote OR was 0.839 (95% CI, 0.722-0.975; P = 0.022), the dominant OR was 0.846 (95% CI, 0.733-0.976; P = 0.022), and the overdominant OR was 1.141 (95% CI, 1.001-1.301; P = 0.049). For the M235T variant of the AGT gene, the heterozygote OR was 1.594 (95% CI, 1.179-2.155; P = 0.002), the dominant OR was 1.437 (95% CI, 1.077-1.918; P = 0.014), and the overdominant OR was 0.694 (95% CI, 0.555-0.869; P = 0.001). Positive results were observed in the AT1R gene A1166C polymorphism under 3 models (homozygote OR = 2.009; 95% CI, 1.433-2.816; P &lt; 0.001; recessive OR 1.874; 95% CI, 1.353-2.595; P &lt; 0.001; and dominant OR = 1.350; 95% CI, 1.105-1.649; P = 0.003). IMPLICATIONS: The G298A variant of eNOS, the 5A/6A variant of MMP3, the M235T variant of AGT, and the A1166C variant of A1TR may increase the risk of restenosis after PCI.</t>
  </si>
  <si>
    <t>The lung is one of the deadliest sites of breast cancer metastasis, particularly in patients with triple-negative (TN) disease. We hypothesized that the presence of a TN primary breast tumor induces changes in the extracellular matrix (ECM) and soluble components of the lung microenvironment that support metastatic behavior. SUM159 (TN) and MCF7 (luminal A) breast cancer cells were injected into mice, and primary breast tumors were established prior to assessing metastatic niche changes. We observed increased CD117(+) hematopoietic progenitor cells in the bone marrow of SUM159 mice versus MCF7 or control mice (p &lt; 0.05). Relative to mice bearing MCF7 tumors and non-tumor controls, mice bearing SUM159 tumors demonstrated enhanced expression of ECM proteins in the lung (fibronectin, tenascin-c and periostin), with similar changes observed in lung fibroblasts treated with extracellular vesicles (EVs) from TN breast cancer cells (p &lt; 0.05). Exposure to lung-conditioned media (LCM) from SUM159 tumor-bearing mice resulted in increased migration/proliferation of both SUM159 and MCF7 cells relative to the control (p &lt; 0.05). In contrast, LCM from MCF-7 tumor-bearing mice had no such effect. LCM from SUM159 tumor-bearing mice contained 16 unique proteins relative to other LCM conditions, including the metastasis-associated proteins CCL7, FGFR4, GM-CSF, MMP3, thrombospondin-1 and VEGF. These findings suggest for the first time that the TN breast cancer molecular subtype may be an important determinant of premetastatic changes to both the ECM and soluble components of the lung, potentially mediated via breast cancer-derived EVs.</t>
  </si>
  <si>
    <t>Elevated measures of matrix metalloproteinases (MMPs) are associated with acute myocardial infarction (MI), but it is not known how long these changes persist post-MI or if these measures differ between atherothrombotic versus non-atherothrombotic MI. MMPs-2, 3, and 9 were measured in 80 subjects with acute MI (atherothrombotic and non-atherothrombotic MI) or stable coronary artery disease (CAD). Measurements were made at, the time of acute MI, and &gt; 3-month following acute MI (quiescent phase). Outcome measures were compared between groups and between time of acute MI and quiescent post-MI follow-up using Wilcoxon's and repeated measures analysis of variance. Forty-nine subjects met the criteria for acute MI with clearly defined atherothrombotic (n = 22) and non-atherothrombotic (n = 12) subsets. Fifteen subjects met criteria for stable CAD. MMP-3 was higher in acute MI versus stable CAD subjects at the time of acute MI: (453 vs. 217 pg/mL, p = 0.010) but not at quiescent phase follow-up (p &gt; 0.05). MMP-9 was higher in acute MI versus stable CAD subjects at the time of acute MI: (412 vs. 168 pg/mL, p = 0.002) but not at the quiescent phase follow-up (p &gt; 0.05). MMP-9 was higher at the time of acute MI versus quiescent phase follow-up in acute MI (412 vs. 213 pg/mL, p = 0.001) and atherothrombotic MI specifically (458 vs. 212 pg/mL, p = 0.001). No difference in MMP-2, 3, or 9 was observed between atherothrombotic versus non-atherothrombotic MI subgroups. MMPs-3 and 9 are significantly elevated in acute MI verses stable CAD subjects at time of acute MI but not different at quiescent phase follow-up. MMP-9 is elevated at the time of acute MI and specifically in acute atherothrombotic MI at time of MI versus quiescent phase follow-up.</t>
  </si>
  <si>
    <t>BACKGROUND: There is a paucity of human data on exposure to blast traumatic brain injury (bTBI) and the corresponding systemic cytokine immune response at later time points (i.e., months, years) post-injury. METHODS: We conducted a repeated measures, case-control study, examining associations of serum levels of pro- and anti-inflammatory cytokines, measured both pre- and post-deployment with having mild and moderate/severe bTBI. Utilizing serum from the Department of Defense Serum Repository cytokines were measured via an ELISA-based array for 15 cytokines. We compared pre- vs. post-levels among mild cases, moderate/severe cases, and controls and carried out case-control comparisons, using paired t- tests and generalized linear models. RESULTS: The average time between bTBI and post-deployment/bTBI serum among cases was 315.8 days. From pre- to post-deployment/bTBI, levels of interleukin 8 (IL-8) were decreased among both mild cases (mu = - 83.43 pg/ml; s.e. = 21.66) and moderate/severe cases (mu = - 107.67 pg/ml; s.e. = 28.74 pg/ml), while levels increased among controls (mu = 32.86 pg/ml; s.e. = 30.29). The same pattern occurred for matrix metallopeptidase 3 (MMP3), with levels decreasing for moderate/severe cases (mu = - 3369.24 pg/ml; s.e. = 1701.68) and increasing for controls (mu = 1859.60 pg/ml; s.e. = 1737.51) from pre- to post-deployment/bTBI. Evidence was also suggestive of case-control differences, from pre- to post-deployment/bTBI for interleukin 1 alpha (IL-1alpha), interleukin 4 (IL-4), and interleukin 6 (IL-6) among moderate/severe cases. CONCLUSION: The findings of this longitudinal study indicate that in the chronic phase of bTBI, levels of IL-8 and MMP3 may be substantially lower than pre-injury. These results need confirmation in other studies, potentially those that account for treatment differences, which was not possible in our study.</t>
  </si>
  <si>
    <t>Crumbs proteins are transmembrane proteins that regulate cellular apico-basal polarity. Animals carrying mutated crb1 present retinal vascular abnormalities; this mutation is associated with progressive retinal degeneration with intraretinal cystoid fluid collection in humans. This study aimed to evaluate a potential role of crumbs proteins in retinal vascular development and maintenance. We demonstrated that crumbs homologues (CRBs) were differentially expressed and changed dramatically during mouse retinal vascular development. Intravitreal injection of CRB1 and CRB2 siRNA induced delayed development of the deep capillary plexus and premature development of the intermediate capillary plexus, resulting in disrupted vascular integrity. However, microfluidic chip assay using human retinal endothelial cells revealed that CRBs do not directly affect in vitro retinal angiogenesis. CRBs control retinal angiogenesis by regulating neuroglial vascular endothelial growth factor-A (VEGFA) and matrix metalloproteinase-3 expression. These findings demonstrate a pivotal role of CRBs in providing critical neurotrophic support through normal layered vascular network development and maintenance. This implies that preserving CRBs and restoring layered retinal vascular networks could be novel targets for preventing vision-threatening retinal diseases.</t>
  </si>
  <si>
    <t>Histone deacetylases (HDACs) are important regulators of gene expression that are aberrantly regulated in several inflammatory and infectious diseases. HDAC inhibitors (HDACi) suppress inflammatory activation of various cell types through epigenetic and non-epigenetic mechanisms, and ameliorate pathology in a mouse model of periodontitis. Activation of gingival fibroblasts (GFs) significantly contributes to the development of periodontitis and the anaerobic bacterium Porphyromonas gingivalis plays a key role in driving chronic inflammation. Here, we analyzed the role of HDACs in inflammatory responses of GFs. Pan-HDACi suberoylanilide hydroxamic acid (SAHA) and/or ITF2357 (givinostat) significantly reduced TNFalpha- and P. gingivalis-inducible expression and/or production of a cluster of inflammatory mediators in healthy donor GFs (IL1B, CCL2, CCL5, CXCL10, COX2, and MMP3) without affecting cell viability. Selective inhibition of HDAC3/6, but not specific HDAC1, HDAC6, or HDAC8 inhibition, reproduced the suppressive effects of pan-HDACi on the inflammatory gene expression profile induced by TNFalpha and P. gingivalis, suggesting a critical role for HDAC3 in GF inflammatory activation. Consistently, silencing of HDAC3 expression with siRNA largely recapitulated the effects of HDAC3/6i on mRNA levels of inflammatory mediators in P. gingivalis-infected GFs. In contrast, P. gingivalis internalization and intracellular survival in GFs remained unaffected by HDACi. Activation of mitogen-activated protein kinases and NFkappaB signaling was unaffected by global or HDAC3/6-selective HDACi, and new protein synthesis was not required for gene suppression by HDACi. Finally, pan-HDACi and HDAC3/6i suppressed P. gingivalis-induced expression of IL1B, CCL2, CCL5, CXCL10, MMP1, and MMP3 in GFs from patients with periodontitis. Our results identify HDAC3 as an important regulator of inflammatory gene expression in GFs and suggest that therapeutic targeting of HDAC activity, in particular HDAC3, may be clinically beneficial in suppressing inflammation in periodontal disease.</t>
  </si>
  <si>
    <t>For oral cancer, numerous saliva- and plasma-derived protein biomarker candidates have been discovered and/or verified; however, it is unclear about the behavior of these candidates as saliva or plasma biomarkers. In this study, we developed two targeted assays, MRM and SISCAPA-MRM, to quantify 30 potential biomarkers in both plasma and saliva samples collected from 30 healthy controls and 30 oral cancer patients. Single point measurements were used for target quantification while response curves for assay metric determination. In comparison with MRM assay, SISCAPA-MRM effectively improved (&gt;1.5 fold) the detection sensitivity of 11 and 21 targets in measurement of saliva and plasma samples, respectively. The integrated results revealed that the salivary levels of these 30 selected biomarkers weakly correlated (r&lt;0.2) to their plasma levels. Five candidate biomarkers (MMP1, PADI1, TNC, CSTA and MMP3) exhibited significant alterations and disease-discriminating powers (AUC=0.914, 0.827, 0.813, 0.77, and 0.753) in saliva sample; nevertheless, no such targets could be found in plasma samples. Our data support the notion that saliva may be more suitable for the protein biomarker-based detection of oral cancer, and the newly developed SISCAPA-MRM assay could be applied to verify multiple oral cancer biomarker candidates in saliva samples. SIGNIFICANCE: In this work we systematically determined the abundance of 30 selected targets in the paired saliva and plasma samples to evaluate the utility of saliva and plasma samples for protein biomarker-based detection of oral cancer. Our study provides significant evidence to support the use of saliva, but not blood samples, offer more opportunity to achieve the success of protein biomarker discovery for oral cancer detection.</t>
  </si>
  <si>
    <t>INTRODUCTION: Embryo implantation depends on trophoblast cells migration and invasion. Abnormal function of trophoblast cells could result in many pregnancy complications. Secreted protein acidic and rich in cysteine like-1 (SPARCL1) has been reported to inhibit cell migration and tumor invasion. This study aimed to explore the role of SPARCL1 in trophoblast functions. METHODS: Villous specimens were obtained from 31 women with spontaneous abortion and 31 women with normal early pregnancy to determine the expression of SPARCL1. HTR8/SVneo cells and JAR cells were transfected with pIRES2-EGFP-SPARCL1 vectors and control vectors. The proliferation assay and scratch-wound assay were performed. Quantitative polymerase chain reaction (qPCR) and western blotting were performed to assess epithelial mesenchymal transition (EMT)-related molecules including MMP2, MMP3, N-cadherin, E-cadherin and vimentin. Extracellular signal-regulated kinase (ERK) phosphorylation activity and AP-1 expression in HTR8/SVneo cells following multi-scratching were detected using above assays. RESULTS: The mRNA and protein levels of SPARCL1 were significantly higher in the abortion group than in the normal pregnancy group. After transfection, there was no difference of cell viability between the SPARCL1-overexpression group and control vector group. However, the migration distance and area were reduced and the abundances of EMT related molecules were changed by SPARCL1 overexpression when compared with controls. Lower ERK phosphorylation activity and decreased Fos and Jun expressions were noted at high level of SPARCL1. CONCLUSION: Restrained migration and invasion were noted in trophoblast cells with SPARCL1 overexpression, which might affect embryo implantation and placenta development. It could be involved in the pathogenesis of spontaneous abortion.</t>
  </si>
  <si>
    <t>Spondyloarthritis (SpA) comprises multifactorial diseases characterized by a complex interplay between an inherited background and environmental factors that lead to immune response dysregulation and inflammation. Unlike for other rheumatic diseases, no specific biomarkers are available in clinical practice for diagnosing SpA. The aim of the present study was to search new potential biomarkers for SpA diagnosis by focusing on the innate immune response. An evaluation was made of the mRNA expression levels of inflammatory cytokines (TNF-alpha, IL-1beta, TGF-beta1, S100A8, S100A9) and matrix metalloproteinases (MMP3, MMP8, MMP9) in blood mononuclear cells of SpA patients (n=64) with respect to controls (n=100). In parallel, the pattern of intracellular calcium flows of blood monocytes was verified in order to ascertain whether any specific fingerprint characterizes innate immune cells in SpA patients. Inflammatory cytokines and MMPs expression levels were not correlated with SpA, while in this disease a reduced expression of the S100A8 and a decreased frequency of monocytes showing intracellular calcium flows were observed. In conclusion, no specific signs of systemic inflammation are detectable in SpA, but the disease affects the "on-off" mechanisms that regulate the concentration of intracellular calcium and calcium-related proteins. This potentially pave the way for the discovery of new biomarkers.</t>
  </si>
  <si>
    <t>Purpose: Evidences suggest that during ischemia/reperfusion events, neuronal loss in ganglion cell layers (GCLs) occurs initially in the peripheral retinae followed by the central. However, which key molecule or factor mediates this selective loss needs elucidation. In the present study, we detected the regional expression of active matrix metalloproteinase 3 (Act-MMP3) in the central and peripheral rat retinae following acute retinal ischemia/reperfusion (RI/R) injury and explored the effects and mechanisms of this regional expression on the selective neuronal loss in GCLs.Methods: QPCR and Western Blotting were used to detect the expression of Act-MMP3 in the central part and peripheral part of the adult rat retinae. Immunofluorescence and double immunofluorescence were used to assess the number of NeuN-positive cells in the GCLs and Iba-1+CD 68-positive cells were determined. Additionally, the Linear-regression analysis was performed to test the correlation between the ODV of Act-MMP3 and the neuronal loss in the GCLs/Iba-1+CD 68 positive cells in retinae.Results: An evident up-regulation of active matrix metalloproteinase 3 (Act-MMP3) in peripheral retinae preceded to that in central region following acute RI/R. We found Act-MMP3 up-regulation to be associated with the selective neuronal loss in GCLs (central: r = 0.7566, p &lt; .0001, r(2) = 0.5724; peripheral: r = 0.8241, p &lt; .0001, r(2) = 0.6792). Suppressing Act-MMP3 ameliorated the selective neuronal loss in GCLs following acute RI/R. Furthermore, the activation of microglia in the peripheral retinae also preceded to that in the central and was found to be correlated with the regional expression of Act-MMP3 (Central: r = 0.8540, p &lt; .0001, r(2) = 0.7294; Peripheral: r = 0.7820, p &lt; .0001, r(2) = 0.6116). Suppressing Act-MMP3 ameliorated the microglia regional activation following acute RI/R.Conclusion: The regional expression of Act-MMP3 in the rat retinae may contribute to the selective neuronal loss in GCLs and microglia regional activation in acute RI/R.</t>
  </si>
  <si>
    <t>BACKGROUND: Gastric cancer (GC) is the fourth most common cause of cancer-related deaths in the world and 5-year overall survival (OS) rate is less than 10%. So, it is urgent to identified novel diagnostic and prognostic biomarkers. METHODS: Twelve GEO (gene expression omnibus) datasets were obtained from the Gene Expression Omnibus database. Differentially expressed genes (DEGs) between GC and normal tissues were screened and integrated using limma and RobustRankAggreg (RRA) packages in R software. Protein-protein interaction (PPI) network, GO (Gene Ontology) and KEGG (Kyoto Encyclopedia of Genes and Genomes) analyses for DEGs were conducted via STRING and DAVID, respectively. Moreover, Cox regression model was used to construct a gene prognosis signature. RESULTS: Ten genes (COL1A1, CXCL8, COL3A1, SPP1, COL1A2, TIMP1, CXCL1, BGN, MMP3 and SERPINE1) were identified and might be highly related to GC. Further analysis showed high expression of CXCL8, COL3A1, CXCL1, MMP3 and SERPINE1, were significantly associated with late stage of GC. Lastly, we build a seven-gene prognosis signature (CYP19A1, SERPINE1, CGB5, CALCR, ASGR2, CYTL1 and ABCB5), which can give a good prediction of OS. CONCLUSIONS: Our article screened out key genes highly associating with GC's developments and prognosis, and it is useful for researcher to further understand GC's molecular basis and direct the synthesis medicine of GC.</t>
  </si>
  <si>
    <t>ETHNOPHARMACOLOGICAL RELEVANCE: Corni Fructus (CF), the red fruit of Cornus officinalis Siebold &amp; Zucc, has been used both as food and medicinal herb in traditional Chinese medicine (TCM). Loganin is a major iridoid glycoside and one of the quality control indexes of CF. In TCM clinical practice, prescription containing CF is commonly used to treat osteoarthritis (OA), but the underlying mechanisms of loganin are not yet utterly understood. AIM OF THE STUDY: The aims of the present study are to confirm the therapeutic effects of loganin in an OA mouse model and to determine the mechanisms involved in the OA protective effects. MATERIALS AND METHODS: The destabilization of the medial meniscus (DMM) procedure was performed on the right knee of 8-week-old C57BL/6 male mice. 30 or 100mug/ml of loganin was then injected into articular space twice a week for 8 and 12-week. Safranin O/Fast green staining, H&amp;E staining, micro-CT analysis were performed to analyze structural and morphological changes. The protein expression of collagen type II (Col2), metalloproteinase-3 (Mmp3), matrix metalloproteinase 13 (Mmp13) collagen type X (Col10), cryopyrin and caspase-1 were detected by immunochemistry staining. Immuno-fluorescence assay was performed to assess changes in expression of CD31, endomucin, p65 and p-I-kappaB. RESULTS: Results of histomorphometry showed that loganin delays the progression of OA in the DMM model. In cartilage, loganin decreased the OARSI score, increasing hyaline cartilage (HC) thickness and decreasing calcified cartilage (CC) thickness. Moreover, loganin inhibited osteophyte formation, reduced the bone volume fraction (BV/TV), lowered trabecular thickness (Tb.Th) and increased trabecular separation (Tb.Sp) in subchondral bone. Mechanistically, loganin increased the expressions of Col2, decreases the expression of Mmp3, Mmp13, Col10, cryopyrin and caspase-1 in cartilage. In parallel, loganin inhibited the expression of CD31 and endomucin in subchondral bone. Furthermore, loganin suppressed nuclear translocation of p65 protein, and decreased the amount of p-I-kappaB in chondrocytes. CONCLUSIONS: In summary, these results uncovered that loganin inhibits NF-kappaB signaling and attenuates cartilage matrix catabolism and pyroptosis of chondrocytes in articular cartilage. Loganin may serve as a potential therapeutic agent for OA treatment.</t>
  </si>
  <si>
    <t>BACKGROUND: Consistent with cancer stem cell driven pattern of growth, human basal cell carcinomas (BCCs) demonstrate differentiation along hair follicle (HF) lineages. AIM: To define the pattern of differentiation and therapeutic targets that promote BCC differentiation and therefore BCC cancer stem cell exhaustion. METHODS: An alkaline phosphatase substrate kit was used to determine dermal papilla cells within the BCC stroma. Autonomous HF cycle-dependent gene expression was identified by analysis of the human homologues of a murine gene set (total 2289 genes) that is differentially expressed in hair cycle phases. The findings were validated by quantitative real-time PCR and immunofluorescence, as well as in vitro transforming growth factor (TGF)-beta2 stimulation of BCC cancer stem cell colonies. RESULTS: As in the HF, keratin expression in the inner root sheath and matrix in BCC correlated with proliferative index and was tightly regulated, despite the absence of dermal papilla cells. Cross-species microarray analysis comparing human BCC and murine synchronous HF growth cycle datasets revealed 74% concordance with telogen differentiation compared with anagen (23%, P &lt; 0.01) and catagen (49%; P &lt; 0.01). Incomplete anagen differentiation within BCC was characterized by reduced expression of the anagen master regulator DLX3 (-5.5-fold), and increased expression of telogen-associated genes: AEBP1 (2.2-fold), DEFB8 (35.3-fold), MMP3 (106.0-fold) and MMP12 (12.9-fold). Restoration of dermal papilla signals by in vitro addition of TGF-beta2 enhanced anagen differentiation. CONCLUSION: Our findings show that BCC cells differentiate along HF lineages and may be susceptible to exogenous HF cycle modulators.</t>
  </si>
  <si>
    <t>BACKGROUND AND AIMS: Inflammatory bowel diseases (IBDs) are treated with anti-TNF agents. Strategies to monitor response to therapy may improve clinical control of the disease and reduce economical costs. Previous evidence suggests cleavage of infliximab (IFX) by Matrix Metalloproteinase 3 (MMP3) as a mechanism leading to loss of response. Our study aimed to evaluate if MMP3 serum levels could be considered an early marker of anti-TNF nonresponse and to analyze the correlation with other biochemical markers of treatment failure such as IFX trough levels and anti-IFX antibodies, inflammatory markers, and albumin levels. METHODS: Retrospectively, 73 IBD patients who had received IFX for at least 1 year were enrolled: 35 patients were responders and 38 were nonresponders at 52 weeks. Clinical and biochemical data (Harvey-Bradshaw index [HBI], Mayo score, body mass index [BMI], C-reactive protein [CRP], fecal calprotectin and albumin levels), MMP3 serum levels, and drug monitoring were assessed at baseline, postinduction, and 52 weeks. RESULTS: The MMP3 levels were similar at baseline (19.83 vs 17.92 ng/mL), but at postinduction, patients who failed to respond at 1 year had significantly higher levels than patients who responded (26.09 vs 8.68 ng/mL, P &lt; 0.001); the difference was confirmed at week 52 (29.56 vs 11.48 ng/mL, P &lt; 0.001). The MMP3 levels tended to be higher in patients without antidrug antibodies than in patients with antidrug antibodies at postinduction and 52 weeks. CONCLUSIONS: The MMP3 serum determination may represent an early marker of response to infliximab.</t>
  </si>
  <si>
    <t>Altered expression of circular RNAs (circRNAs) has been identified in various human diseases. In this study, we investigated whether circRNAs function as competing endogenous RNAs to regulate the pathological process of temporomandibular joint osteoarthritis (TMJOA). High-throughput sequencing of mRNA (RNA seq) was performed to detect the expression of circRNAs in TMJOA and control synovial tissues isolated from humans. The differentially upregulated circGCN1L1 (hsa_circ_0000448) in synoviocyte was validated in vitro and in vivo. Here we demonstrate the interactions between circGCN1L1 and both miR-330-3p and tumor necrosis factor-alpha (TNF-alpha) through bioinformatics predictions, luciferase report assays, and fluorescence in situ hybridization. mRNA expression profiles of TNF-alpha-stimulated synoviocyte showed that circGCN1L1 and p65 expressions were upregulated by TNF-alpha. Moreover, miR-330-3p was negatively correlated with TNF-alpha secretion. Further, we found that miR-330-3p directly targeted TNF and restrained the production of matrix-degrading enzymes (MMP3, MMP13, and ADAMTS4). Mechanistic studies unveiled that circGCN1L1 in TMJOA synovial tissues and cells may be associated with condylar chondrocyte apoptosis and synoviocyte hyperplasia. Moreover, intra-articular injection of shcircGCN1L1 alleviated TMJOA progression in rat models. Altogether, we elucidated the important roles of a novel circRNA, namely, circGCN1L1, which induced inflammation in TMJ synoviocytes and decreased anabolism of the extracellular matrix (ECM) through miR-330-3p and TNF-alpha gene. This circRNA may represent a potentially effective therapeutic strategy against TMJOA progression at an early stage.</t>
  </si>
  <si>
    <t>Zingerone (Z) is a phenolic alkanone derived from natural sources with anti-inflammatory and antioxidant effects. Acetyl zingerone (AZ) is a recently designed molecule that shares structural features with Z but is expected to have improved stability and antioxidant function. This study utilized microarrays to compare the effects of Z and AZ on gene expression in reconstituted human epidermis. Both Z and AZ increased Notch pathway gene expression (NOTCH1 and MAML3) and decreased expression of genes linked to extracellular matrix disassembly (MMP3 and CTSV) and reactive oxygen species metabolism (PMAIP1 and ARG2). Although Z and AZ each inhibited in vitro matrix metallopeptidase (MMP)-1, MMP-3, and MMP-12 activity, inhibition of MMP-3 and MMP-12 was greater with AZ. Moreover, AZ led to more consistent increases in the expression of genes encoding collagens (COL11A2), proteoglycans (VCAN), and extracellular matrix glycoproteins (SPARC). Finally, AZ opposed gene expression patterns associated with fibroblast senescence, keratinocyte differentiation, and IL-17A stimulation. These effects were AZ-specific and not replicated by Z. These results show that AZ improves extracellular matrix integrity with retinoid-like effects on differentiation and inflammation. Our findings provide a rationale for clinical studies to understand the benefits of AZ in the treatment or prevention of skin aging, or potentially, as a treatment for other human skin diseases.</t>
  </si>
  <si>
    <t>Rotator cuff tears (RCT) is a multifactorial disease with genetic factors contributing for the disease etiology. We hypothesized that genetic variants in genes involved in extracellular matrix (ECM) homeostasis may alter susceptibility to RCT. We evaluated 20 polymorphisms of genes involved in ECM homeostasis in 211 cases of full-thickness tears of the supraspinatus (Nfemales = 130; Nmales = 81) and 567 age-matched controls (Nfemales = 317; Nmales = 250). Multivariate logistic regressions were carried out with age, gender, genetic ancestry (based on the analysis of 61 biallelic short insertion/deletion polymorphisms), and common co-morbidities (diabetes, dyslipidemia, and smoking habits) as covariates. We observed that carriers of the rare allele of both studied variants of TGFB1, as well as their G/A (rs1800470/rs1800469) haplotype, were less susceptible to RCT (p &lt; 0.05). In contrast, carriers of the G allele of MMP9 rs17576 (p = 0.014) or G/G haplotype (rs17576/rs17577; p &lt; 0.001) had an increased risk for tendon tears. The presence of the T allele of MMP2 rs2285053 (p = 0.033), the T allele of MMP3 rs679620 (p = 0.024), and the TT-genotype of TIMP2 rs2277698 (p = 0.01) was associated with susceptibility to tears, especially in females. In males, the A allele of COL5A1 rs3196378 (p = 0.032) and the G allele of TGFBR1 rs1590 (p = 0.039) were independent risk factors for RCT. The C/T COL5A1 (rs3196378/rs11103544) haplotype was associated with a reduced risk of tears in males (p = 0.03). In conclusion, we identified the genetic variants associated with RCT susceptibility, thereby reinforcing the role of genes involved in the structure and homeostasis of the ECM of tendons in disease development. (c) 2019 Orthopaedic Research Society. Published by Wiley Periodicals, Inc. J Orthop Res 38:192-201, 2020.</t>
  </si>
  <si>
    <t>The aim of this study was to explore the key genes, microRNA (miRNA), and the pathogenesis of oral squamous cell carcinoma (OSCC) at the molecular level through the analysis of bioinformatics, which could provide a theoretical basis for the screening of drug targets. Data of OSCC were obtained from Gene Expression Omnibus (GEO) database. The differentially expressed genes (DEGs) were identified via GEO2R analysis. Next, protein-protein interaction (PPI) network of DEGs was constructed through Search Tool for the Retrieval of Interacting Gene and visualized via Cytoscape, whereas the hub genes were screened out with Cytoscape. Gene ontology (GO) analysis and Kyoto Encyclopedia of Genes and Genomes (KEGG) analysis were performed by Database for Annotation, Visualization and Integrated Discovery. The miRNA, which might regulate hub genes, were screened out with TargetScan and GO and KEGG analysis of miRNA was performed by DNA Intelligent Analysis-miRPath. Survival analyses of DEGs were conducted via the Kaplan-Meier plotter. Finally, the relationships between gene products and tumors were analyzed by Comparative Toxicogenomics Database. A total of 121 differential genes were identified. One hundred thirty-five GO terms and 56 pathways were obtained, which were mainly related to PI3K-Akt signals pathway, FoxO signaling pathway, Wnt signaling pathway, cell cycle, p53 signaling pathway, cellular senescence, and other pathways; 10 genes were identified as hub genes through modules analyses in the PPI network. Finally, a survival analysis of 10 hub genes was conducted, which showed that the low expression of matrix metalloproteinase (MMP)1, MMP3, and C-X-C motif chemokine ligand (CXCL)1 and the high expression of CXCL9 and CXCL10 resulted in a significantly poor 5-year overall survival rate in patients with OSCC. In this study, the DEGs of OSCC was analyzed, which assists us in a systematic understanding of the pathogenicity underlying occurrence and development of OSCC. The MMP1, MMP3, CXCL1, CXCL9, and CXCL10 genes might be used as potential targets to improve diagnosis and as immunotherapy biomarkers for OSCC.</t>
  </si>
  <si>
    <t>Objectives: To establish anti-C1q monoclonal antibodies which can measure serum C1q levels discriminating disease severity subsets of rheumatoid arthritis (RA) within 5 years of onset.Methods: In this multi-centre, longitudinal, observational study, 122 RA patients [102 females, baseline age 58.5 years, rheumatoid factor (RF) positivity 78.7%, serum C-reactive protein (CRP) 1.2 mg/dl, and concomitant methotrexate (MTX) 4.9 mg/week (29.5%)] within 5 years of onset (disease duration 21.0 months) were enrolled from 1985 to 2000. Patients were not treated by more than 8 mg/week of MTX or biologics which may strongly affect the course of joint destruction. Disease severity at 10-15 years of onset was classified according to the number of destructed joints of overall 68 joints on plain radiographs (36 patients were mild RA group involving only peripheral joints and 86 were severe RA group involving large axial joints). Baseline serum C1q levels were evaluated by ELISA with newly developed 4 monoclonal anti-C1q antibodies, and compared between two groups as well as conventional RA disease activity markers.Results: There were no significant differences between two groups in baseline conventional RA disease activity markers such as RF, erythrocyte sedimentation rate, CRP, and matrix metalloproteinase-3. However, compared to mild RA group, severe RA group showed higher baseline serum C1q levels (mug/ml) evaluated by anti-C1q monoclonal antibodies of no.33 (104.8 +/- 22.3 vs. 118.3 +/- 19.3; p = .0024), no. 40 (102.6 +/- 21.9 vs 121.2 +/- 22.3; p = .000069), no. 54 (102.1 +/- 22.5 vs. 119.3 +/- 26.9; p = .00052), and no. 76 (105.6 +/- 21.8 vs. 122.6 +/- 26.4; p = .00043). Receiver operating characteristic curve analysis revealed that in patients with serum C1q levels of &gt;/=110.5 mug/ml (measured by antibody no. 40), 78.9% (75/95) belonged to severe RA group.Conclusion: Measuring serum C1q levels of RA within 5 years of onset by newly developed anti-C1q antibodies may be useful in predicting the prognosis of disease severity evaluated by the extent of joint destruction.</t>
  </si>
  <si>
    <t>Temporal lobe epilepsy (TLE) is a chronic neurological disease in humans, which is refractory to pharmacological treatment in about 30% of the patients. Reactive glial cells are thought to play a major role during the development of epilepsy (epileptogenesis) via regulation of brain inflammation and remodeling of the extracellular matrix (ECM). These processes can be regulated by microRNAs (miRs), a class of small non-coding RNAs, which can control entire gene networks at a post-transcriptional level. The expression of miRs is known to change dynamically during epileptogenesis. miR-132 is one of the most commonly upregulated miRs in animal TLE models with important roles shown in neurons. However, the possible role of miR-132 in glia remains largely unknown. The aim of this study was to characterize the cell-type specific expression of miR-132 in the hippocampus of patients with TLE and during epileptogenesis in a rat TLE model. Furthermore, the potential role of miR-132 was investigated by transfection of human primary cultured astrocytes that were stimulated with the cytokines IL-1beta or TGF-beta1. We showed an increased expression of miR-132 in the human and rat epileptogenic hippocampus, particularly in glial cells. Transfection of miR-132 in human primary astrocytes reduced the expression of pro-epileptogenic COX-2, IL-1beta, TGF-beta2, CCL2, and MMP3. This suggests that miR-132, particularly in astrocytes, represents a potential therapeutic target that warrants further in vivo investigation.</t>
  </si>
  <si>
    <t>BACKGROUND: Chronic exposure to ultraviolet (UV) radiation (mainly UVA) induces a sustained increase of matrix metalloproteinases (MMPs), especially MMP1, MMP2, MMP3 and MMP9 in human skin fibroblasts. MMPs can lead to the degradation of fibrous connective tissue, which is the main cause of skin photoageing. The molecular mechanisms through which fibroblasts sense UVA and trigger the cell signalling pathways involved in the upregulation of MMPs have not been well elucidated. OBJECTIVES: Here, we investigated the function and potential mechanisms of photoageing of opsin (OPN)3 in normal human dermal fibroblasts (NHDFs). METHODS: Real-time polymerase chain reaction and Western blot analysis were used to analyse the expression levels of OPN3 in NHDFs and photoageing models. Subsequently, NHDFs transfected with OPN3 inhibitors and indicators related to photoageing before and after UVA irradiation included expression levels of MMP1, MMP2, MMP3 and MMP9, and signalling pathway protein molecules were examined. RESULTS: We provide evidence that OPN3 initiates UVA phototransduction in NHDFs. OPN3 triggers phosphorylation of activator protein 1 and ultimately upregulates MMP1, MMP2, MMP3 and MMP9 in NHDFs through activating Ca(2+) /calmodulin-dependent protein kinase II, cyclic adenosine monophosphate response element-binding protein, extracellular signal-regulated kinase, c-JUN N-terminal kinase and p38. Here, we demonstrate for the first time that OPN3 is the key sensor responsible for upregulating MMP1, MMP2, MMP3 and MMP9 in NHDFs following UVA exposure via the calcium-dependent G protein-coupled signalling pathway. CONCLUSIONS: Our studies provide insights into the understanding of the molecular mechanisms through which human skin cells respond to UVA radiation and may reveal molecular targets for skin photoageing prevention or clinical management. What's already known about this topic? Photoaged fibroblasts accumulate with long-term ultraviolet (UV) exposure. Matrix metalloproteinases (MMPs) play an important role in the pathogenesis of photoageing. MMP1, MMP2, MMP3 and MMP9 are responsible for the destruction of fibroblast collagen in severely photodamaged skin. Opsins (OPNs) are light-sensitive members of the superfamily of heptahelical G protein-coupled receptors, a family of cell surface receptors that are activated by a variety of stimuli and mediate signalling across membranes. What does this study add? OPN3 is highly expressed in fibroblasts and responds to UVA irradiation. OPN3 regulates the expression of MMP1, MMP2, MMP3 and MMP9 via the calcium-dependent G protein-coupled signalling pathway. OPN3 is a light-sensitive sensor that plays an important role in photoageing of the skin.</t>
  </si>
  <si>
    <t>The incidence of gallbladder cancer (GBC) is relatively rare but a high degree of malignancy. The migration and invasion potential of GBC severely affects the prognosis of patients with GBC. Glycochenodeoxycholate (GCDC) is one of the most important components in GBC-associated microenvironment. However, the role of GCDC in the metastatic feature of GBC cells is not fully understood. First, the results of this study found that GCDC could effectively enhance the metastasis of GBC cells. Furthermore, GCDC could lead to the enhancement of epithelial to mesenchymal transition (EMT) phenotype in GBC cells, which is concerned to be an important mechanism of tumor metastasis. Further studies showed that GCDC treatment induced the upregulation of matrix metalloproteinase-3 (MMP3), MMP9, and SOCS3/JAK2/p-STAT3 signal pathway in GBC cells, which could regulate the level of EMT. Beside that, we also found the positive expression of farnesoid X receptor (FXR) in GBC cells and inhibition of FXR could significantly block the effect of GCDC on the metastasis of GBC cells. These results indicated that GCDC promoted GBC cells metastasis by enhancing the level of EMT and inhibition of FXR could significantly block the effect of GCDC. On one hand, FXR might be an indicator for predicting the metastasis of patient with GBC. On the other hand, FXR might serve as a potential antimetastasis target in GBC therapy.</t>
  </si>
  <si>
    <t>Objectives: Rebamipide is a protective drug used for gastric mucosal injuries, and it also exerts protective effects for a variety of other tissues. In this study, murine post-traumatic (PT) osteoarthritis (OA) models in vivo and human OA chondrocytes in vitro were used to examine the effects of rebamipide on articular cartilage degeneration.Methods: Male BALB/c mice were used. The knee ligaments were transected in both knees. Mice were injected with rebamipide into the knee joint every week. Human chondrocytes were stimulated with IL-1beta, then treated with or without rebamipide. The levels of mRNA expression of COL2A, IL-1beta, TNFalpha, NF-kappaB, MMP3, MMP13, ADAMTS5, TIMP3, FGF2, and TGFbeta were estimated using real-time PCR.Results: Histological scores were significantly better in the rebamipide 1 mg/mL and 10 mg/mL groups than in the control group. Rebamipide up-regulated the mRNA expressions of COL2A, TIMP3, TGFbeta, and FGF2 in chondrocytes and down-regulated IL-1beta, TNFalpha, NF-kappaB, MMP3, MMP13, and ADAMTS5.Conclusion: Intra-articular injection of rebamipide prevents articular cartilage degeneration for 6 weeks in murine models of OA in vivo. Rebamipide down-regulates inflammatory cytokines and catabolic factors and up-regulates anabolic factors in human chondrocytes in vitro. Rebamipide could be an important treatment for prevention of articular cartilage degeneration.</t>
  </si>
  <si>
    <t>AIM: Matrix metalloproteinases (MMPs) and their endogenous tissue inhibitors (TIMPs) control proteolysis within the extracellular matrix (ECM) of the brain. Dysfunction of this enzymatic system due to brain inflammation can disrupt the blood-brain barrier (BBB) and has been implicated in the pathogenesis of epilepsy. However, this has not been extensively studied in the epileptogenic human brain. METHODS: We investigated the expression and cellular localization of major MMPs (MMP2, MMP3, MMP9 and MMP14) and TIMPs (TIMP1, TIMP2, TIMP3 and TIMP4) using quantitative real-time polymerase chain reaction (RT-PCR) and immunohistochemistry in resected epileptogenic brain tissue from patients with tuberous sclerosis complex (TSC), a severe neurodevelopmental disorder characterized by intractable epilepsy and prominent neuroinflammation. Furthermore, we determined whether anti-inflammatory microRNAs, miR146a and miR147b, which can regulate gene expression at the transcriptional level, could attenuate dysregulated MMP and TIMP expression in TSC tuber-derived astroglial cultures. RESULTS: We demonstrated higher mRNA and protein expression of MMPs and TIMPs in TSC tubers compared to control and perituberal brain tissue, particularly in dysmorphic neurons and giant cells, as well as in reactive astrocytes, which was associated with BBB dysfunction. More importantly, IL-1beta-induced dysregulation of MMP3, TIMP2, TIMP3 and TIMP4 could be rescued by miR146a and miR147b in tuber-derived TSC cultures. CONCLUSIONS: This study provides evidence of dysregulation of the MMP/TIMP proteolytic system in TSC, which is associated with BBB dysfunction. As dysregulated MMP and TIMP expression can be ameliorated in vitro by miR146a and miR147b, these miRNAs deserve further investigation as a novel therapeutic approach.</t>
  </si>
  <si>
    <t>OBJECTIVES: Systemic inflammation is very closely linked to the increased risk of cardiovascular diseases (CVD) in rheumatoid arthritis (RA). We investigated the cardiac changes during the development of arthritis in collagen-induced arthritis (CIA) mice to explore the potential role of inflammation on cardiac dysfunction in RA. METHODS: Arthritis severity was evaluated using clinical indices, micro-computed tomography and histopathology. Cardiac function was determined by transthoracic echocardiography at weeks 5, 7, 9 and 11 after immunisation in mice. At week 7 (day 50), mice joints and hearts were removed for pathological study, and cardiomyocytes and cardiac fibroblasts were isolated using Langendorff perfusion method ex vivo to measure the expression of inflammatory and cardiac-related genes by real time PCR. The expression of key molecule in cardiac dysfunction (beta-MHC) was also tested in H9c2 cardiomyocyte treated with sera derived from CIA mice or RA patients. RESULTS: At day 50 after immunisation, cardiac function in CIA mice was prominently reduced as evidenced by decreased ejection fraction (EF) and fractional shortening (FS), increased left ventricular end-systolic volume (LVESV) and internal systolic diameter (LVIDs). Accordingly, enhanced inflammatory cell infiltration and fibrosis were identified in ventricular tissues pathologically, and increased inflammatory gene expression including TNF-alpha, IL-6, IL-17 and MMP3 was detected in isolated ventricular cardiomyocytes and cardiac fibroblasts from CIA mice. Furthermore, H9c2 cells treated with sera from CIA mice or RA patients exhibited high levels of beta-MHC. CONCLUSIONS: Joint inflammation is associated with an obvious cardiac dysfunction and enhanced inflammation infiltration and inflammatory cytokine production in cardiomyocytes and cardiac fibroblasts during CIA development. Our data provide the direct evidence that inflammation contributes to the development of cardiac diseases in RA patients.</t>
  </si>
  <si>
    <t>In our previous studies, we found that adult stem cells transfected with sex-determining region Y-box (SOX)-9, -6 and -5 genes (SOX trio) enhanced chondrogenesis and suppressed the progression of osteoarthritis (OA). The inhibition of angiopoietin-like 4 (ANGPT4) is known to reduce levels of cartilage damaging enzymes, such as, matrix metalloproteinases (MMPs). In this study, we designed nanoparticles comprising dexamethasone-conjugated polyethylenimine (DEX PEI) complexed with minicircle plasmid (MC) harboring SOX duo (SOX-9, -6) and ANGPTL4 small hairpin RNA (shANG) [MC SOX9/6/shANG] in the expectation that transfection of these nanoparticles would enhance chondrogenesis of stem cells and suppress inflammation in OA. Adipose-derived stem cells (ADSCs) transfected with MC SOX9/6/shANG (MC SOX9/6/shANG-tADSCs) showed significantly higher expressions of COL2 gene and protein than MC SOX9/6-transfected ADSCs (MC SOX9/6-tADSCs) during in vitro chondrogenesis while both enhanced chondrogenesis in the absence of growth factor addition as compared with negative controls. Furthermore, the expressions of MMP13 and MMP3 genes were significantly more diminished in MC SOX9/6/shANG-tADSCs than in MC SOX9/6-tADSCs. In vivo experiments using surgically-induced OA rats showed MC SOX9/6/shANG-tADSC-treated rats had significantly lower levels of cyclooxygenase (COX-2) and MMP13 in synovial fluids than MC SOX9/6-tADSC-treated rats, but no significant difference was observed between them in histological appearances. Both groups showed significantly less joint destruction than control groups did. These results demonstrate that dual functional nanoparticles containing SOX duo and ANGPT4 shRNA enhance chondrogenesis of ADSCs and suppress inflammation in OA. (c) 2019 Wiley Periodicals, Inc. J Biomed Mater Res Part B: Appl Biomater 108B:234-242, 2020.</t>
  </si>
  <si>
    <t>BACKGROUND &amp; AIMS: Noninvasive tests to measure endoscopic activity in patients with Crohn's disease (CD) have limitations. We aimed to develop a test to identify patients in remission, based on endoscopic analysis, and monitor CD activity based on serum levels of proteins. METHODS: We developed a test to measure 13 proteins in blood (ANG1, ANG2, CRP, SAA1, IL7, EMMPRIN, MMP1, MMP2, MMP3, MMP9, TGFA, CEACAM1, and VCAM1), called the endoscopic healing index [EHI], using samples from 278 patients with CD from a multinational training cohort. We validated the test using 2 independent cohorts of patients with CD: 116 biologic-naive patients with early-stage CD (validation cohort 1) and 195 biologic-exposed patients with chronic CD (validation cohort 2). The ability of the test to identify patients with active disease vs patients in remission (defined as a simple endoscopic score for CD of &lt;/=2 and &lt;/=1 in each segment, or a total CD endoscopic index of severity score &lt;3) was assessed by using area under receiver operating characteristic curve (AUROC) analysis. The diagnostic accuracy of the test was compared with that of measurement of serum C-reactive protein (CRP) and fecal calprotectin. RESULTS: The EHI scores range from 0 to 100 units; higher scores indicate more severe CD activity, based on endoscopy findings. The EHI identified patients in remission with an AUROC of 0.962 in validation cohort 1 (95% confidence interval, 0.942-0.982) and an AUROC of 0.693 in validation cohort 2 (95% confidence interval, 0.619-0.767), regardless of CD location or phenotype. A cutoff value of 20 points identified patients in remission with the highest level of sensitivity (97.1% in validation cohort 1 and 83.2% in validation cohort 2), with specificity values of 69.0% and 36.6%, respectively. A cutoff value of 50 points identified patients in remission with the highest level of specificity (100% in validation cohort 1 and 87.8% in validation cohort 2), with sensitivity values of 37.3% and 30.0%, respectively. The EHI identified patients in remission with a significantly higher AUROC value than the test for CRP (0.876, P &lt; .001 in validation cohort 1 and 0.624, P = .109 in validation cohort 2). In analysis of patients with available FC measurements, the AUROC value for the EHI did not differ significantly from that of measurement of FC (AUROC, 0.950 for EHI vs AUROC, 0.923 for FC; P = .147 in validation cohort 1 and AUROC, 0.803 for EHI vs AUROC, 0.854 for FC; P = .298 in validation cohort 2). CONCLUSIONS: We developed an index called the EHI to identify patients with CD in endoscopic remission based on blood levels of 13 proteins. The EHI identified patients with resolution of endoscopic disease activity, with good overall accuracy, although with variation between the 2 cohorts assessed. The EHI AUROC values were comparable to measurement of FC and higher than measurement of serum CRP. The test might be used in practice to assess endoscopic activity in patients with CD.</t>
  </si>
  <si>
    <t>Despite a wealth of data on the effects of spaceflight on tendons and bones, little is known about its effects on the interfacial tissue between these two structures, the enthesis. Mice were sent to space on three separate missions: STS-131, STS-135, and Bion-M1 to determine how spaceflight affects the composition, structure, mechanics, and gene expression of the humerus-supraspinatus and calcaneus-Achilles entheses. At the nanoscale, spaceflight resulted in decreased carbonate levels in the bone, likely due to increased remodeling, as suggested by increased expression of genes related to osteoclastogenesis (CatK, Tnfsf11) and mature osteoblasts (Col1, Osc). Tendons showed a shift in collagen fibril size towards smaller diameters that may have resulted from increased expression of genes related to collagen degradation (Mmp3, Mmp13). These nanoscale changes did not result in micro- and milliscale changes to the structure and mechanics of the enthesis. There were no changes in bone volume, trabecular structure, failure load, or stiffness with spaceflight. This lack of tissue-level change may be anatomy based, as extremities may be less sensitive to spaceflight than central locations such as vertebrae, yet results highlight that the tendon enthesis may be robust against negative effects of spaceflight.</t>
  </si>
  <si>
    <t>Changes in gene expression profiles were investigated in 23 patients with Niemann-Pick C1 disease (NPC). cDNA expression microarrays with subsequent validation by qRT-PCR were used. Comparison of NPC to control samples revealed upregulation of genes involved in inflammation (MMP3, THBS4), cytokine signalling (MMP3), extracellular matrix degradation (MMP3, CTSK), autophagy and apoptosis (CTSK, GPNMB, PTGIS), immune response (AKR1C3, RCAN2, PTGIS) and processes of neuronal development (RCAN2). Downregulated genes were associated with cytoskeletal signalling (ACTG2, CNN1); inflammation and oxidative stress (CNN1); inhibition of cell proliferation, migration and differentiation; ERK-MAPK pathway (COL4A1, COL4A2, CPA4); cell adhesion (IGFBP7); autophagy and apoptosis (CDH2, IGFBP7, COL4A2); neuronal function and development (CSRP1); and extracellular matrix stability (PLOD2). When comparing NPC and Gaucher patients together versus controls, upregulation of SERPINB2 and IL13RA2 and downregulation of CSRP1 and CNN1 were characteristic. Notably, in NPC patients, the expression of PTGIS is upregulated while the expression of PLOD2 is downregulated when compared to Gaucher patients or controls and potentially could serve to differentiate these patients. Interestingly, in NPC patients with (i) jaundice, splenomegaly and cognitive impairment/psychomotor delay-the expression of ACTG2 was especially downregulated; (ii) ataxia-the expression of ACTG2 and IGFBP5 was especially downregulated; and (iii) VSGP, dysarthria, dysphagia and epilepsy-the expression of AKR1C3 was especially upregulated while the expression of ACTG2 was downregulated. These results indicate disordered apoptosis, autophagy and cytoskeleton remodelling as well as upregulation of immune response and inflammation to play an important role in the pathogenesis of NPC in humans.</t>
  </si>
  <si>
    <t>BACKGROUND AND AIMS: IKKalpha is an important regulator of gene expression. As IKKalpha kinase inactivity in bone marrow-derived cells does not affect atherosclerosis, we here investigate the impact of a whole body-IKKalpha kinase inactivity on atherosclerosis. METHODS: Apolipoprotein E (Apoe)-deficient mice homozygous for an activation-resistant Ikkalpha-mutant (Ikkalpha(AA/AA)Apoe(-/-)) and Ikkalpha(+/+)Apoe(-/-) controls received a Western-type diet. Atherosclerotic lesion size and cellular content were analyzed using histology and immunofluorescence. Vascular protein expression and IKKalpha kinase activity were quantified by Luminex multiplex immuno-assay and ELISA. RESULTS: A vascular site-specific IKKalpha expression and kinase activation profile was revealed, with higher total IKKalpha protein levels in aortic root but increased IKKalpha phosphorylation, representing activated IKKalpha, in the aortic arch. This was associated with a vascular site-specific effect of Ikkalpha(AA/AA) knock-in on atherosclerosis: in the aortic root, Ikkalpha(AA/AA) knock-in decreased lesion size by 22.0+/-7.7% (p&lt;0.01), reduced absolute lesional smooth muscle cell numbers and lowered pro-atherogenic MMP2. In contrast, Ikkalpha(AA/AA) knock-in increased lesion size in the aortic arch by 43.7+/-20.1% (p&lt;0.001), increased the abundance of lesional smooth muscle cells in brachiocephalic artery as main arch side branch and elevated MMP2. A similar profile was observed for MMP3. No effects were observed on necrotic core or collagen deposition in atherosclerotic lesions, nor on absolute lesional macrophage numbers. CONCLUSIONS: A non-activatable IKKalpha kinase differentially affects atherosclerosis in aortic root vs. aortic arch/brachiocephalic artery, associated with a differential vascular IKKalpha expression and kinase activation profile as well as with a vascular site-dependent impact on lesional smooth muscle cell accumulation and protein expression profiles.</t>
  </si>
  <si>
    <t>BACKGROUND The aim of this study was to investigate the mechanisms underlying the potential effects of hydrogen-rich water (HW) on articular cartilage in a rat osteoarthritis (OA) model. MATERIAL AND METHODS A rat model of OA was established using the modified Hulth method, and rats were forced to exercise for 30 min every day 1 week after surgery for 7 weeks. Mankin's method was used to score the severity of OA. The animals were assigned into the OA group, OA+HW group, and sham operation group. After 8 weeks, the animals in the OA group had a Mankin score &gt;8 points, and HW was administered into the knee joint. After 2 weeks of treatment, articular cartilage was obtained for pathological examination, consisting of hematoxylin and eosin, toluidine blue, and Hoechst staining, as well as quantitative real-time PCR and Western blot analyses. This combination of pharmacological and molecular biological analyses was performed to examine the mechanism underlying the protective effect of HW on articular cartilage. RESULTS The antioxidant effects of HW suppressed oxidative damage, which may have aided the inhibition of ECM-degrading enzymes (MMP3, MMP13, ADAMT4, and ADAMT5), the upregulation of Col II and aggrecan expression, and the downregulation of COX-2, iNOS, and NO expression. The results of HE staining indicated intra-articular treatment of HW attenuated cartilage degradation. However, Hoechst staining in the OA group indicated the nuclei of the fragmented chondrocytes were condensed compared to the sham operation group, and this effect was inhibited by HW. CONCLUSIONS HW showed a protective effect against the progression of OA in an animal model, which may have been mediated by its anti-oxidant and anti-apoptotic activities.</t>
  </si>
  <si>
    <t>OBJECTIVE: Previous studies have shown that follistatin-like protein 1 (FSTL1) is elevated in the synovial fluid of osteoarthritis and is associated with disease activity. The experiment was performed to stuy the effect and mechanism of FSTL1 on chondrocyte apoptosis in osteoarthritis. DESIGN: After the isolation of human normal and osteoarthritis (OA) chondrocytes, the expression of FSTL1 was detected by Q-PCR and western blot analyses. Chondrocytes were pre-transfected with FSTL1 overexpression plasmids then treated with SNP, and chondrocyte viability and apoptosis levels were detected by MTS and flow cytometry, respectively. Cartilage matrix gene expression was measured by Q-PCR and signal pathway-related proteins were assessed by western blot. RESULTS: The expression of FSTL1 in OA chondrocytes was markedly up-regulated compared with normal human chondrocytes (P &lt; 0.05). The apoptosis rate of chondrocytes in the FSTL1 overexpression groups was highly elevated in the comparison with the negative control groups (P &lt; 0.05). Additionally, FSTL1 potentiated protein abundances of MMP1, MMP3, MMP-9, and Bax as well as reduced Coll2a1 and Aggrecan and Bcl-2 expression. Furthermore, western blot results showed that the SAPK/JNK/Caspase3 signal pathway was significantly activated and the Ac-DEVD-FMK impaired FSTL1 induced chondrocyte apoptosis. CONCLUSION: FSTL1 promoted SNP-induced chondrocytes apoptosis by activating the SAPK/JNK/Caspase3 signal pathway.</t>
  </si>
  <si>
    <t>OBJECTIVE: Increasing evidence has shown the involvement of the innate immune system and inflammatory response in osteoarthritis (OA) pathogenesis; however, anterior cruciate ligament (ACL) tears are recognized risk factors for development of post-traumatic OA. We investigated (1) whether inflammatory mediators involved in OA pathogenesis are also present at significant concentrations in the knee joint sometime after ACL complete tear and may be considered as prognostic biomarkers of progression to secondary OA; and (2) whether quantification in serum may surrogate synovial fluid (SF) measurements in both cases. METHODS: Thirty-seven end-stage OA patients and 33 patients with ACL complete tear that were included on the waiting list for knee surgery were consecutively recruited. Serum and SF samples were taken before surgery, and tumor necrosis factor-alpha, (TNF-alpha), interleukin-6 (IL-6), interleukin-8 (IL-8), matrix metalloproteinase-1 (MMP1), matrix metalloproteinase-3 (MMP3), tissue inhibitor of metalloproteinase-1 (TIMP1), bone morphogenetic protein-7 (BMP7), regulated upon activation normal t-cell expressed and secreted (RANTES), cytokine interferon-gamma-induced protein 10 (IP-10) and heat shock protein family A (Hsp70) member 1A (HSPA1A) were quantified by enzyme-linked immunosorbent assay (ELISA.) Normally distributed data were compared using a one-way analysis of variance (ANOVA) test. Data not normally distributed were analyzed using a nonparametric Mann-Whitney rank sum test. Differences in means were compared using a Student's t-test. Correlations were analyzed using Pearson's coefficient of variation. RESULTS: Eighty-seven percent of patients with OA and 86% of those with ACL tear had quantifiable levels of biomarkers in SF. SF levels of IL-6, IL-8, MMP1, MMP3, RANTES, IP-10, BMP7 and HSPA1A were significantly lower in ACL injury knees compared with those with OA, but much higher than those reported in control subjects. Serum levels of IL-6, IP-10, and MMP1 were also lower in patients with ACL tears, who had, however, significantly higher TNF-alpha, HSPA1A, and TIMP1 levels when compared with OA patients. Levels of biomarkers tested in serum and SF samples were significantly different. CONCLUSIONS: Our data propose that cytokines IL-6 and IL-8 and the chemokines RANTES, IP-10, MMP1, MMP3, and HSPA1A may be involved in the inflammatory process leading to synovitis, the central lesion in OA onset and development; persistent high levels of these substances sometime after ACL injury suggest that they could play an etiopathogenic role in the maintenance of the inflammatory environment leading to post-traumatic OA. Serum biomarker levels do not appear to faithfully reflect what occurs inside the joint. Thus, most biomarkers cannot yet be considered as useful inflammatory biomarkers of knee joint diseases.</t>
  </si>
  <si>
    <t>OBJECTIVE: Surgical knee joint distraction (KJD) leads to clinical improvement in knee osteoarthritis (OA) and also apparent cartilage regeneration by magnetic resonance imaging. We investigated if alteration of the joint's mechanical environment during the 6 week period of KJD was associated with a molecular response in synovial fluid, and if any change was associated with clinical response. METHOD: 20 individuals undergoing KJD for symptomatic radiographic knee OA had SF sampled at baseline, midpoint and endpoint of distraction (6 weeks). SF supernatants were measured by immunoassay for 10 predefined mechanosensitive molecules identified in our previous pre-clinical studies. The composite Knee injury and OA Outcome Score-4 (KOOS4) was collected at baseline, 3, 6 and 12 months. RESULTS: 13/20 (65%) were male with mean age 54 degrees +/- degrees 5yrs. All had Kellgren-Lawrence grade &gt;/=2 knee OA. 6/10 analytes showed statistically significant change in SF over the 6 weeks distraction (activin A; TGFbeta-1; MCP-1; IL-6; FGF-2; LTBP2), P &lt; 0.05. Of these, all but activin A increased. Those achieving the minimum clinically important difference of 10 points for KOOS4 over 6 months showed greater increases in FGF-2 and TGFbeta-1 than non-responders. An increase in IL-8 during the 6 weeks of KJD was associated with significantly greater improvement in KOOS4 over 12 months. CONCLUSION: Detectable, significant molecular changes are observed in SF following KJD, that are remarkably consistent between individuals. Preliminary findings appear to suggest that increases in some molecules are associated with clinically meaningful responses. Joint distraction may provide a potential opportunity in the future to define regenerative biomarker(s) and identify pathways that drive intrinsic cartilage repair.</t>
  </si>
  <si>
    <t>The accumulation of amyloid-beta (Abeta), considered as the major cause of Alzheimer's disease (AD) pathogenesis, relays on the rate of its biosynthesis and degradation. Abeta degradation is a common overture to late-onset AD and targeting the impairment of Abeta degradation has gained attention in the recent years. In this study, we demonstrated a rhamnoside derivative PL402 suppressed Abeta level in cell models without changing the expression or activity of Abeta generation-related secretases. However, the levels of matrix metalloproteinase (MMP) 3 and 9, belonging to amyloid-degrading enzymes (ADEs), were up-regulated by PL402. The inhibition or the knockdown of these two enzymes abolished the effect of PL402, indicating that PL402 may reduce Abeta via MMP3/9-mediated Abeta degradation. Notably, administration of PL402 significantly attenuated Abeta pathology and cognitive defects in APP/PS1 transgenic mice with the consistent promotion of ADEs expression. Thus, our study suggests that targeting Abeta degradation could be an effective strategy against AD and the rhamnoside derivatives may have therapeutic effects.</t>
  </si>
  <si>
    <t>AlaskOmega(R) Omega 7 500, also known as Omega7 fatty acid or 7MEGA, is a highly concentrated palmitoleic acid (C16:1). Little is known about how 7MEGA regulates skin inflammation and wrinkle formation in cultured skin cells. The present study aimed to investigate the effects of 7MEGA on the expression of cyclooxygenase2 (COX2), matrix metallopeptidase (MMP)1/3 and type 1 procollagen, which are markers of skin inflammation and wrinkle formation, in ultraviolet B (UVB)irradiated human dermal fibroblasts (HDFs) and keratinocytes (HaCaT). No toxicity was observed upon treatment of HDFs and HaCaT cells with 0.52.5 microl/ml 7MEGA. The exposure of HaCaT cells to 10 mJ/cm2 UVB for 6 h resulted in increased protein and/or mRNA expression of COX2 and MMP3. Treatment of HaCaT cells with 2.5 microl/ml 7MEGA suppressed the UVBinduced expression of COX2 and MMP3 in these cells. In addition, treatment with 2.5 microl/ml 7MEGA attenuated the UVBinduced expression and phosphorylation levels of cFos and cJun, two components of the activator protein1 (AP1) transcription factor, in HaCaT cells. Exposure of HDFs to 60 mJ/cm2 UVB for 6 h significantly decreased the expression of type 1 procollagen protein, whereas treatment with 2.5 microl/ml 7MEGA partially reversed the effects of UVB on the expression of type 1 procollagen protein. These results demonstrated for the first time that 7MEGA regulated the expression of COX2, MMP3 and type 1 procollagen in UVBirradiated skin cells. The present study suggested that 7MEGA may serve as a novel agent against UVBinduced skin inflammation and damage.</t>
  </si>
  <si>
    <t>Endometrial cancer (EC) is a common form of cancer in women. Metastasis is the main cause of EC treatment failure. Eukaryotic translation initiation factor 4E (eIF4E) is an oncogene that is overexpressed in a variety of malignancies and their distant metastases. The present study analyzed microarray data from the Oncomine database and revealed that high eIF4E expression was associated with poor prognosis and high pathological grade of EC. The expression of eIF4E was higher in EC tissues compared with in adjacent normal tissues. In addition, microRNA (miR)320a and miR3405p expression levels were downregulated in EC tissues compared with those in adjacent normal tissues, which suggested that these microRNAs may serve as EC tumor suppressor genes. miR320a and miR3405p could bind to the 3'UTR of eIF4E mRNA, thus downregulating the expression of eIF4E and phosphorylated (p)eIF4E in EC cells. Overexpression of miR320a or miR3405p effectively suppressed HEC1A cell migration and invasion. The downregulation of eIF4E and peIF4E following miR320a or miR3405p transfection reduced the invasiveness and metastatic capability of EC cells in a manner associated with decreased expression of matrix metallopeptidase (MMP)3 and MMP9. In addition, one of the effects of transforming growth factor beta1 (TGFbeta1), which is to induce the phosphorylation of eIF4E, was suppressed by miR320a and miR3405p overexpression. These two microRNAs also attenuated the features of TGFbeta1induced epithelialmesenchymal transition (EMT). In conclusion, the results of the present study demonstrated that eIF4E was upregulated in EC, whereas miR320a and miR3405p were downregulated in EC compared with adjacent normal tissues. In vitro, miR320a and miR3405p inhibited the migratory capability of EC cells by downregulating MMP3 and MMP9 and prevented TGFbeta1induced EMT through peIF4E.</t>
  </si>
  <si>
    <t>BACKGROUND/AIM: The matrix metalloproteinases (MMP) play an important role in the physiological and pathological remodeling of tissues including carcinogenesis. The study's aim was to assess the relations between MMP-2(-735C/T), MMP-2(-1306C/T), MMP-9(-1562C/T), and MMP-3(-11715A/6A) polymorphisms, and clinical/morphological manifestation of laryngeal squamous cell carcinoma (LSCC) and benign vocal fold lesions (BVFL). PATIENTS AND METHODS: Two hundred and seventeen patients with LSCC and BVFL and 458 controls were included in this study. The genotyping was performed using the real-time polymerase chain reaction method. RESULTS: The MMP-2(-1306C/T) C/T genotype was significantly rarer among the patients with moderate-poorly differentiated LSCC compared to the control group, however the MMP-3(-11715A/6A) 6A/6A genotype was significantly more frequent compared to controls. Smoking and 6A/6A genotype of MMP-3(-11715A/6A) polymorphism were associated with increased odds of LSCC risk. No associations between MMP genotypes and BVFL were found. CONCLUSION: Smoking and MMP-3 (-11715A/6A) 6A/6A genotype may cause a higher risk for developing LSCC.</t>
  </si>
  <si>
    <t>Genomic features have been gradually regarded as part of the fundamentals to the clinical diagnosis and treatment for gastric cancer. However, the molecular alterations taking place during the progression of gastric cancer remain unclear. Therefore, identification of potential key genes and pathways in the gastric cancer progression is crucial to clinical practices. The gene expression profile, GSE103236, was retrieved for the identification of the differentially expressed genes (DEGs), followed by gene ontology (GO), Kyoto Encyclopedia of Genes and Genomes (KEGG) enrichments, gene set enrichment analysis (GSEA) and the protein-protein interaction (PPI) networks. Multiple bioinformatics platforms were employed for expression and prognostic analysis. Fresh frozen gastric cancer tissues were used for external validation. A total of 161 DEGs were identified from GSE103236. The PPI network-derived hub genes included collagen type I alpha 1 chain (COL1A1), tissue inhibitor of the metalloproteinases (TIMP1), Secreted Phosphoprotein 1 (SPP1), somatostatin (SST), neuropeptide Y (NPY), biglycan (BGN), matrix metallopeptidase 3 (MMP3), apolipoprotein E (APOE), ATPase H+/K+ transporting alpha subunit (ATP4A), lysyl oxidase (LOX). SPP1 (log rank p = 0.0048, HR = 1.39 [1.1-1.75]) and MMP3 (log rank p &lt; 0.0001, HR = 1.77 [1.44-2.19]) were significantly associated with poor overall survival. Stage-specifically, both COL1A1 and BGN were correlated with significant in stage III and IV gastric cancer cases. LOX showed significant correlation with prognosis in stage I and stage II gastric cancer cases. Furthermore, cg00583003 of SPP1 and cg16466334 of MMP3 exhibited highly methylation level and significant prognostic values (SPP1: HR = 1.625, p = 0.013; MMP3: HR = 0.647, p = 0.011). Hub genes signature displayed a favorable prognostic value (p value = 5.227e-05). APOE demonstrated the highest correlation with CD8(+) T cells, neutrophils, and dendritic cells whereas BGN had the highest correlation with macrophages. This study systematically explored the key genes and pathways involved in PGC and AGC, providing insights into therapeutic individualized management.</t>
  </si>
  <si>
    <t>INTRODUCTION: Recent studies involving genetic polymorphism and expression have provided information about their role in periapical lesions. This study aimed to evaluate if there is an association between the genetic polymorphism and gene and protein expressions of matrix metalloproteinases (MMPs) and their inhibitors (TIMPs) in the periapical inflammatory response. METHODS: A systematic review was conducted through a rigorous search in electronic databases as well as a hand search. Two reviewers (kappa = 0.90) evaluated the studies considering predetermined eligibility criteria, extracted data for interpretation, and finally used the Strengthening the Reporting of the Genetic Association statement to determine the quality of the scientific evidence. RESULTS: The initial search identified 251 studies. After excluding the duplicates and applying the eligibility criteria, 15 studies were eligible to be assessed in full. Two studies had grade A and 13 grade B quality according to the Strengthening the Reporting of the Genetic Association and were included. The selected studies showed that the periapical lesion tissue samples had a high concentration of MMPs; moreover, there was an expressive decrease in the concentration of MMPs and TIMPs in patients with periapical lesions after mechanical chemical preparation. In relation to genetic polymorphisms, MMP1, MMP2, MMP3, and MMP8 were associated with a higher risk of periapical lesions. Moreover, MMPs 1, 2, 3, 7, 8, 9, 13, 14, 16, and 25 and TIMP 1, 2, 3, and 4 can play an important role in the progression of periapical lesions. CONCLUSIONS: Based on articles with medium to high quality, MMPs and TIMPs are associated with the formation of periapical lesions (PROSPERO number: CDR42018100406).</t>
  </si>
  <si>
    <t>OBJECTIVE: Porphyromonas gingivalis (P. gingivalis)-derived LPS is a major mediator of inflammation and can promote the resorption of alveolar bone in chronic periodontitis. Although the effect of P. gingivalis LPS on human periodontal ligament fibroblasts (hPDLFs) was already investigated by numerous studies, the change of whole transcriptional profile remains undefined. The aim of this study was to investigate P. gingivalis LPS induced whole transcriptional profile in hPDLFs and the expression of the genes associated with the periodontitis. MATERIALS AND METHODS: RNA-seq was performed on hPDLFs treated with or without P. gingivalis LPS. Moreover, the expression of selected inflammatory cytokines, chemokines and matrix metalloproteinases (MMPs), which contribute to periodontitis, were evaluated by quantitative RT-PCR and further measured by ELISA. RESULTS: We found that an average of 12,752 genes were detected among the different groups, and 1374 differentially expressed genes (DEGs) were identified between groups with or without P. gingivalis LPS stimulation for 24 h. However, only 36 DEGs were examined in hPDLFs exposed to P. gingivalis LPS for 24 h or 72 h. Furthermore, the mRNA levels and concentrations of interleukin 8 (IL-8), IL-6, monocyte chemotactic protein 1 (MCP-1), chemokine (CXC motif) ligand 5 (CXCL5), MMP1 and MMP3 were significantly higher in hPDLFs exposed to P. gingivalis LPS for 24 h compared to the untreated hPDLFs. CONCLUSIONS: The entire transcriptional profile of P. gingivalis LPS stimulation of hPDLFs was presented for the first time, which could provide an important basis and experimental direction for further research into the mechanisms of periodontitis.</t>
  </si>
  <si>
    <t>Osteoarthritis (OA) is a joint disease characterized by articular cartilage degeneration, and no effective treatment is available. The OA classification has shifted from a cartilage-only disease to a whole-joint disease, and the synovial membrane plays an important role. Therefore, studies are needed to identify additional genes that regulate the pathological changes in the synovial membrane to develop a promising therapeutic strategy for OA. Here, we validated that the expression of forkhead box protein C1 (FoxC1) and beta-catenin was upregulated in OA synovial membranes and synovial fibroblasts (SFs). Gain- and loss-of-function studies revealed that FoxC1 overexpression promoted, whilst silencing inhibited OA synovial fibroblast (OASF) proliferation and pro-inflammatory cytokine [interleukin 6 (IL-6), interleukin 8 (IL-8) and tumour necrosis factor-alpha (TNF-alpha)] production. FoxC1 overexpression increased beta-catenin mRNA, total and nuclear protein expression in OASFs and upregulated a disintegrin and metalloproteinase with thrombospondin motif 5 (ADAMTS-5), fibronectin, matrix metalloproteinase 3 (MMP3) and matrix metalloproteinase 13 (MMP13) mRNA and total protein expression in OASFs. Conversely, FoxC1 knockdown reduced beta-catenin mRNA, total and nuclear protein expression in OASFs and reduced ADAMTS-5, fibronectin, MMP3 and MMP13 mRNA and total protein expression in OASFs. beta-catenin mediates FoxC1-induced pathological changes (proliferation, catabolic regulation and inflammation) in OASFs. MicroRNA-200a-3p (miR-200a-3p) binds to the 3'-UTR of FoxC1 and mediates FoxC1 expression. Intra-articular FoxC1-specific siRNA transfection hindered OA development in mice. Therefore, our results demonstrate the key role FoxC1 plays in vivo and in vitro in OA synovial pathology, possibly identifying a potential novel therapeutic target for OA.</t>
  </si>
  <si>
    <t>Osteoarthritis (OA) is the gradual loss of articular cartilage and decrease in subchondral space. One of the risk factors Exposure to cadmium (Cd) through tobacco smoke has been identified as a major OA risk factor. There are no reports addressing the role of Cd in OA progression at the molecular level. Our findings revealed that Cd can promote the activation of metalloproteinases (MMP1, MMP3, MMP9 y MMP13), affecting the expression of COL2A1 and ACAN, and decreasing the presence of glycosaminoglycans and proteoglycans through an inflammatory response related to IL-1beta y a IL-6, as well as oxidative by producing ROS like O2(-*) and H2O2. In conclusion, our findings suggest a cytotoxic role of Cd in the articular cartilage, which could affect OA development.</t>
  </si>
  <si>
    <t>Herpes simplex virus 1 (HSV-1) can infect virtually all cell types in vitro An important reason lies in its ability to exploit heparan sulfate (HS) for attachment to cells. HS is a ubiquitous glycosaminoglycan located on the cell surface and tethered to proteoglycans such as syndecan-1. Previously, we have shown that heparanase (HPSE) facilitates the release of viral particles by cleaving HS. Here, we demonstrate that HPSE is a master regulator where, in addition to directly enabling viral release via HS removal, it also facilitates cleavage of HS-containing ectodomains of syndecan-1, thereby further enhancing HSV-1 egress from infected cells. Syndecan-1 cleavage is mediated by upregulation of matrix metalloproteases (MMPs) that accompanies higher HPSE expression in infected cells. By overexpressing HPSE, we have identified MMP-3 and MMP-7 as important sheddases of syndecan-1 shedding in corneal epithelial cells, which are natural targets of HSV-1 infection. MMP-3 and MMP-7 were also naturally upregulated during HSV-1 infection. Altogether, this paper shows a new connection between HSV-1 release and syndecan-1 shedding, a phenomenon that is regulated by HPSE and executed by the MMPs. Our results also identify new molecular markers for HSV-1 infection and new targets for future interventions.IMPORTANCE HSV-1 is a common cause of recurrent viral infections in humans. The virus can cause a range of mucosal pathologies. Efficient viral egress from infected cells is an important step for HSV-1 transmission and virus-associated pathologies. Host mechanisms that contribute to HSV-1 egress from infected cells are poorly understood. Syndecan-1 is a common heparan sulfate proteoglycan expressed by many natural target cells. Despite its known connection with heparanase, a recently identified mediator of HSV-1 release, syndecan-1 has not been previously investigated in HSV-1 release. In this study, we demonstrate that the shedding of syndecan-1 by MMP-3 and MMP-7 supports viral egress. We show that the mechanism behind the activation of these MMPs is mediated by heparanase, which is upregulated upon HSV-1 infection. Our study elucidates a new connection between HSV-1 egress, heparanase, and matrix metallopeptidases; identifies new molecular markers of infection; and provides potential new targets for therapeutic interventions.</t>
  </si>
  <si>
    <t>Osteoarthritis (OA) is a common chronic inflammatory joint disease characterized by cartilage degradation. p-Coumaric acid (PCA), a dietary phenolic compound, has exerted anti-inflammatory and anti-oxidative activities in various diseases. However, the effects of PCA on OA have not been reported. In the present study, we aimed to investigate the effects of PCA on interleukin-1beta(IL-1beta)-induced inflammatory responses and cellular senescence in rat chondrocytes. Our results revealed that PCA remarkably downregulated IL-1beta-induced inflammatory factors such as COX2 and iNOS and cartilage-degrading enzymes like matrix metalloproteinases (MMP1, MMP3, and MMP13) and aggrecanases (ADAMTS4 and ADAMTS5) in chondrocytes. The IL-1beta-induced degradation of cartilage matrix (collagen II and aggrecan) could also be suppressed by PCA. Besides, PCA treatment effectively inhibited the IL-1beta-induced p16INK4a protein expression and SAbeta-gal activities in vitro. Mechanism analysis showed that PCA suppressed IL-1beta-induced activation of mitogen-activated protein kinase (MAPK) and nuclear factor-kappaB (NF-kappaB) pathways. In vivo, we also found that PCA could alleviate the development of OA in a rat model. Altogether, our findings implicate that p-coumaric acid attenuates IL-1beta-induced inflammatory responses and cellular senescence via inhibition of the MAPK and NF-kappaB signaling pathway in chondrocytes, and p-coumaric acid may be a promising candidate for the treatment of osteoarthritis.</t>
  </si>
  <si>
    <t>PURPOSE: Cataracts are the most common eye complications of retinitis pigmentosa (RP). This study aimed to investigate the cytokine profiles of the aqueous humor of RP with cataracts. METHODS: The aqueous humor was collected from RP eyes with cataract (RP group, n=20) and age-related cataract eyes (ARC group, n=20) during cataract surgery. The levels of 37 mediators were measured with multiplex fluorescent bead-based immunoassay and compared across groups. The correlation among chemokines, growth factors, and cytokines was analyzed with Spearman's rank correlation coefficient. RESULTS: Twelve cytokines (IL-1alpha, IL-1beta, IL-4, IL-10, TNF-alpha, IFN-gamma, EGF, GM-CSF, PDGF-AB/BB, TGF-alpha, BMP-9, and E-selection) were below the limit of detection, and the detection rate of IL-6 was significantly higher in RP group than in the ARC group (P&lt;0.01). Compared with those in the control group, the aqueous humor levels of monocyte chemoattractant protein-1 (MCP-1), interleukin-(IL-)8, interferon gamma-induced protein (IP)-10, hepatocyte growth factor (HGF), platelet-derived growth factor AA (PDGF-AA), matrix metalloproteinase-2 (MMP-2), MMP3, MMP-7, MMP-8, plasminogen activator inhibitor-1 (PAI-1), and thrombospondin-2 (TSP-2) in the RP group increased significantly (P&lt;0.01). A lower level of BMP-4 in the aqueous humor was observed in the RP patients than in the controls (P&lt;0.05). CONCLUSIONS: Significantly increased levels of PDGF-AA, MMP2, MMP3, MMP-7, MMP-8, PAI-1, and TSP-2 and lower levels of BMP-4 were found in the aqueous humor of RP patients. This result indicates a disturbance of the extracellular matrix (ECM) and cytokines in RP patients and suggests a possible role of these cytokines in the pathogenesis of capsular contraction syndrome (CCS) in RP patients.</t>
  </si>
  <si>
    <t>STUDY DESIGN: In vitro studies of the role of 17beta-estradiol (E2) and its possible targets in intervertebral disc degeneration (IDD). OBJECTIVE: To define the regulatory role of E2 in IDD and the potential mechanisms. SUMMARY OF BACKGROUND DATA: IDD has intricate etiology that is influenced by multiple risk factors. However, the underlying molecular mechanisms of occurrence and progression of IDD are not well elucidated. The degradation of extracellular matrix (ECM) has been extensively observed in IDD. E2 was found to inhibit ECM degradation in human nuleus pulposus cells (HNPCs), but the molecular mechanism remained to be determined. METHODS: Western blot and qPCR was performed to quantify the expression of target proteins in HNPCs. Luciferase reporter gene assay was applied to detect the effects of E2 and forkhead box O-3 (FOXO3) on matrix metalloproteinases (MMP)-3 promoter activity. Chromatin immunoprecipitation assay analyzed the binding of FOXO3 to MMP-3 and the effect of E2 on this process. RESULTS: We identified the upregulation of collagen II and aggrecan by E2 independent of time and concentration. And E2 downregulated MMP-3 expression in human nucleus pulposus cells. The phosphorylation of FOXO3 led to the reduction of MMP-3 promoter activity. Furthermore, 17beta-estradiol-induced the activation of PI3K/Akt pathway is required for FOXO3 phosphorylated. CONCLUSION: E2 prevents the degradation of ECM by upregulating collagen II and aggrecan expression via reducing MMP-3 expression in HNPCs, and PI3K/Akt/FOXO3 pathway is dispensable for MMP-3 downregulated. Therefore, E2 protects against IDD by preventing ECM degradation. LEVEL OF EVIDENCE: 3.</t>
  </si>
  <si>
    <t>BACKGROUND: The poor outcome of patients with esophageal squamous cell carcinoma (ESCC) highlights the importance of the identification of novel effective prognostic biomarkers. We aimed to identify a clinically applicable prognostic immunohistochemistry (IHC) panel for ESCC. METHODS: An integrated analysis was performed to screen and establish a prognostic panel using exome sequencing profile from 81 pairs of ESCC samples and RNA expression microarray data from 119 ESCC subjects. Two independent ESCC cohorts were recruited as training and validation groups to test the prognostic value. RESULTS: Three genes were selected, namely, ANO1, GAL, and MMP3, which were aberrantly expressed in ESCC tumor tissues (P &lt; .001). Among them, ANO1 and MMP3 were reserved for the construction of the prognostic panel due to their significant association with the prognosis of ESCC patients (P = .015 and P &lt; .001). Patients with both ANO1+ and MMP3+ had a poorer prognosis than that with ANO1-/MMP3+, ANO1+/MMP3-, or ANO1-/MMP3 - in both the training set and validation set (P &lt; .001). Receiver operating characteristic analysis showed that the combination of IHC panel and eighth American Joint Commission on Cancer staging yielded a better prognostic predictive efficacy compared with the two indexes alone (P &lt; .001, area under curve: 0.752). Finally, a nomogram was created by integrating the IHC markers and clinicopathological risk factors to predict prognosis with a C-index of 0.695 (95% confidence interval: 0.657-0.734). CONCLUSION: Using an integrated multistage screening strategy, we identified and validated a valuable prognostic IHC panel for ESCC.</t>
  </si>
  <si>
    <t>ETHNOPHARMACOLOGICAL RELEVANCE: Sheng-Hua-Tang (SHT) is commonly used to treat female illnesses, especially postpartum conditioning. However, its effects and mechanisms on female reproductive system remain unclear. The aim of the present study was to investigate the effect of SHT on female brain-ovary-uterus axis from bench to clinic. MATERIALS AND METHODS: Mice were administrated SHT (200 mg/kg) orally for seven consecutive days. Brain, ovary, and uterus tissues were then collected for microarray analysis. A nationwide database analysis and a pilot randomized, open-label clinical trial were further applied to evaluate the clinical application and effects of SHT on postpartum women. RESULTS: Microarray analysis showed that oral administration of SHT induced a cascade reaction of gene expression, with 17, 883, and 1592 genes were significantly regulated by SHT in brain, ovary, and uterus, respectively. Population-based analysis of one million subjects in Taiwan's National Health Insurance Research Database between 1997 and 2013 showed that SHT was commonly used in menstrual disorders in female population, especially dysmenorrhea, abnormal uterine bleeding, and variation of menstrual cycle. Clinical trial on postpartum women showed that oral administration SHT for one week alleviated uterine contraction pain and breast swelling pain. Furthermore, Mmp2, Mmp3, Mmp9, Mmp11, Mmp15, Oxtr, Plrl, and Tph2 gene expression affected by SHT in mice were correlated with clinical effects of SHT in human subjects. CONCLUSION: This report provided the scientific evidences of mechanisms and clinical efficacies of SHT. Moreover, our findings might afford insights for clinical doctors in terms of SHT prescription.</t>
  </si>
  <si>
    <t>Using in vitro models, we previously reported that 4-methylumbelliferone (4-MU) blocked many of the pro-catabolic features of activated chondrocytes. 4-MU also blocked safranin O loss from human cartilage explants exposed to interleukin 1beta (IL1beta) in vitro. However, the mechanism for this chondroprotective effect was independent of the action of 4-MU as a hyaluronan (HA) inhibitor. Interestingly, overexpression of HA synthase 2 (HAS2) also blocked the same pro-catabolic features of activated chondrocytes as 4-MU via a mechanism independent of extracellular HA accumulation. Data suggest that altering UDP-sugars may be behind these changes in chondrocyte metabolism. However, all of our previous experiments with 4-MU or HAS2 overexpression were performed in vitro. The purpose of this study was to confirm whether 4-MU was effective at limiting the effects of osteoarthritis (OA) on articular cartilage in vivo. The progression of OA was evaluated after destabilization of the medial meniscus (DMM) surgery on C57BL/6 mice in the presence or absence of 4-MU-containing chow. Mice fed 4-MU after DMM surgery exhibited significant suppression of OA starting from an early stage in vivo. Mice fed 4-MU exhibited lower OARSI scores after DMM; reduced osteophyte formation and reduced MMP3 and MMP13 immunostaining. 4-MU also exerted pronounced chondroprotective effects on murine joint cartilage exposed to IL1beta in vitro and, blocked IL1beta-enhanced lactate production in cartilage explants. Therefore, 4-MU is effective at significantly reducing the loss of proteoglycan and reducing MMP production both in vitro and in vivo as well as cartilage damage and osteophyte formation in vivo after DMM. (c) 2019 Orthopaedic Research Society. Published by Wiley Periodicals, Inc. J Orthop Res. 38:1122-1131, 2020.</t>
  </si>
  <si>
    <t>Autologous chondrocyte implantation (ACI) is a promising approach to repair cartilage defects; however, the cartilage trauma-induced inflammatory environment compromises its clinical outcomes. Cell-derived decellularized extracellular matrix (DECM) has been used as a culture substrate for mesenchymal stem cells (MSCs) to improve the cell proliferation and lineage-specific differentiation. In this study, DECM deposited by synovium-derived MSCs was used as an in vitro expansion system for rabbit articular chondrocytes and the response of DECM-expanded chondrocytes to pro-inflammatory cytokines such as interleukin-1beta (IL-1beta) and tumor necrosis factor-alpha (TNF-alpha) was evaluated. Compared with those grown on tissue culture polystyrene (TCPS), the proliferation rate was significantly improved in DECM-expanded chondrocytes. TCPS- and DECM-expanded chondrocytes were isolated and induced to redifferentiation in a high-density pellet culture. DECM-expanded chondrocytes exerted a stronger resistance to 1ng/mL of IL-1beta than TCPS-expanded cells, but the production of cartilage matrix in both groups was inhibited by 5ng/mL of IL-1beta. When exposed to 1 or 5ng/mL of TNF-alpha, DECM-expanded chondrocytes showed higher levels of cartilage matrix synthesis than TCPS-expanded cells. In addition, the gene expression of IL-1beta- or TNF-alpha-induced matrix degrading enzymes (MMP3, MMP9, MMP13, and ADAMTS5) was significantly lower in DECM-expanded chondrocytes than TCPS-expanded cells. Furthermore, we found that SIRT1 inhibition by nicotinamide completely counteracted the protective effect of DECM on chondrocytes in the presence of IL-1beta or TNF-alpha, indicating that the SIRT1 signaling pathway was involved in the DECM-mediated enhancement of anti-inflammatory properties of chondrocytes. Taken together, this work suggests that stem cell-derived DECM is a superior culture substrate for in vitro chondrocyte expansion by improving proliferation and enhancing the anti-inflammatory properties of chondrocytes. DECM-expanded chondrocytes with enhanced anti-inflammatory properties hold great potential in clinically ACI-based cartilage repair.</t>
  </si>
  <si>
    <t>To verify whether amyloid precursor protein (APP) affects the migration and invasion of breast cancer cell lines, and to understand its underlying mechanisms, epithelialmesenchymal transition (EMT), the mitogenactivated protein kinase (MAPK) signaling pathway and the matrix metalloproteinase (MMP) family were investigated in MDAMB231, MCF7 and BT474 human breast cancer cells. Breast cancer cell lines were transfected with plasmids containing APP coding sequences (pEGFPn1APP) and APP short hairpin RNA (pENTR APP shRNA). APP overexpression efficiency, knockout efficiency and the expression levels of related genes were tested using reverse transcriptionquantitative PCR (RTqPCR) and western blot analyses. The effects of APP and mitogenactivated protein kinase kinase (MEK) inhibitor on cell migration and invasion were examined using Transwell assays. The results demonstrated that APP was significantly upregulated in the pEGFPn1APP group (P&lt;0.05), and significantly downregulated in the pENTR APP shRNA group (P&lt;0.05), compared with the control group. APP overexpression increased the migratory and invasive ability of human breast cancer cells (P&lt;0.05), whereas APP silencing significantly inhibited cell migration and invasion (P&lt;0.05). RTqPCR and western blot analysis results suggested that APP overexpression significantly increased the expression of MMP9, MMP2, MMP3, Ncadherin and vimentin (P&lt;0.05). In addition, the enhanced expression of APP markedly affected the phosphorylation of mitogenactivated protein kinase kinase kinase 11 (MLK3), mitogenactivated protein kinase kinase 4 (MEK4) and mitogenactivated protein kinase 10 (JNK3; P&lt;0.05). Additionally, APP overexpression had no effect on the total expression levels of MLK3, MEK4, and JNK3; however, APP overexpression significantly decreased the expression levels of Ecadherin and cytokeratin (P&lt;0.05). Conversely, APP silencing had the opposite effects. When cells were treated with the MEK inhibitor PD0325901, the expression of APP was not altered, nor was the expression levels of MEK and its upstream signaling molecules. Taken together, the present findings suggested that APP could affect the migration and invasion of human breast cancer cells by mediating the activation of the MAPK signaling pathway, thereby promoting the EMT process.</t>
  </si>
  <si>
    <t>BACKGROUND: Epulis has a tumor-like appearance but is considered to be a massive reactive lesion rather than a true neoplasia. Limited information about the pathogenesis of epulis is available. The purpose of our study was to identify potential signaling pathways in fibrous epulis through transcriptome profiling. METHODS: Differentially expressed genes (DEGs) between fibrous epulis lesions and normal gingival tissues were detected using RNA sequencing (RNAseq). The expression levels of eighteen genes were validated using quantitative real-time PCR (qRT-PCR). RESULTS: RNAseq identified 533 upregulated genes and 732 downregulated genes. The top 10 upregulated genes were IL11, OSM, MMP3, KRT75, MMP1, IL6, IL1B, IL24, SP7, and ADGRG3. The top 10 downregulated genes were BCHE, TYR, DCT, KRT222, RP11-507K12.1, COL6A5, PMP2, GFRA1, SCN7A, and CDH19. KEGG pathway analysis further indicated that the DEGs were enriched in "Pathways in cancer" and the "Ras signaling pathway". quantitative real-time PCR verified that the expression levels of SOS1, HRAS, PIK3CA, AKT3, IKBKA, IKBKB, NFKB1, BCL2, BCL2L1, XIAP, BIRC2, and BIRC3 were increased significantly. CONCLUSIONS: The current transcriptomic profiling study reveals that in fibrous epulis, RAS-PI3K-AKT-NF-kappaB pathway transcriptionally regulates the expression of BCL2 family and IAP family genes, leading to increased proliferation and apoptosis inhibition.</t>
  </si>
  <si>
    <t>Inflammation of the vascular microenvironment modulates distinct types of vascular cells, and plays important roles in promoting atherosclerosis, stenosis/restenosis, and vascular-related diseases. Nik-related kinase (Nrk), a member of the Ste20-type kinase family, has been reported to be selectively expressed in embryonic skeletal muscle. However, whether Nrk is expressed in adult vascular smooth muscle, and if it influences intimal hyperplasia is unclear. Here, we found that Nrk is abundantly expressed in cultured vascular smooth muscle cells (VSMC) and mouse arterial intima. Treatment of mouse VSMCs with lipopolysaccharide (LPS) or platelet-derived growth factor significantly reduced Nrk expression. In addition, expression of Nrk was significantly reduced in regions of neointimal formation caused by guide-wire carotid artery injuries in mice, as well as in human atherosclerotic tissues, when compared to normal vessels. We identified that expression of matrix metalloproteinases (MMP3, MMP8 and MMP12) and inflammatory cytokines/chemokines (CCL6, CCL8, CCL11, CXCL1, CXCL3, CXCL5 and CXCL9) are synergistically induced by Nrk siRNA in LPS-treated mouse VSMCs. Moreover, we found that resveratrol significantly impaired LPS- and Nrk siRNA-induced expression of MMP3, CCL8, CCL11, CXCL3 and CXCL5. These results suggested that Nrk may play important roles in regulating pathological progression of atherosclerosis or neointimal- hyperplasia-related vascular diseases.</t>
  </si>
  <si>
    <t>The mechanisms driving the development and progression of Rheumatoid arthritis (RA) are complex, novel targeted therapies are gaining traction as potential methods to prevent or slow the progression of RA. Nobiletin is a derivative of citrus fruit that has been shown to attenuate the development of osteoarthritis and inhibit the expression of proinflammatory cytokines. However, the exact mechanisms by which nobiletin exerts these chondroprotective effects remain poorly understood. In the present study, we investigated the impact of nobiletin in mediating the effects of interleukin-21 (IL-21) in MH7A fibroblast-like synoviocytes (FLS), the main cell type found in the articular synovium. Firstly, we demonstrate that nobiletin (25 muM and 50 muM) reduced the expression of the IL-21 receptor by 29% and 51%, respectively, in FLS. Additionally, our findings demonstrate that nobiletin potently ameliorated IL-21-induced increased production of reactive oxygen species and 4-hydroxynonenal, increased expression of interleukin 6 (IL-6), tumor necrosis factor-alpha (TNF-alpha), and high-mobility group box 1 (HMGB1), and decreased mitochondrial membrane potential. We also demonstrate the ability of nobiletin to attenuate IL-21-induced expression of matrix metalloproteinases 3 and 13 (MMP-3, MMP-13), key degradative enzymes involved in RA-associated cartilage destruction. Finally, we show that the effects of nobiletin are mediated through the JAK1/STAT3 pathway, as nobiletin significantly reduced the phosphorylation of both JAK1 and STAT3. Taken together, our findings indicate that nobiletin may offer a safe and effective treatment against the development and progression of RA induced by the expression of IL-21 and its receptor.</t>
  </si>
  <si>
    <t>Preeclampsia, a hypertensive pregnancy disorder, links to increased long-term maternal cardiovascular disease (CVD). The risk is further increased with early-onset preeclampsia (EPE) and delivery of a growth-restricted child. We hypothesized that circulating biomarkers associated with CVD risk differed between preeclampsia subtypes and controls. We compared EPE; n=37, delivery &lt;week 34, late-onset preeclampsia (LPE); n=29, delivery &gt;/=week 34, and normotensive controls (n=49) using Olink Proseek multiplex CVD I assay (targeting 92 biomarkers). We stratified analysis to uteroplacental spiral artery acute atherosis presence in preeclampsia patients, sharing morphological similarities with atherosclerosis. We found 47 CVD-related biomarkers differing between the groups, 42 markers between normotensive controls and EPE, 28 markers between normotensive controls and LPE, and 9 markers between EPE and LPE. Among these 9 markers, ST2 (ST2 protein), MMP (matrix metalloproteinase) 1, MMP3, and fractalkine (CX3CL1) were uniquely dysregulated in EPE. Principal component (PC) analysis of the differing markers identified 4 clusters (named PC1-PC4) that largely separated the preeclampsia and control groups as well as pregnancies with low and high circulating PlGF (placental growth factor). The combination of the single markers PlGF, ST2, MMP1, MMP3, and CX3CL1 had a high discriminatory property to differentiate between EPE and LPE. Preeclampsia with acute atherosis or with fetal growth restriction could be differentiated by Olink biomarkers as compared with preeclampsia without these features. We identified specific CVD-related biomarkers in pregnancy depending on preeclampsia subtypes and uteroplacental acute atherosis. Assessment of these pregnancy measured biomarkers' relation to long-term cardiovascular dysfunction and hard end points is warranted.</t>
  </si>
  <si>
    <t>Aims: The anterior cruciate ligament (ACL) is known to have a poor wound healing capacity, whereas other ligaments outside of the knee joint capsule such as the medial collateral ligament (MCL) apparently heal more easily. Plasmin has been identified as a major component in the synovial fluid that varies among patients. The aim of this study was to test whether plasmin, a component of synovial fluid, could be a main factor responsible for the poor wound healing capacity of the ACL. Methods: The effects of increasing concentrations of plasmin (0, 0.1, 1, 10, and 50 microg/ml) onto the wound closing speed (WCS) of primary ACL-derived ligamentocytes (ACL-LCs) were tested using wound scratch assay and time-lapse phase-contrast microscopy. Additionally, relative expression changes (quantitative PCR (qPCR)) of major LC-relevant genes and catabolic genes were investigated. The positive controls were 10% fetal calf serum (FCS) and platelet-derived growth factor (PDGF). Results: WCS did not differ significantly among no plasmin versus each of the tested concentrations (six donors). The positive controls with PDGF and with FCS differed significantly from the negative controls. However, we found a trend demonstrating that higher plasmin concentrations up-regulate the expression of matrix metalloproteinase 13 (MMP13), 3 (MMP3), and tenomodulin (TNMD). Conclusion: The clinical relevance of this study is the possibility that it is not solely the plasmin, but also additional factors in the synovial fluid of the knee, that may be responsible for the poor healing capacity of the ACL.Cite this article: Bone Joint Res 2020;9(9):543-553.</t>
  </si>
  <si>
    <t>OBJECTIVE: Senescence of nucleus pulposus (NP) cells is involved in the pathological process of intervertebral disc degeneration (IVDD). HMG-box transcription factor 1 (HBP1) is a transcriptional inhibitor that prevents proliferation and regulates premature senescence of cells. The aim of this study was to confirm whether HBP1 deficiency could protect stress-induced NP cells premature senescence. PATIENTS AND METHODS: Firstly, HBP1 protein level in human degenerated intervertebral disc tissues was detected. Then, NP cells were isolated from disc samples and transfected with plasmid to upregulate HBP1expression. H2O2 and interleukin-1b (IL-1b) were used to induce NP cells premature senescence in a different manner. Thereafter, cell viability, proliferation, and apoptosis were measured, and the protein expressions of collagen II, HBP1, and p16, were determined by Western blot or immunofluorescence. Finally, the mRNA levels of aggrecan, collagen I, IL-6, Transforming Growth Factor-alpha (TNF-alpha), and matrix metalloproteinase-3 (MMP-3) were determined by quantitative Real Time-Polymerase Chain Reaction (qRT-PCR). RESULTS: The data indicated that HBP1 was upregulated in degenerated NP tissues. HBP1 gene overexpression increased p16 expression, affected NP cell proliferation, and caused cell apoptosis. In addition, HBP1 also decreased the collagen II and aggrecan expressions but increased collagen I, IL-6, TNF-alpha, and MMP-3 levels. Moreover, the silencing of HBP1 markedly reversed the H2O2 and IL-1b induced NP cell senescence by reducing p16 expression, apoptotic cell population, and inflammatory response and by promoting cell proliferation. CONCLUSIONS: In summary, HBP1 accumulation contributes to the senescence of NP cells, and HBP1 deficiency protects stress-induced NP cells premature senescence.</t>
  </si>
  <si>
    <t>OBJECTIVE: Osteoarthritis (OA) is a common disease in the elderly and seriously affects the quality of life of patients. Tra2beta is a protein that has been found to activate PI3K/Akt in recent years. The purpose of this study was to explore the protective effects of Tra2beta on chondrocytes and its mechanisms. PATIENTS AND METHODS: The expression of Tra2beta in knee cartilage tissue of patients with OA and normal people was compared. In addition, human primary chondrocytes were cultured, the expression of Tra2beta in chondrocytes by cell transfection was changed, and its effects on extracellular matrix, inflammation, and apoptosis in chondrocytes were examined. LY294002 was also used to inhibit the activity of PI3K/Akt signaling pathway to verify the mechanism of Tra2beta to protect chondrocytes. RESULTS: The expression of Tra2beta in the cartilage tissue of the OA group was significantly lower than that of the control group, and the IL-1beta-induced chondrocytes also expressed the lower Tra2beta. The overexpression of Tra2beta increased the expression of extracellular matrix collagen II and decreased the expressions of MMP3/13, inflammatory factors (IL-6, IL-8 and TNF-alpha), and apoptotic factors (caspase3/9, Bax). In addition, the overexpression of Tra2beta also increased expression and phosphorylation of PI3K and Akt. However, LY294002 attenuated the protective effect of Tra2beta on chondrocytes by inhibiting the PI3K/Akt signaling pathway. CONCLUSIONS: Tra2beta activates the PI3K/Akt signaling pathway, reduces the degradation of extracellular matrix of chondrocytes, reduces the level of inflammation and apoptosis of chondrocytes, and thus, plays a role in the treatment of OA.</t>
  </si>
  <si>
    <t>Objective To investigate the effects of isochlorogenic acid A on the proliferation, migration, invasion and apoptosis of MH7A cells. Methods Following by the induction of 20 mug/L TNF-alpha in vitro, different concentrations of isochlorogenic acid A (0, 0.04, 0.09, 0.13, 0.16, 0.20 mug/muL) were added into MH7A cells. The proliferation of MH7A cells was detected by CCK-8 assay, and the invasion and migration were observed by Transwell(TM) assay. The levels of cellular caspase-3, ROS and MMP3 in the MH7A cells were detected by corresponding kits. BAX and Bcl2 expression of MH7A cells were tested by immunofluorescence cytochemistry. Results The proliferation, invasion and migration activity were enhanced significantly and the apoptotic activity was reduced in MH7A cells induced by 20 mug/L TNF-alpha. Compared with TNF-alpha in vitro induction, isochlorogenic acid A significantly inhibited the proliferation, invasion, migration and MMP3 secretion of MH7A cells, increased ROS release and promoted MH7A apoptosis. Conclusion Isochlorogenic acid A can inhibit proliferation, invasion, migration and promoted apoptosis of MH7A cells.</t>
  </si>
  <si>
    <t>Systemic sclerosis (SSc) is a connective tissue disease of autoimmune origin characterized by fibrosis of the skin and visceral organs, and peripheral circulatory disturbance. alpha2antiplasmin (alpha2AP) is the major circulating inhibitor of plasmin and is a key regulator of fibrinolysis. It has been demonstrated that the expression of alpha2AP is elevated in dermal fibroblasts obtained from patients with SSc patients. It has also been determined that alpha2AP is associated with the development and progression of fibrosis in SSc. The present study assessed the relationship between alpha2AP and matrix metalloproteinase3 (MMP3), an extracellular matrix (ECM)degrading enzyme. Serum levels of alpha2AP and MMP3 were measured in healthy controls and patients with SSc using ELISA. No significant differences were determined between these two groups. alpha2AP, MMP3 and tissue inhibitor of metalloproteinase1 (TIMP1) expression was subsequently evaluated in normal and SSc fibroblasts via western blotting. The results revealed that alpha2AP expression increased in SSc dermal fibroblasts, while the ratio of MMP3/TIMP1 decreased. Additionally, incubation of recombinant alpha2AP with MMP3 caused alpha2AP degradation. The mixture of recombinant alpha2AP with MMP3 was subsequently added to normal fibroblasts prior to western blotting. The results revealed decreased alphasmooth muscle actin (alphaSMA; a marker of the myofibroblast phenotype) and type I collagen expression. The stimulation of SSc fibroblasts with MMP3 decreased protein levels of alpha2AP, alphaSMA and type I collagen, thus reversing the profibrotic phenotype of SSc fibroblasts. SSc fibroblast transfection with microRNA29a resulted in a decreased TIMP1 expression, but also decreased the protein expression of alpha2AP. The results indicated that MMP3 attenuated fibrosis progression by degrading alpha2AP and ECM, and might therefore contribute to a novel therapeutic approach for SSc treatment.</t>
  </si>
  <si>
    <t>Background: Mastitis in dairy cows caused by Staphylococcus aureus is a major problem hindering economic growth in dairy farms worldwide. It is difficult to prevent or eliminate due to its asymptomatic nature and long persistence of infection. Although transcriptomic responses of bovine mammary gland cells to pathogens that cause mastitis have been studied, the common responses of peripheral blood leukocytes to S. aureus infection across two consecutive generations of dairy cattle have not been investigated. Methods: In the current study, RNA-Seq was used to profile the transcriptomes of peripheral blood leukocytes sampled from S. aureus-infected mothers and their S. aureus-infected daughters, and also healthy non-infected mothers and their healthy daughters. Differential gene expression was evaluated as follows: 1) S. aureus-infected cows versus healthy non-infected cows (S vs. H, which include all the mothers and daughters), 2) S. aureus-infected mothers versus healthy non-infected mothers (SM vs. HM), and 3) S. aureus-infected daughters versus healthy non-infected daughters (SMD vs. HMD). Results: Analysis of all identified expressed genes in the four groups (SM, SMD, HM, and HMD) showed that EPOR, IL9, IFNL3, CCL26, IL26 were exclusively expressed in both the HM and HMD groups, and that they were significantly (P &lt; 0.05) enriched for the cytokine-cytokine receptor interaction pathway. A total of 17, 13 and 10 differentially expressed genes (DEGs) (FDR P adj. &lt; 0.1 and |FC| &gt; 1.2) were detected in the three comparisons, respectively. DEGs with P &lt; 0.05 and |FC| &gt; 2 were used for functional enrichment analyses. For the S vs. H comparison, DEGs detected included CCL20, IL13 and MMP3, which are associated with the IL-17 signaling pathway. In the SM vs. HM and SMD vs. HMD comparisons, five (BLA-DQB, C1R, C2, FCGR1A, and KRT10) and six (BLA-DQB, C3AR1, CFI, FCAR, FCGR3A, and LOC10498484) genes, respectively, were involved in the S. aureus infection pathway. Conclusions: Our study provides insights into the transcriptomic responses of bovine peripheral blood leukocytes across two generations of cattle naturally infected with S. aureus. The genes highlighted in this study could serve as expression biomarkers for mastitis and may also contain sequence variation that can be used for genetic improvement of dairy cattle for resilience to mastitis.</t>
  </si>
  <si>
    <t>Background: Gegen Qinlian (GGQL) decoction is a common Chinese herbal compound for the treatment of ulcerative colitis (UC). In this study, we aimed to identify its molecular target and the mechanism involved in UC treatment by network pharmacology and molecular docking. Material and Methods. The active ingredients of Puerariae, Scutellariae, Coptis, and Glycyrrhiza were screened using the TCMSP platform with drug-like properties (DL) &gt;/= 0.18 and oral availability (OB) &gt;/= 30%. To find the intersection genes and construct the TCM compound-disease regulatory network, the molecular targets were determined in the UniProt database and then compared with the UC disease differential genes with P value &lt; 0.005 and mid R:log2 (fold change) | &gt;1 obtained in the GEO database. The intersection genes were subjected to protein-protein interaction (PPI) construction and Gene Ontology (GO) and Kyoto Encyclopedia of Genes and Genomes (KEGG) enrichment analysis. After screening the key active ingredients and target genes, the AutoDock software was used for molecular docking, and the best binding target was selected for molecular docking to verify the binding activity. Results: A total of 146 active compounds were screened, and quercetin, kaempferol, wogonin, and stigmasterol were identified as the active ingredients with the highest associated targets, and NOS2, PPARG, and MMP1 were the targets associated with the maximum number of active ingredients. Through topological analysis, 32 strongly associated proteins were found, of which EGFR, PPARG, ESR1, HSP90AA1, MYC, HSPA5, AR, AKT1, and RELA were predicted targets of the traditional Chinese medicine, and PPARG was also an intersection gene. It was speculated that these targets were the key to the use of GGQL in UC treatment. GO enrichment results showed significant enrichment of biological processes, such as oxygen levels, leukocyte migration, collagen metabolic processes, and nutritional coping. KEGG enrichment showed that genes were particularly enriched in the IL-17 signaling pathway, AGE-RAGE signaling pathway, toll-like receptor signaling pathway, tumor necrosis factor signaling pathway, transcriptional deregulation in cancer, and other pathways. Molecular docking results showed that key components in GGQL had good potential to bind to the target genes MMP3, IL1B, NOS2, HMOX1, PPARG, and PLAU. Conclusion: GGQL may play a role in the treatment of ulcerative colitis by anti-inflammation, antioxidation, and inhibition of cancer gene transcription.</t>
  </si>
  <si>
    <t>BACKGROUND Remodeling of maternal spiral arteries after embryo implantation relies on well-regulated trophoblast functions. Although cyclin G2 (CCNG2) is thought to be involved in placental development and function, its role in trophoblasts and the mechanisms underlying placental development and function remain unclear. The present study investigated the potential role of CCNG2 in trophoblast cell proliferation and their interactions with endothelial cells. MATERIAL AND METHODS CCNG2 levels were modified by stable infection of HTR8/SVneo cells with lentiviruses overexpressing and silencing CCNG2. Cell proliferation was measured using CCK-8 assays. Network formation assays were performed using trophoblasts alone and co-cultured trophoblasts and endothelial cells to measure angiogenesis of trophoblasts and trophoblast-endothelial interactions. Levels of angiogenic factors (VEGF and sFlt-1) in the supernatant were measured by ELISA, and the expression of cell cycle regulatory (cyclin D1) and invasive (MMP2, MMP3, MMP9) markers implicated in artery remodeling were measured by western blotting. RESULTS Ectopic expression of CCNG2 blocked the proliferation of HTR8/SVneo cells, as well as their abilities to form networks and integrate into human umbilical vein endothelial cells, whereas CCNG2 inhibition had the opposite effects. CCNG2 upregulation significantly reduced the expression of VEGF, cyclin D1, MMP2, MMP3, and MMP9, but enhanced the expression of sFlt-1. In contrast, CCNG2 downregulation had the opposite effects. CONCLUSIONS CCNG2 plays a critical role in trophoblast proliferation and trophoblast-endothelial cell interactions by significant affecting cell cycle, angiogenic, and invasive markers. CCNG2 may thus be a novel marker for the treatment of placental disorders.</t>
  </si>
  <si>
    <t>Reducing tendon failure after repair remains a challenge due to its poor intrinsic healing ability. The purpose of this study is to investigate the effect of a novel tissue-engineered purified exosome product (PEP) patch on tendon healing in a canine ex vivo model. Lacerated flexor digitorum profundus (FDP) tendons from three canines' paws underwent simulated repair with Tisseel patch alone or biopotentiated with PEP. For ex vivo model, FDP tendons were randomly divided into 3 groups: FDP tendon repair alone group (Control), Tisseel patch alone group, and Tisseel plus PEP (TEPEP) patch group. Following four weeks of tissue culture, the failure load, stiffness, histology and gene expression of the healing tendon were evaluated. The transmission electron microscopy (TEM) revealed that exosomes of PEP the diameters ranged from 93.70 to 124.65 nm, and the patch release test showed this TEPEP patch could stably release the extracellular vesicle over two weeks. The failure strength of tendon in the TEPEP patch group was significantly higher than that of the Control group and Tisseel alone group. The results of histology showed that the TEPEP patch group had the smallest healing gap and the largest number of fibroblasts on the surface of the injured tendon. Quantitative RT-PCR showed that TEPEP patch increased the expression of COL3, MMP2, MMP3, MMP14, and reduced the expression of TGF-beta1, IL-6. This study shows that the TEPEP patch could promote tendon repair by reducing gap formation and inflammatory response, increasing the activity of endogenous cells and the formation of type III collagen. This article is protected by copyright. All rights reserved.</t>
  </si>
  <si>
    <t>Tissue plasminogen activator (tPA) is the only US Food and Drug Administration (FDA)-approved drug for ischemic stroke. However, delayed tPA administration is associated with increased risk of blood-brain barrier (BBB) disruption and hemorrhagic transformation (HT). Interferon-beta (IFNbeta), an FDA-approved drug for the treatment of multiple sclerosis, is a cytokine with immunomodulatory properties. Previous studies, including ours, demonstrated that IFNbeta or type I IFN receptor signaling conferred protection against ischemic stroke in preclinical models, suggesting IFNbeta might have translational therapeutic potential for the treatment of ischemic stroke. Currently, whether IFNbeta could be coadministered with tPA to alleviate delayed tPA-induced adverse effects remains unknown. To elucidate that, IFNbeta was coadministered with delayed tPA to ischemic stroke animals, and the severity and pathology of ischemic brain injury were assessed. We found delayed tPA treatment exacerbated ischemic brain injury, manifested by aggravated BBB disruption and HT. Notably, IFNbeta ameliorated delayed tPA-exacerbated brain injury and alleviated adverse effects. Mechanistic studies revealed IFNbeta suppressed tPA-enhanced neuroinflammation and MMP3/9 production in the ischemic brain. Furthermore, we identified IFNbeta suppressed MMP9 production in microglia and attenuated tight junction protein degradation in brain endothelial cells. Moreover, we observed that peripheral immune cells may participate to a lesser extent in delayed tPA-exacerbated brain injury during the early phase of ischemic stroke. In conclusion, we provide the first evidence that IFNbeta can be coadministered with tPA to mitigate delayed tPA-induced adverse effects of BBB disruption and HT that could potentially extend the tPA therapeutic window for the treatment of ischemic stroke.</t>
  </si>
  <si>
    <t>OBJECTIVE: To investigate the antitumor effects of Graphene oxide (GO) on tumor invasion and metastasis in human cervical cancer Hela cells. RESULTS: GO significantly inhibited cell viability and the number of clones, promoted cell apoptosis, as well as suppressed cell migration and invasion, and destroyed the structure of actin cytoskeleton of Hela cells in a dose-dependent manner in. Moreover, the expression of metastasis-related proteins, including MMP2 and Cdc42, were significantly suppressed by the treatment of GO. And the expression of MMP3 was remarkably increased by Smad inhibitor and the protein levels of MMP3 and ICAM were elevated by the JNK inhibitor in GO-treated Hela cells. CONCLUSION: GO exhibited inhibitory effects on cell migration and invasion possibly by destroying actin cytoskeleton in Hela cells, which is a potential component of the Smad and JNK signalling pathways. METHODS: GO was prepared and chracterized by UV visible light absorption spectroscopy and atomic force microscopy. Hela cells were treated with Go at different dose levels. Then, in vitro cytotoxicity of GO was evaluated by the MTT assay, colony-forming assay and cell apoptosis assay. The inhibitory effects of GO on tumor cell migration and invasion as well as actin cytoskeleton were explored using Hela cells.</t>
  </si>
  <si>
    <t>BACKGROUND: Inflammatory stimuli induce immunoresponsive gene 1 (IRG1) expression that in turn catalyzes the production of itaconate from the tricarboxylic acid cycle. Itaconate has recently emerged as a regulator of immune cell functions, especially in macrophages. Studies show that itaconate is required for the activation of anti-inflammatory transcription factor Nrf2 by LPS in mouse and human macrophages, and LPS-activated IRG1(-/-) macrophages that lack endogenous itaconate production exhibit augmented inflammatory responses. Moreover, dimethyl itaconate (DMI), an itaconate derivative, inhibits IL-17-induced IkappaBvarsigma activation in keratinocytes and modulates IL-17-IkappaBvarsigma pathway-mediated skin inflammation in an animal model of psoriasis. Currently, the effect of itaconate on regulating macrophage functions and peripheral inflammatory immune responses is well established. However, its effect on microglia (MG) and CNS inflammatory immune responses remains unexplored. Thus, we investigated whether itaconate possesses an immunomodulatory effect on regulating MG activation and CNS inflammation in animal models of multiple sclerosis, experimental autoimmune encephalomyelitis (EAE). METHODS: Chronic C57BL/6 EAE was induced followed by DMI treatment. The effect of DMI on disease severity, blood-brain barrier (BBB) disruption, MG activation, peripheral Th1/Th17 differentiation, and the CNS infiltration of Th1/Th17 cells in EAE was determined. Primary MG was cultured to study the effect of DMI on MG activation. Relapsing-remitting SJL/J EAE was induced to assess the therapeutic effect of DMI. RESULTS: Our results show DMI ameliorated disease severity in the chronic C57BL/6 EAE model. Further analysis of the cellular and molecular mechanisms revealed that DMI mitigated BBB disruption, inhibited MMP3/MMP9 production, suppressed microglia activation, inhibited peripheral Th1/Th17 differentiation, and repressed the CNS infiltration of Th1 and Th17 cells. Strikingly, DMI also exhibited a therapeutic effect on alleviating severity of relapse in the relapsing-remitting SJL/J EAE model. CONCLUSIONS: We demonstrate that DMI suppresses neuroinflammation and ameliorates disease severity in EAE through multiple cellular and molecular mechanisms, suggesting that DMI can be developed as a novel therapeutic agent for the treatment of MS/EAE through its immunomodulatory and anti-inflammatory properties.</t>
  </si>
  <si>
    <t>OBJECTIVE: Intervertebral disc degeneration (IVDD) is associated with the apoptosis of nucleus pulposus (NP) cells. Previous studies have shown that PTEN plays crucial roles in cell survival and apoptosis. The effect of PTEN inhibitors on cell survival following IVDD has been rarely examined. In this study, we investigated the protective effect of SF1670, as a specific PTEN inhibitor, on an in vitro NP cells degenerated model. PATIENTS AND METHODS: We collected human disc samples from IVDD patients and detected PTEN expression in them with different degenerated degrees. NP cells were isolated from the samples and exposed to IL-1beta with or without SF1670. Then, cells viability was determined by CCK-8 assay. We also measured the levels of collagen II, p16, p53, PTEN, Akt, aggrecan, caspase 3/9, Bax, Bcl-2, and several inflammatory factors in NP cells. RESULTS: We found that the expression of PTEN markedly increased in severely degenerated disc tissues. The data showed that IL-1beta upregulated the expressions of p16, p53, PTEN, caspase 3/9, and Bax, but decreased the expressions of collagen II, Akt, aggrecan, and Bcl-2. Surprisingly, the treatment with SF1670 could significantly reverse the regulatory effects of IL-1beta. Moreover, relative levels of IL-6, IL-8, TNF-alpha, and MMP3/9/13 were significantly suppressed by SF1670 stimuli compared with IL-1beta group. CONCLUSIONS: Overall, these results demonstrated that SF1670 prevented NP degradation via suppressing apoptosis and inflammation through inhibition of PTEN and activation of Akt. SF1670 may become a novel target for the therapy of IVDD in the future.</t>
  </si>
  <si>
    <t>OBJECTIVE: To compare the therapeutic efficacy of paclitaxel (PTX) alone to its combination with methotrexate (MTX) on rheumatoid arthritis. METHODS: A collagen-induced arthritis (CIA) rat model was established by induction of type II collagen. Rats were divided into blank control group, CIA model group, MTX group 1mg/kg, PTX 1.5mg/kg, PTX 2.5mg/kg, PTX 3.5mg/kg, and MTX 1mg/kg+ PTX 3.5mg/kg, with 10 rats per group. The inflammation of the ankle joint was analyzed by H&amp;E staining and interleukin (IL)-1beta and IL6 expression was detected by immunohistochemistry. TUNEL assay was performed to detect synovial tissue cell apoptosis after administration of PTX and MTX either alone or in combination. TLR4 and pNF-kappaBp65 protein expression in synovial tissue and the changes of serum IL1beta, IL6, IL12, MMP3, and TNFalpha protein factors were detected by western blot and ELISA, respectively. RESULTS: PTX and MTX improved histopathological changes in CIA rats. Besides, the apoptosis rate of synovial tissue cells in the PTX 3.5mg/kg group was more than that of the PTX+ MTX group. Immunohistochemistry and western blot results indicated that PTX and MTX reduce the expression rate of IL6 and IL1beta and downregulate TLR4 and pNF-kappaBp65 protein expression. Furthermore, TLR4 and pNF-kappaBp65 reduced the concentration of MMP3, IL12, IL6, IL1beta, and TNFalpha. CONCLUSION: Both PTX and MTX exert significant suppression on rheumatoid arthritis, and the combined effect of the two drugs is weaker than that of PTX alone. Moreover, intraperitoneal injection of PTX 3.5mg/kg every other day was the optimal dose observed in this study.</t>
  </si>
  <si>
    <t>Objective: Nasopharyngeal carcinoma (NPC) is a malignant head and neck tumor that is highly prevalent in Southeast Asia. The two traditional NPC markers VCA-IgA (EBV viral capsid antigen) and EA-IgA (EBV early antigen) are limited in the screening and diagnosis of NPC. The purpose of present study is to evaluate the diagnostic value of matrix metalloproteinase-3 (MMP3) in NPC. Methods: The levels of 23 secretory MMPs in serum samples from 15 healthy controls and 26 NPC patients were detected by Cytokine Antibody Array 2000. Immunohistochemistry, Real-time PCR and western bolt were used to detect MMP3 mRNA and protein levels in NPC tissues and cell lines. The serum protein levels of MMP3 were further measured by ELISA in healthy control individuals (n = 200) and NPC patients (n = 206). Results: MMP3 can be expressed and secreted by both NPC and fibroblast cell lines, suggesting that the higher expression of MMP3 protein in both tumor nests and stromal of NPC tissues may be the source of circulating MMP3 in NPC patients. Furthermore, we found out both MMP3 concentration and enzymatic activity were significantly increased in the NPC group (n = 206) than the healthy control group (n = 200) (P &lt; 0.001). However, serum MMP3 enzymatic activity, but not MMP3 concentration, was significantly associated with the progression of NPC. In addition, serum MMP3 activity was more valuable in diagnosis of NPC than its concentration (0.86 vs. 0.78, AUC), and MMP3 activity can improve the diagnosis of NPC by combining with EBV-infection biomarkers VCA-IgA and EA-IgA with a sensitivity of 91.5% and a specificity of 92.3%. Conclusions: This study suggested the combination of MMP3 activity and EBV antibodies may be a useful biomarker for screening and diagnosis of NPC.</t>
  </si>
  <si>
    <t>Anti-tumor necrosis factor (TNF) therapy is used for the induction and maintenance of remission in Crohn's disease (CD) patients. However, primary nonresponders to initial treatment constitute 20%-40% of cases. The causes of this phenomenon are still unknown. In this study, we aimed to determine the genetic predictors of the variable reactions of CD patients to anti-TNF therapy. Using long-range PCR libraries and the next-generation sequencing (NGS) method, we performed broad pharmacogenetic studies including a panel of 23 genes (TNFRSF1A, TNFRSF1B, CASP9, FCGR3A, LTA, TNF, FAS, ADAM17, IL17A, IL6, MMP1, MMP3, S100A8, S100A9, S100A12, TLR2, TLR4, TLR9, CD14, IL23R, IL23, IL1R, and IL1B) in a group of 107 diagnosed and clinically characterized CD patients following anti-TNF therapy. In the studied group, we indicated, in total, 598 single nucleotide variants for all analyzed genomic targets. Twelve patients (11.2%) did not respond to the induction therapy, which was associated with alleles in 11 loci located in FCGR3A (rs7539036, rs6672453, rs373184583, and rs12128686), IL1R (rs2041747), TNFRSF1B (rs5746053), IL1B (rs1071676, rs1143639, rs1143637, and rs1143634), and FAS (rs7896789) genes. After multiple comparison corrections, the results were not statistically significant, however for nonresponders the alleles distribution for those loci presented large differences and specified scheme compared to responders and populations. These findings require further investigation in an independent larger cohort before introducing them for a clinical setting, however, we identified an interesting direction. Polymorphism of the FCGR3A, IL1R, TNFRSF1B, IL1B, and FAS genes could be a predictor of the primary response to anti-TNF therapy in CD patients.</t>
  </si>
  <si>
    <t>BACKGROUND: Antibody-mediated rejection (AMR) accounts for &gt;50% of kidney allograft loss. Donor-specific antibodies (DSA) against HLA and non-HLA antigens in the glomeruli and the tubulointerstitium cause AMR while inflammatory cytokines such as TNFalpha trigger graft injury. The mechanisms governing cell-specific injury in AMR remain unclear. METHODS: Unbiased proteomic analysis of laser-captured and microdissected glomeruli and tubulointerstitium was performed on 30 for-cause kidney biopsy specimens with early AMR, acute cellular rejection (ACR), or acute tubular necrosis (ATN). RESULTS: A total of 107 of 2026 glomerular and 112 of 2399 tubulointerstitial proteins was significantly differentially expressed in AMR versus ACR; 112 of 2026 glomerular and 181 of 2399 tubulointerstitial proteins were significantly dysregulated in AMR versus ATN (P&lt;0.05). Basement membrane and extracellular matrix (ECM) proteins were significantly decreased in both AMR compartments. Glomerular and tubulointerstitial laminin subunit gamma-1 (LAMC1) expression decreased in AMR, as did glomerular nephrin (NPHS1) and receptor-type tyrosine-phosphatase O (PTPRO). The proteomic analysis revealed upregulated galectin-1, which is an immunomodulatory protein linked to the ECM, in AMR glomeruli. Anti-HLA class I antibodies significantly increased cathepsin-V (CTSV) expression and galectin-1 expression and secretion in human glomerular endothelial cells. CTSV had been predicted to cleave ECM proteins in the AMR glomeruli. Glutathione S-transferase omega-1, an ECM-modifying enzyme, was significantly increased in the AMR tubulointerstitium and in TNFalpha-treated proximal tubular epithelial cells. CONCLUSIONS: Basement membranes are often remodeled in chronic AMR. Proteomic analysis performed on laser-captured and microdissected glomeruli and tubulointerstitium identified early ECM remodeling, which may represent a new therapeutic opportunity.</t>
  </si>
  <si>
    <t>OBJECTIVE: The disruption of metabolic events and changes to nutrient and oxygen availability due to sustained inflammation in RA increases the demand of bioenergetic and biosynthetic processes within the damaged tissue. The current study aimed to understand the molecular mechanisms of SLC7A5 (amino acid transporter) in synoviocytes of RA patients. METHODS: Synovial tissues were obtained from OA and RA patients. Fibroblast-like synoviocytes (FLS) were isolated, and SLC7A5 expression was examined by using RT-qPCR, immunofluorescence, and Western blotting. RNAi and antibody blocking treatments were used to knockdown SLC7A5 expression or to block its transporter activities. mTOR activity assay and MMP expression levels were monitored in RA FLS under amino acid deprivation or nutrient-rich conditions. RESULTS: RA FLS displayed significantly upregulated expression of SLC7A5 compared to OA FLS. Cytokine IL-1beta was found to play a crucial role in upregulating SLC7A5 expression via the NF-kappaB pathway. Intervening SLC7A5 expression with RNAi or blocking its function by monoclonal antibody ameliorated MMP3 and MMP13 protein expression. Conversely, upregulation of SLC7A5 or tryptophan supplementation enhanced mTOR-P70S6K signals which promoted the protein translation of MMP3 and MMP13 in RA FLS. CONCLUSION: Activated NF-kappaB pathway upregulates SLC7A5, which enhances the mTOR-P70S6K activity and MMP3 and MMP13 expression in RA FLS.</t>
  </si>
  <si>
    <t>We hypothesized that WNT5A could contribute to the enhanced migration and invasiveness of rheumatoid arthritis fibroblast-like synoviocytes (RA FLS), which is one of the incompletely understood aspects of the RA FLS aggressive phenotype. This hypothesis is based on the previous evidence of a WNT5A role in both, RA and cell migration. Migration and invasion of RA FLS were assessed after incubation with recombinant Wnt5a (rWnt5a) or silencing of the endogenous WNT5A expression. The expression of WNT5A, WNT receptors, cytokines, chemokines, and metalloproteinases was quantified with RT-PCR. The WNT pathway was explored with gene silencing, antibody and pharmacological inhibition followed by migration assays and phosphoprotein western blots. Here, we reported that rWnt5a promoted migration and invasion of RA FLS, whereas knockdown of the endogenous WNT5A reduced them. These effects were specific to the RA FLS since they were not observed in FLS from osteoarthritis (OA) patients. Also, rWnt5a induced the expression of IL6, IL8, CCL2, CXCL5, MMP1, MMP3, MMP9, and MMP13 from baseline or potentiating the TNF induction, WNT5A signaling required the RYK receptor and was mediated through the WNT/Ca(2+) and the ROCK pathway. These pathways involved the RYK and ROCK dependent activation of the p38, ERK, AKT, and GSK3beta kinases, but not the activation of JNK. Together these findings indicate that WNT5A contributes to the enhanced migration and invasiveness of RA FLS through RYK and the specific activation of ROCK and downstream kinases.</t>
  </si>
  <si>
    <t>Dogs develop osteosarcoma (OSA) and the disease process closely resembles that of human OSA. OSA has a poor prognosis in both species and disease-free intervals and cure rates have not improved in recent years. Gene expression in canine OSAs was compared with non-tumor tissue utilising RNA sequencing, validated by qRT-PCR and immunohistochemistry (n = 16). Polymorphic polyglutamine (polyQ) tracts in the androgen receptor (AR/NR3C4) and nuclear receptor coactivator 3 (NCOA3) genes were investigated in control and OSA patients using polymerase chain reaction (PCR), Sanger sequencing and fragment analysis (n = 1019 Rottweilers, 379 Irish Wolfhounds). Our analysis identified 1281 significantly differentially expressed genes (&gt;2 fold change, p &lt; 0.05), specifically 839 lower and 442 elevated gene expression in osteosarcoma (n = 3) samples relative to non-malignant (n = 4) bone. Enriched pathways and gene ontologies were identified, which provide insight into the molecular pathways implicated in canine OSA. Expression of a subset of these genes (SLC2A1, DKK3, MMP3, POSTN, RBP4, ASPN) was validated by qRTPCR and immunohistochemistry (MMP3, DKK3, SLC2A1) respectively. While little variation was found in the NCOA3 polyQ tract, greater variation was present in both polyQ tracts in the AR, but no significant associations in length were made with OSA. The data provides novel insights into the molecular mechanisms of OSA in high risk breeds. This knowledge may inform development of new prevention strategies and treatments for OSA in dogs and supports utilising spontaneous OSA in dogs to improve understanding of the disease in people.</t>
  </si>
  <si>
    <t>Methylation, as an epigenetic modification, can affect gene expression and play a role in the occurrence and development of cancer. This research is devoted to discover methylated-differentially expressed genes (MDEGs) in esophageal squamous cell carcinoma (ESCC) and explore special associated pathways. We downloaded GSE51287 methylation profiles and GSE26886 expression profiles from GEO DataSets, and performed a comprehensive bioinformatics analysis. Totally, 19 hypermethylated, lowly expressed genes (Hyper-LGs) were identified, and involved in regulation of cell proliferation, phosphorus metabolic process and protein kinase activity. Meanwhile, 17 hypomethylated, highly expressed genes (Hypo-HGs) were participated in collagen catabolic process, metallopeptidase and cytokine activity. Pathway analysis determined that Hyper-LGs were enriched in arachidonic acid metabolism pathway, while Hypo-HGs were primarily associated with the cytokine-cytokine receptor interaction pathway. IL 6, MMP3, MMP9, SPP1 were identified as hub genes based on the PPI network that combined 7 ranked methods included in cytoHubba, and verification was performed in human tissues. Our integrated analysis identified many novel genetic lesions in ESCC and provides a crucial molecular foundation to improve our understanding of ESCC. Hub genes, including IL 6, MMP3, MMP9 and SPP1, could be considered for use as aberrant methylation-based biomarkers to facilitate the accurate diagnosis and therapy of ESCC.</t>
  </si>
  <si>
    <t>The effect of gold nanoparticles (GNPs) synthesized in marine algae has been described in the context of skin, where they have shown potential benefit. Ecklonia stolonifera (ES) is a brown algae that belongs to the Laminariaceae family, and is widely used as a component of food and medicine due to its biological activities. However, the role of GNPs underlying cellular senescence in the protection of Ecklonia stolonifera gold nanoparticles (ES-GNPs) against UVA irradiation is less well known. Here, we investigate the antisenescence effect of ES-GNPs and the underlying mechanism in UVA-irradiated human dermal fibroblasts (HDFs). The DPPH and ABTS radical scavenging activity of ES extracts was analyzed. These analyses showed that ES extract has potent antioxidant properties. The facile and optimum synthesis of ES-GNPs was established using UV-vis spectra. The surface morphology and crystallinity of ES-GNPs were demonstrated using high resolution transmission electron microscopy (HR-TEM), energy dispersive spectroscopy (EDS), X-ray diffraction (XRD), and Fourier-transform infrared spectroscopy (FT-IR). ES-GNPs presented excellent photocatalytic activity, as shown by the photo-degradation of methylene blue and rhodamine B. A cellular senescence model was established by irradiating HDFs with UVA. UVA-irradiated HDFs exhibited increased expression of senescence-associated beta-galactosidase (SA-beta-galactosidase). However, pretreatment with ES-GNPs resulted in reduced SA-beta-galactosidase activity in UVA-irradiated HDFs. Intracellular ROS levels and G1 arrest in UVA-irradiated HDFs were checked against the background of ES-GNP treatment to investigate the antisenescence effects of ES-GNPs. The results showed that ES-GNPs significantly inhibit UVA-induced ROS levels and G1 arrest. Importantly, ES-GNPs significantly downregulated the transcription and translation of MMP (matrix metalloproteinases)-1/-3, which regulate cellular senescence in UVA-irradiated HDFs. These findings indicate that our optimal ES-GNPs exerted an antisenescence effect on UVA-irradiated HDFs by inhibiting MMP-1/-3 expression. Collectively, we posit that ES-GNPs may potentially be used to treat photoaging of the skin.</t>
  </si>
  <si>
    <t>Matrix metallopeptidases (MMPs) 7, 10, and 11 are currently the most commonly employed messenger RNAs (mRNAs) for the identification of menstrual fluid (MF) in forensic analysis. However, no comprehensive study has been carried out to date to explore their time-dependent detection in vaginal samples. This research investigated the detection of MMPs 7, 10, and 11, as well as MMP3 and stanniocalcin 1 (STC1) over the uterine cycle. The aim was to associate relative transcript levels with cycle stages and thus determine which of these transcripts is most suitable for MF identification in a forensic context. Additionally, the effect of hormonal contraceptives (HCs) on their abundance was explored. A total of 300 vaginal swab samples were collected from eight female donors, including a pregnant woman, naturally cycling women, and contraceptive users. Differences among individuals were observed, but these were not consistent within the groups. Only MMP10 and STC1 mRNA abundance appeared to be unaffected by the use of HCs. MMP3, MMP7, and MMP11 transcripts were less abundant in MF samples of some HC users. Overall, MMP3 was most specific to MF, although this transcript was still detected in one of four vaginal material (VM) samples. STC1 was less specific than MMP3 (detected in 39.6 % of VM samples). However, over the days of menstruation, STC1 was more consistently detectable than the MMPs. MMP10 was least specific, with a 78.3 % detection rate in VM samples, but the presence/absence in VM was individual-specific and consistent. MMP10 may therefore be more useful as a VM marker with elevated abundance during menstruation in some individuals. MMP7 and MMP11 were the least reliable mRNAs for MF identification, despite an increased specificity compared to MMP10. Detection rates in MF were lower than those of MMP3 and STC1, whereas detection rates in VM were higher. MMP7 abundance additionally increased approximately 2-5 days after the end of menstruation in all donors except one naturally cycling individual. In view of these results, MMP3 and STC1 were identified as the most useful MF markers for forensic use. Nevertheless, mRNA typing results need to be interpreted with utmost caution.</t>
  </si>
  <si>
    <t>Euodia pasteuriana A. Chev. ex Guillaumin, also known as Melicope accedens (Blume) T.G. Hartley, is a herbal medicinal plant native to Vietnam. Although Euodia pasteuriana is used as a traditional medicine to treat a variety of inflammatory diseases, the pharmacological mechanisms related to this plant are unclear. This study aimed to investigate the anti-inflammatory effects of a methanol extract of Euodia pasteuriana leaves (Ep-ME) on the production of inflammatory mediators, the mRNA expression of proinflammatory genes, and inflammatory signaling activities in macrophage cell lines. The results showed that Ep-ME strongly suppressed the release of nitric oxide (NO) in RAW264.7 cells induced with lipopolysaccharide (LPS), pam3CysSerLys4 (Pam3CSK), and polyinosinic-polycytidylic acid (poly I:C) without cytotoxicity. A reverse transcription-polymerase chain reaction further confirmed that Ep-ME suppressed the expression of interleukin 6 (IL-6), matrix metalloproteinase-1 (MMP1), matrix metalloproteinase-2 (MMP2), matrix metalloproteinase-3 (MMP3), tumor necrosis factor-alpha (TNF-alpha), and matrix metalloproteinase-9 (MMP9) at the transcriptional level and reduced the luciferase activities of activator protein 1 (AP-1) reporter promoters. In addition, immunoblotting analyses of the whole lysate and nuclear fraction, as well as overexpression assays demonstrated that Ep-ME decreased the translocation of c-Jun and suppressed the activation of transforming growth factor beta-activated kinase 1 (TAK1) in the AP-1 signaling pathways. These results imply that Ep-ME could be developed as an anti-inflammatory agent that targets TAK1 in the AP-1 signaling pathway.</t>
  </si>
  <si>
    <t>Leptin and adiponectin are produced mainly in adipocytes and classified as adipocytokines because of their possible involvement in inflammation and immunity. The aim of this study was to elucidate the relationships of these adipocytokines with the disease activities of RA. We examined leptin and adiponectin concentrations and inflammatory markers such as metalloproteinase-3 (MMP-3) in 136 patients with rheumatoid arthritis (RA) (26 males and 110 females, 69.6 +/- 9.3 years) and 78 controls (36 males and 42 females, 66.7 +/- 15.0 years). Serum leptin and adiponectin concentrations correlated positively (r = 0.565, P &lt; 0.001) and negatively (r = -0.331, P &lt; 0.001) to the amount of body fat, respectively. Serum leptin and adiponectin concentrations normalized by body fat mass were significantly higher in RA than those in controls [leptin, 1.24 (median) ng/mL/kg fat in RA vs. 0.76 ng/mL/kg fat in controls; adiponectin, 0.74 mug/mL/kg fat in RA vs. 0.44 mug/mL/kg fat in controls]. Normalized adiponectin concentrations correlated positively not only to the degree of bone destruction in Steinbrocker classification but also to serum MMP-3 concentrations. Normalized leptin concentrations did not correlate to the degree of bone destruction. We conclude that adiponectin but not leptin may be involved in joint damage in RA.</t>
  </si>
  <si>
    <t>Osteoarthritis (OA) remains a prevalent chronic disease without effective prevention and treatment. Amentadione (YP), a meroditerpenoid purified from the alga Cystoseira usneoides, has demonstrated anti-inflammatory activity. Here, we investigated the YP anti-osteoarthritic potential, by using a novel OA preclinical drug development pipeline designed to evaluate the anti-inflammatory and anti-mineralizing activities of potential OA-protective compounds. The workflow was based on in vitro primary cell cultures followed by human cartilage explants assays and a new OA co-culture model, combining cartilage explants with synoviocytes under interleukin-1beta (IL-1beta) or hydroxyapatite (HAP) stimulation. A combination of gene expression analysis and measurement of inflammatory mediators showed that the proposed model mimicked early disease stages, while YP counteracted inflammatory responses by downregulation of COX-2 and IL-6, improved cartilage homeostasis by downregulation of MMP3 and the chondrocytes hypertrophic differentiation factors Col10 and Runx2. Importantly, YP downregulated NF-kappaB gene expression and decreased phosphorylated IkBalpha/total IkBalpha ratio in chondrocytes. These results indicate the co-culture as a relevant pre-clinical OA model, and strongly suggest YP as a cartilage protective factor by inhibiting inflammatory, mineralizing, catabolic and differentiation processes during OA development, through inhibition of NF-kappaB signaling pathways, with high therapeutic potential.</t>
  </si>
  <si>
    <t>OBJECTIVE: To investigate whether cynaroside protects human periodontal ligament (hPDL) cells from lipopolysaccharide (LPS)-induced damage and inflammation and to analyze the underlying mechanism. METHODS: LPS was used to stimulate hPDL and RAW264.7 cells. MTT assay was used to detect cell viability, and protein expression levels were measured via western blot analysis. Nitrite oxide and prostaglandin E2 were used to quantify the inflammatory response. Alizarin Red S staining was used to detect mineralized nodules. RESULTS: Cynaroside inhibited the expression of iNOS, COX-2, TNF-alpha, and IL-6 in LPS-stimulated hPDL and RAW264.7 cells without cytotoxicity. Furthermore, cynaroside significantly suppressed LPS-induced protein expression of matrix metalloproteinase 3. Additionally, cynaroside prevented LPS-induced NF-kappaB p65 subunit translocation to the nucleus by inhibiting the phosphorylation and degradation of IkappaB-alpha. Moreover, cynaroside could restore the mineralization ability of hPDL cells reduced by LPS. CONCLUSION: Cynaroside protected hPDL cells from LPS-induced damage and inflammation via inhibition of NF-kappaB activation. These results suggest that cynaroside may be a potential therapeutic agent for the alleviation of periodontitis.</t>
  </si>
  <si>
    <t>The high mortality of coronavirus disease 2019 (COVID-19) patients is due to their progression to cytokineassociated organ injuries, primarily the acute respiratory distress syndrome (ARDS). The uncertainties in the molecular mechanisms leading to the switch from the early virus infection to the advanced stage ARDS is a major gridlock in therapeutic development to reduce mortality. Previous studies in our laboratory have identified matrix metalloprotease-3 (MMP3) as an important mediator of bacterial lipopolysaccharide (LPS)-induced ARDS, particularly in the exudative phase. Our studies have also reported elevated plasma MMP3 activity levels in the ARDS patients and that inhibition of MMP3 can reduce the severity of LPS-induced ARDS in mice. Given these observations, targeting MMP3 could be a potential option to treat COVID-19 patients with ARDS, and measurement of MMP3 activity in the plasma may serve as a biomarker for the early detection of ARDS in COVID-19 patients.</t>
  </si>
  <si>
    <t>Matrix metallopeptidases (MMPs) 1 and 3 have been shown to contribute to the initiation, and progression of different cancers, including breast cancer (BC). In this study, we aimed to examine the relations between polymorphisms of MMP1 (rs1799750) and MMP3 (rs632478) and their circulating levels with BC. The polymorphisms were genotyped by PCR-based Restriction Fragment Length Polymorphism (RFLP) and Allele-Specific PCR (AS-PCR) among 100 patients and 100 controls. MMP1 and MMP3 serum levels were measured by enzyme-linked immunosorbent assay (ELISA). Genotype distributions of MMP1 and MMP3 genes showed significant difference between patients and controls. The distribution of 2G/2G, 1G/2G and 1G/1G genotypes for MMP1 was 74%, 2% and 24% in the patients and 38%, 2% and 60% in the controls, respectively (P = 0.0001). For MMP3 the distribution of C/C, A/C and A/A genotypes was 28%, 54% and 18% in patients and 48%, 40% and 12% in controls, respectively (P = 0.01). For MMP1, the 2G/2G genotype was linked with a higher risk of BC when compared with that of the 1G/1G genotype (OR = 4.86; 95% CI = 2.63-8.99; P = 0.0001). For MMP3, in co-dominant model, there was a higher risk of BC in A/A and A/C genotype carriers (A/A: OR = 2.57; 95% CI = 1.08-6.11; P = 0.03) (A/C: OR = 2.31 95% CI = 1.24-4.30; P = 0.008). We also showed that MMP1 and MMP3 serum level was significantly increased in BC patients compared to controls. MMP1 and MMP3 genetic variations and their circulating levels are both significantly related to BC.</t>
  </si>
  <si>
    <t>Kaempferol (KPF) is a flavonoid antioxidant found in fruits and vegetables. Many studies have described the beneficial effects of dietary KPF in reducing the risk of chronic diseases, especially cancer. Nevertheless, little is known about the cellular and molecular mechanisms underlying KPF actions in the central nervous system (CNS). Also, the relationship between KPF structural properties and their glycosylation and the biological benefits of these compounds is unclear. The aim of this study was to review studies published in the PubMed database during the last 10 years (2010-2020), considering only experimental articles that addressed the isolated cell effect of KPF (C15H10O6) and its derivatives in neurological diseases such as Alzheimer's disease, Parkinson, ischemia stroke, epilepsy, major depressive disorder, anxiety disorders, neuropathic pain, and glioblastoma. 27 publications were included in the present review, which presented recent advances in the effects of KPF on the nervous system. KPF has presented a multipotential neuroprotective action through the modulation of several proinflammatory signaling pathways such as the nuclear factor kappa B (NF-kB), p38 mitogen-activated protein kinases (p38MAPK), serine/threonine kinase (AKT), and beta-catenin cascade. In addition, there are different biological benefits and pharmacokinetic behaviors between KPF aglycone and its glycosides. The antioxidant nature of KPF was observed in all neurological diseases through MMP2, MMP3, and MMP9 metalloproteinase inhibition; reactive oxygen species generation inhibition; endogenous antioxidants modulation as superoxide dismutase and glutathione; formation and aggregation of beta-amyloid (beta-A) protein inhibition; and brain protective action through the modulation of brain-derived neurotrophic factor (BDNF), important for neural plasticity. In conclusion, we suggest that KPF and some glycosylated derivatives (KPF-3-O-rhamnoside, KPF-3-O-glucoside, KPF-7-O-rutinoside, and KPF-4'-methyl ether) have a multipotential neuroprotective action in CNS diseases, and further studies may make the KPF effect mechanisms in those pathologies clearer. Future in vivo studies are needed to clarify the mechanism of KPF action in CNS diseases as well as the impact of glycosylation on KPF bioactivity.</t>
  </si>
  <si>
    <t>Background: MicroRNAs play important roles in intervertebral disc degeneration (IDD). The therapeutic effects of miRNA-25-3p on IDD and underlying mechanism are unclear. Methods: Normal and degenerated nuclear pulposus (NP) tissue were collected. Primary NP cells were isolated and treated with different concentrations of interleukin-1beta (IL-1beta). IL-1beta treated NP cells were interfered with miRNA-25-3p. Associated proteins IL-1beta, ZIP8, MTF1, extracellular matrix (ECM) degrading enzymes MMP3, MMP13, ADAMTS5, ECM proteins type II collagen, aggrecan and MiRNA-25-3p were detected by western blotting or qRT-PCR method. Dual luciferase reporter assays were performed to determine potential targets MTF1 of miRNA-25-3p. In vitro miRNA-25-3p transfection efficiency of thermos-responsive vector was observed by fluorescence microscopy. Animal studies were conducted to observe the therapeutic effects of miRNA-25-3p mimic delivered by thermo-responsive vector. Results: Compared with normal NP tissues, IL-1beta, ZIP8 and MTF1 significantly increased and miRNA-25-3p significantly decreased in degenerated tissues. IL-1beta promotes the expression of ZIP8 and nuclear translocation of MTF1 in NP cells. Ultimately, it promotes expression of ECM degrading enzymes and inhibits synthesis of ECM protein. MiRNA- 25-3p could inhibit the effects of IL-1beta and the expression of ECM degrading enzymes, and recover the expression of ECM protein. Further investigation showed MTF1 was a target protein of miRNA-25-3p. The thermo-responsive vector could effectively deliver miRNA-25-3p into NP cells. Animal studies demonstrated miRNA-25-3p delivered by the thermo-responsive vector can delay progression of IDD. Conclusions: The thermo-responsive vector delivering miRNA-25-3p could delay the progression of IDD by inhibiting IL-1beta-induced effects, and may be potential therapy for IDD in future.</t>
  </si>
  <si>
    <t>Transforming growth factor-beta1 (TGF-beta1) plays a premier role in fibrosis. To understand the molecular events underpinning TGF-beta1-induced fibrogenesis, we examined the proteomic profiling of a TGF-beta1-induced in vitro model of fibrosis in NRK-49F normal rat kidney fibroblasts. Mass spectrometric analysis indicated that 628 cell-lysate proteins enriched in 44 cellular component clusters, 24 biological processes and 27 molecular functions were regulated by TGF-beta1. Cell-lysate proteins regulated by TGF-beta1 were characterised by increased ribosomal proteins and dysregulated proteins involved in multiple metabolic pathways, including reduced Aldh3a1 and induced Enpp1 and Impdh2, which were validated by enzyme-linked immunosorbent assays (ELISA). In conditioned media, 62 proteins enriched in 20 cellular component clusters, 40 biological processes and 7 molecular functions were regulated by TGF-beta1. Secretomic analysis and ELISA uncovered dysregulated collagen degradation regulators (induced PAI-1 and reduced Mmp3), collagen crosslinker (induced Plod2), signalling molecules (induced Ccn1, Ccn2 and Tsku, and reduced Ccn3) and chemokines (induced Ccl2 and Ccl7) in the TGF-beta1 group. We conclude that TGF-beta1-induced fibrogenesis in renal fibroblasts is an intracellular metabolic disorder and is inherently coupled with inflammation mediated by chemokines. Proteomic profiling established in this project may guide development of novel anti-fibrotic therapies in a network pharmacology approach.</t>
  </si>
  <si>
    <t>Objective: Intervertebral disc degeneration (IVDD) is very common in the elderly, so it is particularly important to find appropriate prevention or treatment. The aim of this study was to explore the effect of dexmedetomidine (DEX) on the degeneration of nucleus pulposus (NP) cells and its mechanism. Methods: We established a mouse model of IVDD and cultured mouse NP cells and treated them with IL-1beta and DEX. The effect of DEX on NP cells was determined by detecting the extracellular matrix of NP cells, changes in ROS levels and inflammatory mediators. LY294002, a PI3K inhibitor, is used to inhibit the activity of the PI3K/Akt signaling pathway. The effect of DEX on the PI3K/Akt signaling pathway was determined by studying the effects of DEX on PI3K/ Akt signaling pathway-related molecules and the effect of LY294002 on NP cells degeneration. DEX significantly increased the disc height index and attenuated IVDD in mice. Results: DEX significantly inhibited the expression of MMP3/9 in NP cells, effectively inhibiting the degradation of extracellular matrix. In addition, oxidative stress levels and inflammatory levels in NP cells are also attenuated by DEX. The expression of PI3K, Akt and p-Akt was significantly increased in DEX-stimulated NP cells, indicating that DEX increased the activity of the PI3K/Akt signaling pathway. DEX promotes PI3K/Akt signaling pathway, inhibits oxidative stress and inflammatory of NP cells, thereby slowing the degeneration of NP cells. Conclusion: DEX promotes PI3K/Akt signaling pathway, inhibits oxidative stress and inflammatory of NP cells, thereby slowing the degeneration of NP cells.</t>
  </si>
  <si>
    <t>The intervertebral disk (IVD) is a composite structure essential for spine stabilization, load bearing, and movement. Biomechanical factors are important contributors to the IVD microenvironment regulating joint homeostasis; however, the cell type-specific effectors of mechanotransduction in the IVD are not fully understood. The current study aimed to determine the effects of cyclic tensile strain (CTS) on annulus fibrosus (AF) cells and identify mechano-sensitive pathways. Using a cell-type specific reporter mouse to differentiation NP and AF cells from the murine IVD, we characterized AF cells in dynamic culture exposed to CTS (6% strain) at specific frequencies (0.1 Hz, 1.0 Hz, or 2.0 Hz). We demonstrate that our culture model maintains the phenotype of primary AF cells and that the bioreactor system delivers uniform biaxial strain across the cell culture surface. We show that exposure of AF cells to CTS induces cytoskeleton reorganization resulting in stress fiber formation, with acute exposure to CTS at 2.0 Hz inducing a significant yet transient increase ERK1/2 pathway activation. Using SYBPR-based qPCR to assess the expression of extracellular matrix (ECM) genes, ECM-remodeling genes, candidate mechano-sensitive genes, inflammatory cytokines and cell surface receptors, we demonstrated that exposure of AF cells to CTS at 0.1 Hz increased Acan, Prg4, Col1a1 and Mmp3 expression. AF cells exposed to CTS at 1.0 Hz showed a significant increase in the expression of Acan, Myc, and Tnfalpha. Exposure of AF cells to CTS at 2.0 Hz induced a significant increase in Acan, Prg4, Cox2, Myc, Fos, and Tnfalpha expression. Among the cell surface receptors assessed, AF cells exposed to CTS at 2.0 Hz showed a significant increase in Itgbeta1, Itgalpha5, and Trpv4 expression. Our findings demonstrate that the response of AF cells to CTS is frequency dependent and suggest that mechanical loading may directly contribute to matrix remodeling and the onset of local tissue inflammation in the murine IVD.</t>
  </si>
  <si>
    <t>T cell immunoglobulin and mucin domain-3 (TIM-3) is a surface molecule expressed on immune cells which play a role in immune regulation. The aims of the present study were to determine whether circulating soluble T cell immunoglobulin domain and mucin-3 (sTIM-3) are elevated in rheumatoid arthritis (RA) patients, and investigate the relationships between sTIM-3 and clinical features of RA.The study included 116 patients with established RA and 27 healthy control subjects. Serum levels of sTIM-3 were measured via the enzyme-linked immunosorbent assays (ELISA). Correlations between serum sTIM-3 and a range of parameters including anti-citrullinated peptide antibody (ACPA) titer, erythrocyte sedimentation rate (ESR), and matrix metalloproteinase-3 (MMP-3) were assessed.Serum sTIM-3 was significantly elevated in RA patients compared with those in healthy subjects, and it was positively correlated with ACPA titer (r = 0.27 P = .005), ESR (r = 0.27, P = .004) and MMP-3 (r = 0.35, P &lt; .001). In RA patients with high ACPA titers (&gt;/=200 U/mL), sTIM-3 was not correlated with ESR or MMP-3. Whereas, sTIM-3 was significantly correlated with ESR and MMP-3 in RA patients with low ACPA titers (&lt;200 U/mL).Serum sTIM-3 was increased in RA patients, and it was associated with proinflammatory markers and disease activity in RA patients under a particular ACPA status. Our data suggest that circulating sTIM-3 may be a useful biomarker for the determination of disease activity in RA patients.</t>
  </si>
  <si>
    <t>While extensive literature exists about the role of oral bacterial pathogens like Porphyromonas gingivalis and Fusobacterium nucleatum in oral squamous cell carcinoma (OSCC), the role of health-associated species has been largely unexplored. In this study, we assessed the effect of Streptococcus mitis, Rothia mucilaginosa, Neisseria flavescens, Haemophilus parainfluenzae, Lautropia mirabilis, and Veillonella parvula on proliferation and expression of marker genes (IL-6, TNF-alpha, MMP3, CD36, CCD1, and NANOG) in OSCC cell lines CAL27, SCC25, and SCC4. Porphyromonas gingivalis was included as a pathogenic control. Both bacterial lysates (3 concentrations) and live cells (3 MOIs) were tested. S. mitis, H. parainfluenzae, and N. flavescens resulted in substantial, dose-dependent reduction of proliferation, which was found to be mediated by H2O2 for the former and intracellular infection in the latter two species. However, only H. parainfluenzae showed differential antiproliferative effect against the cancer cell lines vs. the normal control (TIGKs). In the gene expression assays, the health-associated species mostly downregulated CD36, a gene that plays an important role in tumor growth and metastasis, while P. gingivalis upregulated it. IL6 and TNF expression, on the other hand, was upregulated by almost all species, particularly the Gram-negatives including P. gingivalis. The effect on other genes was less evident and varied significantly by cell line. This exploratory study is the first insight into how health-associated bacteria may interact with OSCC. Further studies to explore whether the observed effects may have implications for the prevention or treatment of oral cancer are warranted.</t>
  </si>
  <si>
    <t>AIM: This study aimed to investigate the role of functionally significant polymorphisms of the MMP-1, MMP-3, and MMP-9 genes in the development of exfoliation glaucoma (XFG) in the Caucasian population of Central Russia. METHODS: The study sample consisted of 724 participants, including 328 patients with XFG and 396 individuals in the control group. The participants were of Russian ethnicity (self-reported) born in Central Russia. The participants were genotyped at eight functionally significant polymorphisms of the MMP genes (rs3918242, rs3918249, rs17576, rs3787268, rs2250889, rs17577 MMP9, rs679620 MMP3, and rs1799750 MMP1). The association analysis was performed using logistic regression. Two polymorphisms, which were associated with XFG, and 12 polymorphisms linked to them (r2&gt;/=0.8) were analyzed for their functional significance in silico. RESULTS: Allele C of rs3918249 MMP9 was associated with XFG according to the additive model (OR = 0.75, 95% CI 0.56-0.93, pperm = 0.015), and allele G of the rs2250889 MMP9 locus was associated with XFG according to the additive (OR = 1.59, 95% CI 1.10-2.29, pperm = 0.013) and dominant (OR = 1.68, 95% CI 1.11- 2.56, small er, Cyrillicperm = 0.016) models. Two XFG-associated loci of the MMP9 gene small i, Cyrillic 12 SNPs linked to them had a significant regulatory potential (they are located in the evolutionarily conserved regions, promoter and enhancer histone marks, the DNAase- hypersensitivity regions, a region binding to regulatory protein and a region of regulatory motifs) and may influence the expression of 13 genes and alternative splicing of four genes in various tissues and organs related to the pathogenesis of XFG. CONCLUSION: Allele C rs3918249 MMP9 decreased risk for XFG (OR = 0.75) and allele G of the rs2250889 MMP9 locus increased risk for XFG (OR = 1.59-1.68) in the Caucasian population of Central Russia.</t>
  </si>
  <si>
    <t>During embryo implantation, endometrial angiogenesis is regulated by signals originating from the endometrium itself and the developing embryo. It has been suggested that hCG may play a pro-angiogenic role; therefore, we sought to understand its regulatory role in blood vessel formation in human endometrium using in vivo and in vitro models. In the in vivo model, we screened 16 angiogenesis-related transcripts in the endometrium upon intrauterine administration of hCG. Oocyte donors were recruited and during their controlled ovarian stimulation cycle received a single dose of hCG or vehicle on the day of oocyte pick up during a cycle of ovarian stimulation. One hour before obtaining an endometrial sample, women received an intrauterine administration of vehicle or hCG (500, 1500 and 5000 IU). Transcript and protein analysis showed that MMP3 and VEGFA increased, whereas TIMP1 decreased. The in vitro analysis studied the angiogenic potential of conditioned medium (CM) from primary cultures of human endometrial stromal cells (ESC) stimulated with hCG. Using a 2D and 3D in vitro angiogenesis assays, our results indicate that CM from ESC almost completely inhibits the capillary-like structure formation in endothelial cells, overriding the pro-angiogenic effect of hCG; and this inhibition due to secreted factors present in CM specifically reduced the migration potential of endothelial cells. In conclusion, the endometrial stromal milieu seems to modulate the direct pro-angiogenic effects of hCG on endothelial cells during embryo implantation.</t>
  </si>
  <si>
    <t>A strong therapeutic target of ischemic stroke is controlling brain inflammation. Recent studies have implicated the critical role of C-C chemokine receptor 5 (CCR5) in neuroinflammation during ischemic stroke. It has been reported that the expression of the matrix metalloproteinases, MMP-3, MMP-12, and MMP-13, is controlled by CCR5; however, their expressional regulation in the infarct brain has not been clearly understood. This study investigated the mRNA expression of Mmp-3, -12, and -13 in the ischemic cerebral cortex of photothrombosis mouse model. The three Mmps were highly upregulated in the early stages of ischemic stroke and were expressed in different types of cells. Mmp-3 and Mmp-13 were expressed in blood vessel endothelial cells after ischemia-induction, whereas Mmp-12 was expressed in activated microglia. The expression of Mmp-13 in resting microglia and in neurons of uninjured cerebral cortex was lost in the infarct region. Therefore, the MMPs responding to CCR5 are differentially regulated during ischemic stroke.</t>
  </si>
  <si>
    <t>Purpose: Intervertebral disc degeneration (IDD) is one of the most prevalent musculoskeletal disorders. The nucleus pulposus is the major component of the intervertebral disc, and nucleus pulposus cells (NPCs) play a significant role in the normal functioning of the intervertebral disc. Reactive oxygen species (ROS) generation, inflammation and extracellular matrix degradation in NPCs contribute to the degeneration of intervertebral discs. Acacetin is a drug that exerts antioxidant and anti-inflammatory effects on many types of cells. However, whether acacetin can relieve the degeneration of NPCs remains unknown. Methods: NPCs were extracted from rat intervertebral discs. The NPCs were treated with tert-butyl peroxide (TBHP) to simulate a high-ROS environment, and acacetin was subsequently added. The contents of ROS, inflammatory mediators (COX-2, iNOS) and extracellular matrix components (aggrecan, collagen II, MMP13, MMP9, MMP3) were measured. Components of related signaling pathways (Nrf2, MAPK) were also evaluated. To determine the effect of acacetin in vivo, we simulated disc degeneration via needle puncture. Acacetin was then applied intraperitoneally, and the degenerative status was evaluated using MRI and histopathological analysis. Results: In vitro, acacetin alleviated TBHP-induced ROS generation and upregulated the expression of antioxidant proteins, including HO-1, NQO1, and SOD. In addition, acacetin relieved the TBHP-induced generation of inflammatory mediators (COX-2, iNOS) and degradation of the extracellular matrix (aggrecan, collagen II, MMP13, MMP9, and MMP3). Acacetin exerted its effect by activating the Nrf2 pathway and inhibiting p38, JNK and ERK1/2 phosphorylation. In vivo, acacetin ameliorated puncture-induced disc degeneration in a rat tail model, which was evaluated using MRI and histopathological analysis. Conclusion: Acacetin alleviated IDD in vitro and in vivo and may have the potential to be developed as an effective treatment for IDD.</t>
  </si>
  <si>
    <t>The aim of this study was to investigate the effect of high fat diet and excessive compressive mechanical force on temporomandibular joint. In vivo, a mouse model of temporomandibular joint compressive loading device was used. A high fat diet mouse model and a combined mouse model intraperitoneally treated with or without simvastatin were used in the study. The pathological changes of mandibular condylar cartilage were assessed by Safranin-O staining. The IL-1beta, MMP-3, leptin expression changes in the cartilage were detected by immunohistochemistry. In vitro, the mandibular condylar chondrocytes were treated with or without L-1beta and simvastatin. The mRNA expression level of matrix MMPs and leptin were assessed. Both excessive compressive mechanical force and high fat diet induced obesity caused TMJ osteoarthritis-like changes and increased expression of IL-1beta, MMP-3, and leptin. These pathological changes were much more serious when the two interventions were exerted together, while simvastatin could obviously alleviate these changes. The mRNA expression of MMP-3, MMP-13, and leptin increased in the IL-1beta treated chondrocytes treated with IL-1beta, and decreased with simvastatin treatment. The development of temporomandibular joint pathological changes could be caused by the excessive compressive mechanical force and high fat diet induced obesity.</t>
  </si>
  <si>
    <t>This study aimed to explore changes in nanoscale elastic modulus of the synovium using atomic force microscopy (AFM) in addition to investigate changes in synovial histomorphology and secretory function in osteoarthritis (OA) in a rat anterior cruciate ligament transection (ACLT) model. Sprague-Dawley rats were randomly assigned to sham control and ACLT OA groups. All right knee joints were harvested at 4, 8, or 12 weeks (W) after surgery for histological assessment of cartilage damage and synovitis in both the anterior and posterior capsules. AFM imaging and nanoscale biomechanical testing were conducted to measure the elastic modulus of the synovial collagen fibrils. Immunohistochemistry was used to visualize the expression of interleukin-1beta (IL-1beta), tumor necrosis factor-alpha (TNF-alpha), and matrix metalloproteinase-3 (MMP-3) in the synovium. The OA groups exhibited progressive development of disease in the cartilage and synovium. Histopathological scores of the synovium in the OA groups increased gradually. Significant differences were observed between all OA groups except for the posterior 4W group. The synovial fibril arrangement in all OA groups was significantly disordered. The synovial fibrils in all ACLT OA groups at each time point were stiffer than those in the sham controls. OA rats displayed a significantly higher expression of IL-1beta and MMP3 in the anterior capsule. In summary, synovial stiffening was closely associated with joint degeneration and might be a factor contributing to synovitis and increased production of proinflammatory mediators. Our data provided insights into the role of synovitis, particularly stiffening of the synovium, in OA pathogenesis.</t>
  </si>
  <si>
    <t>As one of the most common oral diseases, periodontitis is closely correlated with tooth loss in middle-aged and elderly people. Fusobacterium nucleatum (F. nucleatum) contributes to periodontitis, but the evidence in alveolar bone loss is still unclear. In this study, cytological experiments and transcriptome analyses were performed to characterize the biological process abnormalities and the molecular changes of F. nucleatum-stimulated osteoblasts. F. nucleatum could inhibit cell proliferation, promote cell apoptosis, and elevate pro-inflammatory cytokine production of osteoblasts, and it also inhibited osteoblast differentiation and mineralized nodule formation and decreased the expression of osteogenetic genes and proteins. Whole-transcriptome analyses identified a total of 235 transcripts that were differentially expressed in all six time points, most of which were inflammation-related genes. The genes, Ccl2, Ccl20, Csf1, Cx3cl1, Cxcl1, Cxcl3, Il6, Birc3, Map3k8, Nos2, Nfkb2, Tnfrsf1b, and Vcam1, played core roles in a PPI network, and interacted closely with other ones in the infection. In addition, 133 osteogenesis-related differential expression genes (DEGs) were time-serially dynamically changed in a short time-series expression miner (STEM) analysis, which were enriched in multiple cancer-related pathways. The core dynamic DEGs (Mnda, Cyp1b1, Comp, Phex, Mmp3, Tnfrsf1b, Fbln5, and Nfkb2) had been reported to be closely related to the development and metastasis in tumor and cancer progress. This study is the first to evaluate the long-term interaction of F. nucleatum on osteoblasts, which might increase the risk of cell carcinogenesis of normal osteoblasts, and provides new insight into the pathogenesis of bacterial-induced bone destruction.</t>
  </si>
  <si>
    <t>Inflammation plays an important role in the pathogenesis of intervertebral disc (IVD) degeneration. The proinflammatory cytokine tumor necrosis factor alpha (TNF-alpha) has shown markedly higher expression in degenerated human disc tissue compared with healthy controls. Anti-inflammatory treatment targeting TNF-alpha has shown to alleviate discogenic pain in patients with low back pain. Therefore, in vitro and ex vivo inflammatory models utilizing TNF-alpha provide relevant experimental conditions for drug development in disc degeneration research. The current method article addressed several specific questions related to the model establishment. (a) The effects of bovine and human recombinant TNF-alpha on bovine nucleus pulposus (NP) cells were compared. (b) The required dose for an inflammatory IVD organ culture model with intradiscal TNF-alpha injection was studied. (c) The effect of TNF-alpha blocking at different stages of inflammation was evaluated. Outcomes revealed that bovine and human recombinant TNF-alpha induced equivalent inflammatory effects in bovine NP cells. A bovine whole IVD inflammatory model was established by intradiscal injection of 100 ng TNF-alpha/ cm(3) disc volume, as indicated by increased nitric oxide, glycosaminoglycan, interleukin 6 (IL-6), and interleukin 8 (IL-8) release in culture media, and upregulation of MMP3, ADAMTS4, IL-8, IL-6, and cyclooxygenase (COX)-2 expression in NP tissue. However, results in human NP cells showed that the time point of anti-inflammatory treatment was crucial to achieve significant effects. Furthermore, anticatabolic therapy in conjunction with TNF-alpha inhibition would be required to slow down the pathologic cascade of disc degeneration.</t>
  </si>
  <si>
    <t>Chronic rhinosinusitis (CRS) is a common condition associated with inflammation and tissue remodeling of the nose and paranasal sinuses, frequently occurring with nasal polyps and allergies. Here we investigate inflammation and the protease profile in nasal tissues and plasma from control non-CRS patients and CRS patients. Gene expression for several cytokines, proteases, and antiproteases was quantified in nasal tissue from non-CRS and CRS subjects with nasal polyps. Elevated expression of S100A9, IL1A, MMP3, MMP7, MMP11, MMP25, MMP28, and CTSK was observed in tissue from CRS subjects with nasal polyps compared to control tissue. Tissue protein analysis confirmed elevated levels of these targets compared to controls, and increased MMP3 and MMP7 observed in CRS subjects with nasal polyps compared to CRS subjects without polyps. Plasma concentrations of MMP3 and MMP7 were elevated in the CRS groups compared to controls. The nasal cell line, CCL-30, was exposed to S100A9 protein, resulting in increased MMP3, MMP7, and CTSK gene expression and elevated proliferation. Silencing MMP3 significantly reduced S100A9-mediated cell proliferation. Therefore, the elevated expression of S100A9 and MMPs are observed in CRS nasal tissue and S100A9 stimulated MMP3 responses to contribute to elevated nasal cell proliferation.</t>
  </si>
  <si>
    <t>Metastasis is the main factor of treatment failure in cancer patients, but the underlying mechanism remains to be elucidated and effective new treatment strategies are urgently needed. This study aims to explore novel key metastasis-related microRNAs (miRNAs) in esophageal squamous cell carcinoma (ESCC). By comparing miRNA profiles of the highly metastatic ESCC cell sublines, we established through serial in vivo selection with the parental cells, we found that the expression level of miR-515-3p was lower in ESCC tumor tissues than adjacent normal tissues, further decreased in metastatic tumors, and moreover, markedly associated with advanced stage, metastasis and patient survival. The in vitro and in vivo assays suggested that miR-515-3p could increase the expression of the epithelial markers as well as decrease the expression of the mesenchymal markers, and more importantly, suppress invasion and metastasis of ESCC cells. Mechanistically, we revealed that miR-515-3p directly regulated vimentin and matrix metalloproteinase-3 (MMP3) expression by binding to the coding sequence and 3'untranslated region, respectively. In addition, the data from whole-genome methylation sequencing and methylation-specific PCR indicated that the CpG island within miR-515-3p promoter was markedly hypermethylated in ESCC cell lines and ESCC tumor tissues, which may lead to deregulation of miR-515-3p expression in ESCC. Furthermore, our preclinical experiment provides solid evidence that systemic delivery of miR-515-3p oligonucleotide obviously suppressed the metastasis of ESCC cells in nude mice. Taken together, this study demonstrates that miR-515-3p suppresses tumor metastasis and thus represents a promising prognostic biomarker and therapeutic strategy in ESCC.</t>
  </si>
  <si>
    <t>Oxidative stress, the disrupted oxidation-reduction mechanism in our body, is caused by the excessive exposure of free radicals and the impaired antioxidant defenses that can accelerate skin aging. Antioxidants can be obtained from nature, which are available widely in therapeutic-rich plants, such as white saffron (Curcuma mangga Val., denoted as C. mangga). Although many pieces of evidence reveal that C. mangga contains an abundance of phenolic compounds and has antioxidative effects, its cosmeceutical potentials remain unclear. The present study aimed to disclose the unexplored antiaging potentials of C. mangga extract (CME) in oxidative stress-induced human BJ fibroblasts with a focus on collagen protection against pro-inflammatory mediators MMP1, MMP3, and MMP13. The oxidative stress-induced cells were treated with CME and curcumin at different doses. The results showed that treatment using CME (25 mug/mL) could maintain the collagen contents up to 18.45 +/- 0.68 mug/mL in H2O2-treated fibroblasts (only ~26.63% reduction in collagen contents), while the figure for the negative control was the lowest (12.79 mug/mL), showing a significant reduction in collagen contents by 49.13%. In addition, the gene expression of pro-inflammatory MMPs arose significantly in BJ fibroblasts after oxidative stress induction using 200 muM H2O2, in which the expression for MMP1, MMP3, and MMP13 increased by 7.10, 38.96, and 2.69 times, respectively. Interestingly, CME treatment (100 mug/mL) could effectively inhibit MMP1, MMP3, and MMP13 gene expression by 3.65, 34.62, and 2.02 times, respectively. In conclusion, CME showed favorable antiaging activities in H2O2-treated human BJ fibroblasts as confirmed by the low levels of gene expression of MPP1, MMP3, and MMP13 after treatment with CME.</t>
  </si>
  <si>
    <t>With advancing age, the skeletal muscle extracellular matrix (ECM) undergoes fibrotic changes that may lead to increased muscle stiffness, injury susceptibility and strength loss. This study tested the potential of different exercises to counter these changes by stimulating the activity of genes associated with ECM remodeling. Twenty-six healthy men (66.9 +/- 3.9 years) were stratified to two of four groups, performing unilateral (i) conventional resistance exercise, (ii) conventional resistance exercise followed by self-myofascial release (CEBR), (iii) eccentric-only exercise (ECC) or (iv) plyometric jumps (PLY). The non-trained leg served as control. Six hours post-exercise, vastus lateralis muscle biopsy samples were analyzed for the expression of genes associated with ECM collagen synthesis (COL1A1), matrix metallopeptidases (collagen degradation; MMPs) and peptidase inhibitors (TIMP1). Significant between-group differences were found for MMP3, MMP15 and TIMP1, with the greatest responses in MMP3 and TIMP1 seen in CEBR and in MMP15 in ECC. MMP9 (3.24-3.81-fold change) and COL1A1 (1.47-2.40-fold change) were increased in CEBR and PLY, although between-group differences were non-significant. The expression of ECM-related genes is exercise-specific, with CEBR and PLY triggering either earlier or stronger remodeling than other stimuli. Training studies will test whether execution of such exercises may help counter age-associated muscle fibrosis.</t>
  </si>
  <si>
    <t>BACKGROUND: Heparan sulfate (HS) proteoglycans (PG) may be found at the chondrocyte surface and in the pericellular cartilage matrix, and are involved in cell-cell and cell-matrix interactions. An important function of HS chains is to regulate cell fate through specific interactions with heparin-binding proteins (HBP) modulated by their complex sulfation pattern. Osteoarthritis (OA) is a joint disorder characterized by the degradation of articular cartilaginous extracellular matrix. The aim of this study was to investigate HS structure and functions in osteoarthritic cartilages compared to normal cartilages (controls). METHODS: Glycosaminoglycans (GAG) were extracted from human macroscopically normal cartilages (controls, n = 7) and (OA cartilages n = 11). HS were isolated and quantified using the DMMB quantification method. Their structure and functions were then compared using respectively a HPLC analysis and HBP binding tests and their phenotypic effects on murine chondrocytes were studied by RQ-PCR. Statistical analyzes were performed using a one-way ANOVA followed by a Dunnett's test or a t test for pairwise comparisons. RESULTS: In OA, HS were characterized by increased sulfation levels compared to controls. Moreover, the capacity of these HS to bind HBP involved in the OA pathophysiological process such as FGF2 and VEGF was reduced. Chondroitin sulfates and keratan sulfates regulated these binding properties. Finally, HS from OA cartilages induced the mRNA levels of catabolic markers such as MMP3, MMP13, and TS4 and inhibited the mRNA levels of anabolic markers such as COL2, ACAN, SOX9, and VEGF in murine articular chondrocytes. CONCLUSION: The sulfation of HS chains was increased in OA cartilages with changes in HBP binding properties and biological effects on chondrocyte phenotypes. Thus, modified HS present in altered cartilages could be a novel therapeutic target in OA.</t>
  </si>
  <si>
    <t>Excessive inflammatory response-induced apoptosis and the degeneration of articular chondrocytes contribute to the development and progression of osteoarthritis. PDZ and LIM domain containing protein 2 (PDLIM2) has emerged as one of the pivotal regulators in orchestrating an inflammatory response through regulating the activity of transcription factor nuclear factor (NF)-kappaB. However, whether PDLIM2 participates in the articular chondrocyte-associated inflammatory response in osteoarthritis remains unknown. In the current study, we aimed to explore the biological function of PDLIM2 in lipopolysaccharide (LPS)-stimulated articular chondrocytes, an in vitro model of osteoarthritis. Herein, we found that PDLIM2 expression was significantly down-regulated in chondrocytes in response to LPS exposure. Functional experiments revealed that PDLIM2 overexpression increased the viability and decreased the apoptosis of chondrocytes following LPS treatment. Moreover, PDLIM2 overexpression attenuated LPS-induced degeneration of chondrocytes via the down-regulation of matrix metalloproteinase (MMP)-3 and MMP-13 and the up-regulation of COL2A1 and ACAN. In addition, the overexpression of PDLIM2 decreased LPS-induced production of interleukin (IL)-1beta, IL-6 and TNF-alpha. In contrast, depletion of PDLIM2 exhibited the opposite effect. Mechanism research elucidated that PDLIM2 repressed the activation of NF-kappaB signaling associated with the down-regulation of NF-kappaB p65 protein expression. PDLIM2 depletion-exacerbated LPS-induced injury was significantly reversed by NF-kappaB inhibition. Taken together, these results demonstrate that PDLIM2 overexpression attenuates LPS-induced injury of articular chondrocytes through the inactivation of NF-kappaB signaling.</t>
  </si>
  <si>
    <t>BACKGROUND Zuojinwan (ZJW) is a traditional Chinese prescription normally used for gastritis. Several studies indicated that it could fight against gastric cancer. This study was designed to determine the potential pharmacological mechanism of ZJW in the treatment of gastric cancer. MATERIAL AND METHODS Bioactive compounds and potential targets of ZJW and related genes of gastric cancer were retrieved from public databases. Pharmacological mechanisms including crucial ingredients, potential targets, and signaling pathways were determined using protein-protein interaction (PPI) and Gene Ontology (GO) and Kyoto Encyclopedia of Genes and Genomes (KEGG) analyses. Virtual docking was performed to validate the findings. RESULTS Network analysis identified 47 active ZJW compounds, and 48 potential ZJW target genes linked to gastric cancer. Quercetin, beta-sitosterol, isorhamnetin, wogonin, and baicalein were identified as potential candidate agents. Our PPI analysis results combined with previously published results indicated that matrix metalloproteinases family members MMP9, MMP1, and MMP3 may play key roles in the anti-gastric cancer effect of ZJW. Molecular docking analysis showed that these crucial targets had good affinity for the representative components in ZJW. GO and KEGG enrichment analysis showed that ZJW target genes functioned in multiple pathways for treating gastric cancer, including interleukin-17 signaling and platinum drug resistance. CONCLUSIONS Our results illuminate the active ingredients, associated targets, biological processes, and signaling pathways of ZJW in the treatment of gastric cancer. This study enhances our understanding of the potential effects of ZJW in gastric cancer and demonstrates a feasible method for discovering potential drugs from Chinese medicinal formulas.</t>
  </si>
  <si>
    <t>Osteoarthritis (OA) is a common joint disease affecting millions of elderly people worldwide. However, the mechanism of OA is complicated and remains poorly understood. Thus, a safe and effective therapeutic strategy has yet to be developed. G protein-coupled receptor 17 (GPR17) is an orphan receptor that is widely distributed in the central nervous system (CNS). GPR17 has become a target for the treatment of inflammation in brain diseases. In this study, we demonstrate that GPR17 is expressed in ATDC5 cells and is increased in response to TNF-alpha exposure. We also found that antagonism of GPR17 with pranlukast significantly inhibited oxidative stress by downregulating the intracellular level of reactive oxygen species (ROS) and increasing the activity of super oxide dismutase (SOD) against TNF-alpha. Interestingly, treatment with pranlukast prevented TNF-alpha-induced reduction of type II collagen. Additionally, knockdown of GPR17 with siRNA ameliorated TNF-alpha-induced loss of type II collagen, suggesting the importance of the role of GPR17 in mediating the impairment of type II collagen. Blockage of GPR17 with pranlukast suppressed the expression of matrix metalloproteinases 3 (MMP-3) and matrix metalloproteinases 13 (MMP-13), which contribute to the degradation of type II collagen. Pranlukast also prevented the activation of the JAK2/STAT1/IRF-1 signaling pathway, thereby suppressing the expression of pro-inflammatory cytokines and enzymes. Furthermore, pranlukast rescued TNF-alpha-induced reduced SOX-9 expression. Together, our data indicate that GPR17 might be a potential target for the treatment of OA.</t>
  </si>
  <si>
    <t>OBJECTIVE: Osteoarthritis (OA) is the most common joint disease that characterized by the degradation of articular cartilage. In this study, we aimed to investigate the anti-inflammatory activity of dioscin on IL-1beta-stimulated human osteoarthritis chondrocytes. METHODS: The production of PGE2 and NO was measured in this study. MMP1 and MMP3 were detected by ELISA. The expression of LXRalpha and NF-kappaB were tested by western blot analysis. RESULTS: Treatment of dioscin suppressed the production of PGE2 and NO, as well as the expression of COX-2 and iNOS (their key regulatory genes). Dioscin also attenuated the secretion of MMP1 and MMP3. Furthermore, dioscin inhibited the phosphorylation of NF-kappaB p65 and IkappaBalpha induced by IL-1beta. The degradation of IkappaBalpha induced by IL-1beta was also suppressed by dioscin. Dioscin increased the expression of LXRalpha and pretreatment of GGPP, the LXRalpha inhibitor, blocked the anti-inflammatory effects of dioscin. CONCLUSIONS: In conclusion, this study indicated that dioscin-mediated anti-inflammatory effect may be involved in the activation of LXRalpha.</t>
  </si>
  <si>
    <t>There is growing evidence that some parasitic infections can impact a variety of autoimmune diseases by disease-inducing or protecting capacities. Anti-inflammatory molecules secreted by Toxoplasma gondii and other parasites are capable of preventing some autoimmune disease like arthritis, lupus nephritis and systemic lupus erythematosus by acting on the immune system. Here we aimed to evaluate the protective efficacy of vaccination with Toxoplasma gondii (T. gondii), either gamma radiation-attenuated or not, on an adjuvant arthritis mouse model. Forty female Swiss albino mice were conducted in experiment divided into normal control; mice were injected with Complete Freund's adjuvant (CFA) into the right hind paws; mice vaccinated with irradiated T. gondii in the 3rd group and un-irradiated T. gondii in the 4th group then were injected two weeks later with CFA. Histopathological changes and IL-17, STAT6 and ROR-gamma levels in the joints, as well as serum survivin and Anti-CCP, were evaluated. Also, the splenic production of TGF-beta1, TGF-betaR, IL-23, IL-1beta, IFN-gamma, TFN-infinity, NFKbeta, MMP1 and MMP3 were assessed. Results exhibited an enhancement of the histopathological changes with diminished the rise of IL-17, STAT 6 and ROR- gamma within the joints of both vaccinated groups. Also, serum survivin and Anti-CCP, as well as splenic inflammatory cytokines were reduced. It can be concluded that vaccination with un-irradiated or radiation-attenuated T. gondii exerted a protective effect against adjuvant arthritis with better pathological achievement in the radiation-attenuated vaccinated group. Using gamma radiation-attenuated parasite to exclude the delirious effects of imposing infection of live one may pave the way to new preventative modality against rheumatoid arthritis.</t>
  </si>
  <si>
    <t>Osteoarthritis (OA), in which inflammation plays a crucial role, is the most common joint disease characterized by cartilage degradation. Neferine (Nef), a dibenzyl isoquinoline alkaloid, has shown its anti-inflammatory effects on other inflammatory diseases. Therefore, we hypothesized that Nef might also have an anti-inflammatory effect on OA and explored its effect on IL-1beta-treated rat chondrocytes. Sprague Dawley (SD) rat chondrocytes were stimulated with IL-1beta (10 ng/ml) and Nef (1, 5, and 10 muM) or IL-1beta (10 ng/ml) alone for 24 h. Expression of inducible nitric oxide synthase (iNOS), cyclooxygenase 2 (COX-2), matrix metalloproteinases (MMPs), and thrombospondin motifs-5 (ADAMTS5) was determined by quantitative real-time PCR and Western blotting. Expression of collagen II and aggrecan was examined by Western blotting, immunofluorescence, and safranin O staining. In addition, activation of MAPK and NF-kappaB signaling pathway was examined by Western blotting, and p65 nuclear translocation was evaluated by immunofluorescence. Nef reduced expression of inflammatory regulators (iNOS and COX-2) in IL-1beta-treated chondrocytes. Expression of IL-1beta-induced major catabolic enzymes (MMP3, MMP13, and ADAMTS5) was inhibited by Nef. Meanwhile, downregulation of collagen II and aggrecan expression was also ameliorated. Furthermore, Nef dampened abnormal activation of MAPK and NF-kappaB signaling pathway triggered by IL-1beta. Overall, the results above showed that Nef inhibited IL-1beta-induced excess production of inflammatory and catabolic factors in rat chondrocytes via inhibiting the MAPK and NF-kappaB pathways, suggesting a promising pharmacotherapy for OA.</t>
  </si>
  <si>
    <t>Cell migration has a central role in osteochondral defect repair initiation and biomaterial-mediated regeneration. New advancements to reestablish tissue function include biomaterials and factors promoting cell recruitment, differentiation and tissue integration, but little is known about responses to mechanical stimuli. In the present pilot study, we tested the influence of extrinsic forces in combination with biomaterials releasing chemoattractant signals on cell migration. We used an ex vivo mechanically stimulated osteochondral defect explant filled with fibrin/hyaluronan hydrogel, in presence or absence of platelet-derived growth factor-BB or stromal cell-derived factor 1, to assess endogenous cell recruitment into the wound site. Periodic mechanical stress at early time point negatively influenced cell infiltration compared to unloaded samples, and the implementation of chemokines to increase cell migration was not efficient to overcome this negative effect. The gene expression at 15 days of culture indicated a marked downregulation of matrix metalloproteinase (MMP)13 and MMP3, a decrease of beta1 integrin and increased mRNA levels of actin in osteochondral samples exposed to complex load. This work using an ex vivo osteochondral mechanically stimulated advanced platform demonstrated that recurrent mechanical stress at early time points impeded cell migration into the hydrogel, providing a unique opportunity to improve our understanding on management of joint injury.</t>
  </si>
  <si>
    <t>Although squamous cell carcinomas (SCC) are the most frequent human solid tumor at many anatomic sites, the driving molecular alterations underlying their progression from precursor lesions are poorly understood, especially in the context of photodamage. Therefore, we used high-depth, targeted next-generation sequencing (NGS) of RNA and DNA from routine tissue samples to characterize the progression of both well- (cutaneous) and poorly (ocular) studied SCCs. We assessed 56 formalin-fixed paraffin-embedded (FFPE) cutaneous lesions (n = 8 actinic keratosis, n = 30 carcinoma in situ [CIS], n = 18 invasive) and 43 FFPE ocular surface lesions (n = 2 conjunctival/corneal intraepithelial neoplasia, n = 20 CIS, n = 21 invasive), from institutions in the US and Brazil. An additional seven cases of advanced cutaneous SCC were profiled by hybrid capture-based NGS of &gt;1500 genes. The cutaneous and ocular squamous neoplasms displayed a predominance of UV-signature mutations. Precursor lesions had highly similar somatic genomic landscapes to SCCs, including chromosomal gains of 3q involving SOX2, and highly recurrent mutations and/or loss of heterozygosity events affecting tumor suppressors TP53 and CDKN2A. Additionally, we identify a novel molecular subclass of CIS with RB1 mutations. Among TP53 wild-type tumors, human papillomavirus transcript was detected in one matched pair of cutaneous CIS and SCC. Amplicon-based whole-transcriptome sequencing of select 20 cutaneous lesions demonstrated significant upregulation of pro-invasion genes in cutaneous SCCs relative to precursors, including MMP1, MMP3, MMP9, LAMC2, LGALS1, and TNFRSF12A. Together, ocular and cutaneous squamous neoplasms demonstrate similar alterations, supporting a common model for neoplasia in UV-exposed epithelia. Treatment modalities useful for cutaneous SCC may also be effective in ocular SCC given the genetic similarity between these tumor types. Importantly, in both systems, precursor lesions possess the full complement of major genetic changes seen in SCC, supporting non-genetic drivers of invasiveness.</t>
  </si>
  <si>
    <t>The study explored the effect of miR-30e-5p on nasopharyngeal carcinoma (NPC). MiR-30e-5p levels in NPC cancer and adjacent normal samples, in metastatic and non-metastatic cancer samples of NPC, and in NP69 cell and five NPC cell lines were determined by quantitative real-time polymerase chain reaction (qRT-PCR). The relationship between miR-30e-5p and MTA1 was confirmed by dual-luciferase reporter assay, Western blot and qRT-PCR. The viability, migration and invasion of 5-8F and 6-10B cells were determined by CCK-8, scratch test and transwell assays, respectively. The levels of migration-related proteins (vimentin and Snail) and invasion-related proteins (MMP2 and MMP3) in NPC cells were detected by Western blot. The results showed that low expression of miR-30e-5p was associated with HNSC cancer, NPC, metastasis of NPC and NPC cell lines. Overexpressed miR-30e-5p in HNSC cancer and NPC was predictive of a better prognosis of patients. In addition, the viability, migration and invasion were reduced by up-regulating miR-30e-5p in 5-8F cells, but promoted by down-regulated miR-30e-5p in 6-10B cells. MiR-30e-5p reversed the migration and invasion of NPC cells regulated by MTA1, and inhibited migration and invasion of NPC cells via regulating MTA1 expression.</t>
  </si>
  <si>
    <t>Two single nucleotide polymorphisms (SNPs) of matrix metalloproteinase (MMPs) 3 and 9 are functionally implicated in the progression of various types of cancer, including breast cancer (BC). However, the roles of these SNPs remain controversial. In addition, they also vary between one population and another. Therefore, the present study aimed to investigate the possible association between MMP3-1171 5A/6A and MMP9-1562 CT SNPs and the risk of BC among Egyptians, and to elucidate the alteration of MMP3 and MMP9 gene expression in patients with BC. The present case-control study enrolled 162 patients with BC and 146 control subjects. Restriction fragment length polymorphism-PCR was performed for analysis of the selected SNPs, gene expression of MMP3 and MMP9 was also assessed in 50 patients and 50 control subjects by reverse transcription-quantitative PCR. The frequencies of 5A/6A genotype and 5A allele of MMP3 were significantly higher in patients with BC compared with in healthy subjects. On the other hand, the distributions of MMP9 genotypes and alleles were not significantly different among patients and healthy subjects. Compared with healthy subjects, the expression levels of the two genes were found to be upregulated in patients with BC. Therefore, the present study indicated that MMP3-1171 5A/6A SNP, not MMP9-1562 C&gt;T SNP may be a risk factor for developing BC among Egyptian females.</t>
  </si>
  <si>
    <t>BACKGROUND: Anterior cruciate ligament (ACL) tears are common knee injuries. Despite undergoing extensive rehabilitation after ACL reconstruction (ACLR), many patients have persistent quadriceps muscle weakness that limits their successful return to play and are also at an increased risk of developing knee osteoarthritis (OA). Human growth hormone (HGH) has been shown to prevent muscle atrophy and weakness in various models of disuse and disease but has not been evaluated in patients undergoing ACLR. HYPOTHESIS: Compared with placebo treatment, a 6-week perioperative treatment course of HGH would protect against muscle atrophy and weakness in patients undergoing ACLR. STUDY DESIGN: Randomized controlled trial; Level of evidence, 2. METHODS: A total of 19 male patients (aged 18-35 years) scheduled to undergo ACLR were randomly assigned to the placebo (n = 9) or HGH (n = 10) group. Patients began placebo or HGH treatment twice daily 1 week before surgery and continued through 5 weeks after surgery. Knee muscle strength and volume, patient-reported outcome scores, and circulating biomarkers were measured at several time points through 6 months after surgery. Mixed-effects models were used to evaluate differences between treatment groups and time points, and as this was a pilot study, significance was set at P &lt; .10. The Cohen d was calculated to determine the effect size. RESULTS: HGH was well-tolerated, and no differences in adverse events between the groups were observed. The HGH group had a 2.1-fold increase in circulating insulin-like growth factor 1 over the course of the treatment period (P &lt; .05; d = 2.93). The primary outcome measure was knee extension strength, and HGH treatment increased normalized peak isokinetic knee extension torque by 29% compared with the placebo group (P = .05; d = 0.80). Matrix metalloproteinase-3 (MMP3), which was used as an indirect biomarker of cartilage degradation, was 36% lower in the HGH group (P = .05; d = -1.34). HGH did not appear to be associated with changes in muscle volume or patient-reported outcome scores. CONCLUSION: HGH improved quadriceps strength and reduced MMP3 levels in patients undergoing ACLR. On the basis of this pilot study, further trials to more comprehensively evaluate the ability of HGH to improve muscle function and potentially protect against OA in patients undergoing ACLR are warranted. REGISTRATION: NCT02420353 ( ClinicalTrials.gov identifier).</t>
  </si>
  <si>
    <t>This work sought to compare aqueous angiographic segmental patterns with bead-based methods which directly visualize segmental trabecular meshwork (TM) tracer trapping. Additionally, segmental protein expression differences between aqueous angiographic-derived low- and high-outflow human TM regions were evaluated. Post-mortem human eyes (One Legacy and San Diego eye banks; n = 15) were perfused with fluorescent tracers (fluorescein [2.5%], indocyanine green [0.4%], and/or fluorescent microspheres). After angiographic imaging (Spectralis HRA+OCT; Heidelberg Engineering), peri-limbal low- and high-angiographic flow regions were marked. Aqueous angiographic segmental outflow patterns were similar to fluorescent microsphere TM trapping segmental patterns. TM was dissected from low- and high-flow areas and processed for immunofluorescence or Western blot and compared. Versican expression was relatively elevated in low-flow regions while MMP3 and collagen VI were relatively elevated in high-flow regions. TGF-beta2, thrombospondin-1, TGF-beta receptor1, and TGF-beta downstream proteins such as alpha-smooth muscle actin were relatively elevated in low-flow regions. Additionally, fibronectin (FN) levels were unchanged, but the EDA isoform (FN-EDA) that is associated with fibrosis was relatively elevated in low-flow regions. These results show that segmental aqueous angiographic patterns are reflective of underlying TM molecular characteristics and demonstrate increased pro-fibrotic activation in low-flow regions. Thus, we provide evidence that aqueous angiography outflow visualization, the only tracer outflow imaging method available to clinicians, is in part representative of TM biology.</t>
  </si>
  <si>
    <t>BACKGROUND: Similar to humans, the horse is a long-lived, athletic species. The use of mesenchymal stromal cells (MSCs) is a relatively new frontier, but has been used with promising results in treating joint diseases, e.g., osteoarthritis. It is believed that MSCs exert their main therapeutic effects through secreted trophic biomolecules. Therefore, it has been increasingly important to characterize the MSC secretome. It has been shown that the effect of the MSCs is strongly influenced by the environment in the host compartment, and it is a crucial issue when considering MSC therapy. The aim of this study was to investigate differences in the in vitro secreted protein profile between naive and chondrogenic differentiating bone marrow-derived (BM)-MSCs when exposed to an inflammatory environment. METHODS: Equine BM-MSCs were divided into a naive group and a chondrogenic group. Cells were treated with normal expansion media or chondrogenic media. Cells were treated with IL-1beta for a period of 5 days (stimulation), followed by 5 days without IL-1beta (recovery). Media were collected after 48 h and 10 days. The secretomes were digested and analyzed by nanoLC-MS/MS to unravel the orchestration of proteins. RESULTS: The inflammatory proteins IL6, CXCL1, CXCL6, CCL7, SEMA7A, SAA, and haptoglobin were identified in the secretome after 48 h from all cells stimulated with IL-1beta. CXCL8, OSM, TGF-beta1, the angiogenic proteins VCAM1, ICAM1, VEGFA, and VEGFC, the proteases MMP1 and MMP3, and the protease inhibitor TIMP3 were among the proteins only identified in the secretome after 48 h from cells cultured in normal expansion media. After 10-day incubation, the proteins CXCL1, CXCL6, and CCL7 were still identified in the secretome from BM-MSCs stimulated with IL-1beta, but the essential inducer of inflammation, IL6, was only identified in the secretome from cells cultured in normal expansion media. CONCLUSION: The findings in this study indicate that naive BM-MSCs have a more extensive inflammatory response at 48 h to stimulation with IL-1beta compared to BM-MSCs undergoing chondrogenic differentiation. This extensive inflammatory response decreased after 5 days without IL-1beta (day 10), but a difference in composition of the secretome between naive and chondrogenic BM-MSCs was still evident.</t>
  </si>
  <si>
    <t>The tumor organoid (tumoroid) model in three-dimensional (3D) culture systems has been developed to reflect more closely the in vivo tumors than 2D-cultured tumor cells. Notably, extracellular vesicles (EVs) are efficiently collectible from the culture supernatant of gel-free tumoroids. Matrix metalloproteinase (MMP) 3 is a multi-functional factor playing crucial roles in tumor progression. However, roles of MMP3 within tumor growth and EVs have not unveiled. Here, we investigated the protumorigenic roles of MMP3 on integrities of tumoroids and EVs. We generated MMP3-knockout (KO) cells using the CRISPR/Cas9 system from rapidly metastatic LuM1 tumor cells. Moreover, we established fluorescent cell lines with palmitoylation signal-fused fluorescent proteins (tdTomato and enhanced GFP). Then we confirmed the exchange of EVs between cellular populations and tumoroids. LuM1-tumoroids released large EVs (200-1000 nm) and small EVs (50-200 nm) while the knockout of MMP3 resulted in the additional release of broken EVs from tumoroids. The loss of MMP3 led to a significant reduction in tumoroid size and the development of the necrotic area within tumoroids. MMP3 and CD9 (a category-1 EV marker tetraspanin protein) were significantly down-regulated in MMP3-KO cells and their EV fraction. Moreover, CD63, another member of the tetraspanin family, was significantly reduced only in the EVs fractions of the MMP3-KO cells compared to their counterpart. These weakened phenotypes of MMP3-KO were markedly rescued by the addition of MMP3-rich EVs or conditioned medium (CM) collected from LuM1-tumoroids, which caused a dramatic rise in the expression of MMP3, CD9, and Ki-67 (a marker of proliferating cells) in the MMP3-null/CD9-low tumoroids. Notably, MMP3 enriched in tumoroids-derived EVs and CM deeply penetrated recipient MMP3-KO tumoroids, resulting in a remarkable enlargement of solid tumoroids, while MMP3-null EVs did not. These data demonstrate that EVs can mediate molecular transfer of MMP3, resulting in increasing the proliferation and tumorigenesis, indicating crucial roles of MMP3 in tumor progression.</t>
  </si>
  <si>
    <t>The single nucleotide polymorphism (SNP) of the promoter region of MMP-1 (at 1607 bp) and MMP-3 (at 1171 bp) create Ets binding sites. Correlations between these SNPs and sensitivity to several biological processes such as metastasis and recurrence of cancer have been reported in several studies. In this case-control study, we looked for these SNPs in women infected with or not with high-risk human papillomaviruses (HR-HPV). The frequency, distribution and correlation of these SNPs with the presence or absence of HR-HPV infection were evaluated. Genotypes 1G1G, 1G2G and 2G2G for MMP1 and genotypes 5A5A, 5A6A, 6A6A for MMP3 were found in our study population. In general, we noted that the 1G (40.8%) and 2G (64.8%) alleles were more frequent in non-infected women and infected women, respectively, and more specifically this difference was significant in women from Cote d'Ivoire. These results, although yet to be reaffirmed with assays for quantifying the mRNA of these genes, suggest that the SNP of the MMP-1 promoter could promote infection with HR-HPV.</t>
  </si>
  <si>
    <t>Background: Lung squamous cell carcinoma (LUSC) is a major subtype of lung cancer with limited therapeutic options and poor clinical prognosis. Methods: Three datasets (GSE19188, GSE33532 and GSE33479) were obtained from the gene expression omnibus (GEO) database. Differentially expressed genes (DEGs) between LUSC and normal tissues were identified by GEO2R, and functional analysis was employed using the Database for Annotation, Visualization and Integrated Discovery (DAVID) online tool. Protein-protein interaction (PPI) and hub genes were identified via the Search Tool for the Retrieval of Interacting Genes (STRING) and Cytoscape software. Hub genes were further validated in The Cancer Genome Atlas (TCGA) database. Subsequently, survival analysis was performed using the Kapla-Meier curve and Cox progression analysis. Based on univariate and multivariate Cox progression analysis, a gene signature was established to predict overall survival. Receiver operating characteristic curve was used to evaluate the prognostic value of the model. Results: A total of 116 up-regulated genes and 84 down-regulated genes were identified. These DEGs were mainly enriched in the two pathways: cell cycle and p53 signaling way. According to the degree of protein nodes in the PPI network, 10 hub genes were identified. The mRNA expression levels of the 10 hub genes in LUSC were also significantly up-regulated in the TCGA database. Furthermore, a novel seven-gene signature (FLRT3, PPP2R2C, MMP3, MMP12, CAPN8, FILIP1 and SPP1) from the DEGs was constructed and acted as a significant and independent prognostic signature for LUSC. Conclusions: The 10 hub genes might be tightly correlated with LUSC progression. The seven-gene signature might be an independent biomarker with a significant predictive value in LUSC overall survival.</t>
  </si>
  <si>
    <t>OBJECTIVE: Recent research in knee osteoarthritis (OA) highlights the role of the meniscus in OA pathology. Our aim was to compare the proteomes of medial and lateral menisci from end-stage medial compartment knee OA patients, with reference menisci from knee-healthy deceased donors, using mass spectrometry. DESIGN: Tissue plugs of O3 mm were obtained from the posterior horns of the lateral and medial menisci from one knee of 10 knee-healthy deceased donors and 10 patients undergoing knee replacement. Proteins were extracted and prepared for mass spectrometric analysis. Statistical analysis was conducted on abundance data that was log2-transformed, using a linear mixed effects model and evaluated using pathway analysis. RESULTS: We identified a total of 835 proteins in all samples, of which 331 were included in the statistical analysis. The largest differences could be seen between the medial menisci from OA patients and references, with most proteins showing higher intensities in the medial menisci from OA patients. Several matrix proteins, e.g., matrix metalloproteinase 3 (MMP3) (4.3 times higher values [95%CI 1.8, 10.6]), TIMP1 (3.5 [1.4, 8.5]), asporin (4.1 [1.7, 10.0]) and versican (4.4 [1.8, 10.9]), all showed higher abundance in medial menisci from OA patients compared to medial reference menisci. OA medial menisci also showed increased activation of several pathways involved in inflammation. CONCLUSION: An increase in protein abundance for proteins such as MMP and TIMP1 in the medial menisci from OA patients suggests simultaneous activation of both catabolic and anabolic processes that warrants further attention.</t>
  </si>
  <si>
    <t>Increased expression of some matrix metalloproteinases (MMPs) is closely associated with epilepsy. However, factors that promote their expression have not been clarified. Long noncoding RNAs (lncRNAs) play crucial roles in the development of human diseases, including various cancers, but its potential function in temporal lobe epilepsy (TLE) has remained unexplored. In this study, we showed that hippocampal and serum ILF3-AS1 levels are higher in TLE patients than in matched controls. Interleukin (IL)-1beta and tumor necrosis factor (TNF)-alpha induced ILF3-AS1 expression in astrocytes, while ectopic expression of ILF3-AS1 enhanced IL-6 and TNF-alpha expression. Ectopic ILF3-AS1 in astrocytes also increased expression of MMP2, MMP3, MMP9 and MMP14, but suppressed expression of miR-212. Consistent with that finding, miR-212 levels were lower in the hippocampus and serum of TLE patients than their controls. This suggests that ILF3-AS1 promotes expression of inflammatory cytokines and MMPs by targeting miR-212 and that ILF3-AS1 plays a crucial role in the development of TLE.</t>
  </si>
  <si>
    <t>BACKGROUND: Matrix metalloproteinases (MMPs) play an important role in tooth formation and the mineralization of dental tissue. The aim of the study was to analyse Czech children with primary/permanent dentition polymorphisms in those genes encoding MMP2, MMP3, MMP9, MMP13, MMP16, and MMP20, which had been previously associated with dental caries in other populations. METHODS: In total, 782 Czech children were included in this case-control study. DNA samples were taken from 474 subjects with dental caries (with decayed/missing/filled teeth, DMFT &gt;/= 1) and 155 caries free children (DMFT = 0) aged 13-15 years, as well as 101 preschool children with early childhood caries (ECC, dmft &gt;/= 1) and 52 caries free children (dmft = 0), were analyzed for nine MMPs single nucleotide polymorphisms (SNPs) using real time polymerase chain reaction TaqMan assays. RESULTS: There were no significant differences in the allele and/or genotype frequencies of all the studied MMPs SNPs among children with dental caries in primary/permanent dentition and the healthy controls (P &gt; 0.05). In addition, similar allele or genotype frequencies of the studied MMPs SNPs were found in children with severe dental caries in their permanent teeth (children with DMFT &gt;/= 6) and the healthy controls (DMFT = 0, P &gt; 0.05). CONCLUSIONS: This study demonstrated the lack of association between the selected SNPs in candidate genes of MMPs and the susceptibility to or severity of dental caries in both primary and permanent dentitions in Czech children.</t>
  </si>
  <si>
    <t>The microvascular endothelial network is essential for bone formation and regeneration. In this context, endothelial cells not only support vascularization but also influence bone physiology via cell contact-dependent mechanisms. In order to improve vascularization and osteogenesis in tissue engineering applications, several strategies have been developed. One promising approach is the coapplication of endothelial and adipose derived stem cells (ADSCs). In this study, we aimed at investigating the best ratio of human umbilical vein endothelial cells (HUVECs) and osteogenic differentiated ADSCs with regard to proliferation, apoptosis, osteogenesis and angiogenesis. For this purpose, cocultures of ADSCs and HUVECs with ratios of 25%:75%, 50%:50% and 75%:25% were performed. We were able to prove that cocultivation supports proliferation whereas apoptosis was unidirectional decreased in cocultured HUVECs mediated by a p-BAD-dependent mechanism. Moreover, coculturing ADSCs and HUVECs stimulated matrix mineralization and the activity of alkaline phosphatase (ALP). Increased gene expression of the proangiogenic markers eNOS, Flt, Ang2 and MMP3 as well as sprouting phenomena in matrigel assays proved the angiogenic potential of the coculture. In summary, coculturing ADSCs and HUVECs stimulates proliferation, cell survival, osteogenesis and angiogenesis particularly in the 50%:50% coculture.</t>
  </si>
  <si>
    <t>Leucine-rich alpha-2-glycoprotein-1 (LRG1) is involved in several pathophysiological processes, including angiogenesis, cutaneous wound repair and cancer metastasis. In this study, we investigated the potential role and mechanism of LRG1 in corneal re-epithelialisation and nerve regeneration in streptozotocin-induced diabetic mice. We found decreased levels of LRG1 in the corneal epithelium after wounding in diabetic mice compared to normal controls. Hyperglycaemia downregulated the LRG1 expression in the corneal epithelium in vivo, as well as in vitro in a cultured mouse corneal epithelial stem/progenitor cell line (TKE2 cells) exposed to high glucose (HG; 30 mM) in the culture medium. Exogenous application of LRG1 accelerated corneal re-epithelialisation and nerve regeneration in normal mice and diabetic mice. LRG1 also overcame the suppression of wound healing in TKE2 cells by HG conditions, and it activated repair-related signalling by JAK2/STAT3, AKT, epidermal growth factor receptor (EGFR) and transforming growth factor (TGF)-beta3. We also found that LRG1 treatment overcame the hyperglycaemia-suppressed expression of matrix metalloproteinase 3 (MMP3) and metalloproteinase 13 (MMP13) in the regenerated corneal epithelium. The promoted effects of LRG1 on corneal re-epithelialisation and nerve regeneration were blocked by inhibitors of MMP3 and MMP13. Subconjunctival injection of 0.5 mug MMP inhibitors did not cause any obvious toxic damage in corneal epithelial cells. Immunoprecipitation and proximity ligation assay experiments confirmed that endogenous LRG1 coprecipitated with MMP3 and MMP13 in TKE2 cells. These results indicate that LRG1 promoted wound repair and nerve regeneration in the diabetic corneal epithelium by regulation of MMPs. Our findings reveal a new function and mechanism for LRG1 in the cornea, and they provide new insights for a better understanding of diabetic keratopathy.</t>
  </si>
  <si>
    <t>The aim of the study was to determine whether plasma levels of total glycosaminoglycans (GAGs), matrix metalloproteinases (MMPs) (MMP-3, MMP-10), and their tissue inhibitors (TIMPs) (TIMP-1, TIMP-2) as well as transforming growth factor beta (TGF-beta) differ in the patients with systemic sclerosis (SSc) in relation to the healthy subjects. Plasma samples were obtained from 106 people (64 patients with SSc and 42 healthy individuals) and measured for MMP-3, MMP-10, TIMP-1, TIMP-2, and TGF-beta levels using ELISA methods. GAGs isolated from plasma samples were quantified using a hexuronic acid assay. The plasma levels of total GAGs, TIMP-1, TIMP-2, and TGF-beta were significantly higher, while MMP-3 was significantly decreased in SSc patients compared to the controls. We have revealed a significant correlation between plasma GAGs and TGF-beta (r = -0.47) and TIMP-2 (r = 0.38), respectively. The results of this study revealed that remodeling of the extracellular matrix, reflected by quantitative changes in plasma glycosaminoglycans, occurs during systemic sclerosis. Thus, the alterations in GAG metabolism connected with SSc may lead to systemic changes in the properties of the connective tissue extracellular matrix.</t>
  </si>
  <si>
    <t>Since angiogenesis has an indispensable effect in the development and progression of tumors, in this study we aimed to identify angiogenic genes closely associated with prognosis of HCC to establish diagnostic, prognostic, and recurrence models. We analyzed 132 angiogenic genes and HCC-related RNA sequence data from the TCGA and ICGC databases by Cox and least absolute shrinkage and selection operator (LASSO) regression, and identified four angiogenic genes (ENFA3, EGF, MMP3 and AURKB) to establish prognosis, recurrence and diagnostic models and corresponding nomograms. The prognostic and recurrence models were determined to be independent predictors of prognosis and recurrence (P &lt; 0.05). And compared with the low-risk group, patients in the high-risk group had worse overall survival (OS) rates in training cohort (P &lt; 0.001) and validation cohort (P &lt; 0.001), and higher recurrence rates in training cohort (P&lt;0.001) and validation cohort (P=0.01). The diagnostic models have been validated to correctly distinguish HCC from normal samples and proliferative nodule samples. Through pharmacological analysis we identified piperlongumine as a drug for targeting angiogenesis, and it was validated to inhibit HCC cell proliferation and angiogenesis via the EGF/EGFR axis.</t>
  </si>
  <si>
    <t>Rationale: Rheumatoid arthritis (RA) is a prototype of inflammatory arthritis in which synovial fibroblasts (SFs) play key roles in cartilage and bone destruction through tumor-like proliferation, migration, invasion and inflammation. This study aimed to research forkhead box protein C1 (FoxC1) and microRNA (miR)-141-3p, which modulate pathological changes in the synovial membrane, to find possible strategies for treating RA. Methods: FoxC1, beta-catenin and miR-141-3p gene expression in synovial tissues and SFs was quantified by real-time PCR; FoxC1 and beta-catenin protein levels were evaluated by immunohistochemistry, immunofluorescence, and Western blotting. We transiently transfected human SFs with FoxC1 and beta-catenin overexpression and silencing vectors and assessed proliferation, migration, invasion and inflammation by cell function and enzyme-linked immunosorbent assays. We also assessed downstream signaling activation using immunofluorescence, real-time PCR and Western blotting. Double luciferase, coimmunoprecipitation and chromatin immunoprecipitation assays were used to verify miR-141-3p, FoxC1 and beta-catenin gene and protein combinations. Finally, the therapeutic effects of FoxC1 silencing and miR-141-3p overexpression were evaluated in type II collagen-induced arthritis (CIA) rats. Results: We found that FoxC1 expression was significantly upregulated in synovium and SFs in both RA patients and rats with collagen-induced arthritis (CIA). FoxC1 overexpression increased beta-catenin messenger RNA (mRNA) and protein levels and upregulated cyclin D1, c-Myc, fibronectin and matrix metalloproteinase 3 (MMP3) mRNA and protein expression in RA SFs (RASFs). In contrast, FoxC1 knockdown reduced beta-catenin mRNA and protein levels as well as cyclin D1, c-Myc, and fibronectin mRNA and protein levels in RASFs. Furthermore, altering FoxC1 expression did not significantly change GSK3beta and pGSK3beta levels. FoxC1 overexpression promoted proliferation, migration, invasion and proinflammatory cytokine (interleukin (IL)-1beta, IL-6, and tumor necrosis factor-alpha (TNF-alpha)) production and reduced anti-inflammatory cytokine (IL-10) levels in RASFs. FoxC1 bound to the beta-catenin promoter, and beta-catenin mediated the FoxC1-induced pathological changes. We also observed downregulated microRNA (miR)-141-3p expression in SFs from both RA patients and CIA rats and further found that miR-141-3p bound to the FoxC1 3'UTR and suppressed FoxC1 expression. Intra-ankle miR-141-3p agomir or FoxC1-specific siRNA injection hindered CIA development in rats. Conclusions: FoxC1 and miR-141-3p participate in RA pathogenesis by mediating inflammation and SF proliferation, migration, and invasion and thus could be novel targets for RA therapy as a nonimmunosuppressive approach.</t>
  </si>
  <si>
    <t>Osteoarthritis (OA) is a long-term, chronic, progressive joint condition caused by a pathology characterized by the deterioration of joint cartilage and proliferation of subchondral bone. Myricitrin (Myr) is a flavonoid compound extracted from myrica rubra with potent anti-inflammatory properties, as demonstrated in various studies. However, the mechanisms by which Myr plays a protective role in OA are not completely understood. In this study, the anti-inflammatory properties and potential mechanisms of Myr on mouse chondrocytes treated with interleukin (IL) -1beta (beta) were explored in vitro and the role of Myr in a mouse model of OA in vivo. The production of pro-inflammatory factors, such as IL-6, tumor necrosis factor alpha (TNF-alpha), prostaglandin E2 (PGE2) and nitric oxide (NO) were assessed by enzyme linked immunosorbent assay (ELISA) and the Griess reaction. Protein expression of inducible nitric oxide synthase (iNOS), cyclooxygenase-2 (COX-2), Collagen-II, matrix metalloproteinase(MMP)-13, MMP-3, thrombospondin motifs 5(ADAMTS5), inhibitor ofnuclear factor kappa-B (IkappaB), p-IkappaB, p65, p-p65, c-jun-terminal kinase (JNK), p-JNK, extracellular regulated protein kinases (ERK), p-ERK, p38 and p-p38 were quantified using Western blot analysis. In the present study, we found that Myr inhibited IL-1beta-induced production of NO and PGE2, expression of MMP-13, MMP-3 and ADAMTS5 and degradation of collagen-II in mouse chondrocytes. Mechanistically, Myr inhibited the activation of mitogen-activated protein kinase (MAPK) and nuclear factor kappa-B (NF-kappaB) treated with IL-1beta in mouse chondrocytes. In vivo, Myr decreased OA Research Society International (OARSI) scores in a surgically-induced mouse model of OA. These data suggest that Myr could be developed as a potential therapyfor OA.</t>
  </si>
  <si>
    <t>Background: Head and neck squamous cell carcinoma (HNSCC) is one of the most common malignancy worldwide. Accumulating evidences have highlighted the importance of transcriptome data during HNSCC tumorigenesis. The aim of this study was to identify significant genes as effective biomarkers for HNSCC and constructed miRNA-mRNA regulatory network for a more comprehensive understanding of the underlying molecular mechanisms. Methods: A total of four independent microarrays conducted on HNSCC samples were downloaded from the Gene Expression Omnibus (GEO) and analyzed through R software. FunRich was applied to predict potential transcription factors and targeted genes of miRNAs. Protein-protein interaction (PPI) network and miRNA-mRNA regulatory network were constructed in Cytoscape. Additionally, the database for annotation, visualization, and integrated discovery (DAVID) was utilized to perform GO and KEGG pathway enrichment analyses. Validation of gene expression levels was conducted by online databases and qPCR experiments. Results: A total of 35 and 193 differentially expressed miRNAs (DEMs) and mRNAs (DEGs) were screened out by the limma package in R. The interactive network of the overlapping DEGs presented three significant modules and ten hub genes (FN1, MMP3, SPP1, STAT1, LOX, CXCL5, CXCL11, ISG15, IFIT3, and RSAD2). Predicted target genes of DEMs were visualized in Cytoscape and six miRNA-mRNA regulatory pairs were identified. Further validation demonstrated the upregulation of SLC16A1 and COL4A1 in HNSCC. Conclusions: We performed an integrated and comprehensive bioinformatics analysis of miRNAs and mRNAs in HNSCC, contributing to explore the underlying regulatory mechanisms and to identify genetic biomarkers and therapeutic targets for HNSCC.</t>
  </si>
  <si>
    <t>Progressive loss of joint function in osteoarthritis (OA) is driven by degenerative and inflammatory processes and their complex interaction. Decoding the link between degeneration and inflammation is one of the most exciting approaches in understanding OA pathophysiology and holds the promise to open new therapeutic avenues. The overarching goal of this project was to analyze the impact of mononuclear cells (MNC) on enzymatic chondrodestructive processes (MMP/ADAMTS) in OA. Synovial membrane (SM), articular cartilage (AC) and peripheral blood (PB) were obtained from a total of 21 patients with advanced knee OA who underwent arthroplastic surgery. In supernatants of native synovial cell cultures, T cell-depleted synovial cell cultures and macrophage-depleted synovial cell cultures, the concentrations of various metalloproteinases were examined by Enzyme Linked Immunosorbent Assay (ELISA). Furthermore, ELISA was used to analyze concentrations of metalloproteinases in supernatants of chondrocyte monocultures and chondrocyte co-cultures with CD4(+)CD127(dim/-) enriched peripheral blood mononuclear cells (PBMC), Treg depleted CD4(+)CD25(-)CD127(dim/-) enriched PBMC and CD4(+)CD25(+)CD127(dim/-) Treg. Compared to native synovial cell culture, T cell depletion led to significantly lower levels of MMP1, MMP3 and MMP-9 and macrophage depletion led to a significant decline of MMP1, MMP3, MMP9 and ADAMTS-5 concentration. Compared to T cell depletion, macrophage depletion resulted in a significantly stronger reduction of MMP1, MMP3, MMP9 and ADAMTS5. In chondrocyte co-culture with CD4(+)CD127(dim/-) enriched PBMC the concentration of MMP1 and ADAMTS5 was significantly increased compared to chondrocyte monoculture. No significant differences were found between chondrocyte monoculture and chondrocyte coculture with Treg as well as between co-culture with CD4(+)CD127(dim/-) enriched PBMC containing Treg and co-culture with Treg-depleted CD4(+)CD25(-)CD127(dim/-) enriched PBMC. In conclusion, our data suggests that both synovial macrophages and T cells have a catabolic potential by inducing the release of chondrodestructive metalloproteinases in OA synovium. This study also supports the hypothesis that MNC affect the release of metalloproteinases by chondrocytes and are hereby involved in the cartilageinduced chondrodestructive process. In this study no suppressive effect of Treg was shown.</t>
  </si>
  <si>
    <t>BACKGROUND: Lean mass (LM) loss during extended bed rest contributes to long term functional decline in older adults. Identifying blood biomarkers that predict a hospitalized individual's risk of losing LM could allow for timely intervention. METHODS: LM from 19 healthy subjects (age 60-76 y, 4 males, 15 females), who were confined to 10 days of complete bed rest, was measured pre- and post-bed rest. One hundred eighty-seven biomarkers from pre-bed rest fasted serum samples were obtained from all evaluable subjects (n = 18), analyzed using multiplexed immunoassay array and pooled. Decision tree analysis was used to identify pre-bed rest markers that predict LM loss over bed rest. RESULTS: Sixty-three markers were excluded due to being below assay detection limits. One pair of markers, Tissue inhibitor of metalloprotease-1 (TIMP1) and tenascin C (TNC), were found to correlate with percent change in total LM over bed rest: [R(2) = 0.71, all subjects; R(2) = 0.76, females]. Subjects with pre-bed rest TIMP1 &gt;/= 141 ng/ml had the highest loss of total LM over bed rest, whereas subjects with pre-bed rest TIMP1 &lt; 141 and TNC &gt;/= 461 ng/ml maintained total LM over bed rest. An additional marker set was found to correlate with percent change in leg LM loss over bed rest: matrix metalloprotease-3 (MMP3) and apolipoprotein A2 (APOA2) [R(2) = 0.59, females]. Females with pre-bed rest MMP3 &lt; 6.93 ng/ml had the highest loss of leg LM over bed rest. Whereas females with pre-bed rest MMP3 &gt;/= 6.93 and ApoA2 &lt; 276 ng/ml, maintained leg lean mass at the end of bed rest. CONCLUSIONS: Panels of blood biomarkers associated with the muscle extracellular matrix may predict the likelihood for LM loss over extended bed rest.</t>
  </si>
  <si>
    <t>OBJECTIVE: The LRG, HMGB1, MMP3 and ANXA1 proteins have been implicated in different inflammatory pathways in ulcerative colitis (UC), but their role as specific biomarkers of both endoscopic and histological activity has yet to be elucidated. In the present study, we aimed to evaluate the LRG1, HMGB1, MMP3 and ANXA1 as potential serum biomarkers for UC endoscopic and histological activity. METHODS: This cross-sectional study included UC patients under 5-ASA, and healthy controls (HC) undergoing colonoscopy. Blood and biopsy samples were obtained and endoscopic Mayo sub-score (Ms) was recorded for the UC patients. Intramucosal calprotectin as a marker of histologic activity was evaluated in all biopsy samples and serum LRG1, HMGB1, MMP3 and ANXA1 levels were measured in the blood samples. RESULTS: The HCs ANXA1 level was lower compared to that of the UC group [P = 0.00, area under the curve (AUC) = 0.881] and so was the HCs MMP3 level compared to that of patients (P = 0.00, AUC = 0.835). The HCs ANXA1 levels were also lower compared to these of the independent Ms groups, even to the Ms = 0 (P = 0.00, AUC = 0.913). UC endoscopic activity was associated with MMP3 levels (r = 0.54, P = 0.000) but not with ANXA1, LRG1 and HMGB1 levels CONCLUSION: Serum ANXA1 is a potential diagnostic biomarker of UC and serum MMP3 is a potential biomarker of UC endoscopic and histological activity.</t>
  </si>
  <si>
    <t>Background: Ankylosing spondylitis (AS) is a chronic inflammatory rheumatic disease affecting the axial skeleton and peripheral joints. The etiology of this disease remains poorly understood, but interactions between genetic and environmental factors have been implicated. The present study identified differentially expressed proteins in the synovial fluid (SF) of AS patients to elucidate the underlying cause of AS. Methods: A cohort of 40 SF samples from 10 AS and 10 each of rheumatoid arthritis (RA), gout, and osteoarthritis (OA) patients were analyzed by liquid chromatography tandem mass spectrometry (LC-MS/MS) to identify differentially expressed proteins specific to AS. The label-free LC-MS/MS results were verified by western blotting. Results: We identified 8 proteins that were &gt; 1.5-fold upregulated in the SF of AS patients compared to that of the disease control groups, including HP, MMP1, MMP3, serum amyloid P-component (APCS), complement factor H-related protein 5 (CFHR5), mannose-binding lectin 2 (MBL2), complement component C9 (C9), and complement C4-A (C4A). CFHR5 and C9 were previously found in serum from AS patients, while APCS was previously found in SF as well as in serum. However, the present study has identified C4A, and MBL2 as potential AS biomarkers for the first time. The expression levels of MMP3, C9, and CFHR5 were verified in AS SF using western blotting. Conclusion: We performed quantitative comparative proteomic analysis using by LC-MS/MS of the SF from four disease states: RA, gout, and OA. This systematic comparison revealed novel differentially expressed proteins in AS SF, as well as two previously reported candidate biomarkers. We further verified the expression of MMP3, C9 and CFHR5 by western blot. These proteins may serve as diagnostic or prognostic biomarkers in patients with AS, and may thus improve the clinical outcomes of this serious disease.</t>
  </si>
  <si>
    <t>BACKGROUND: Intervertebral disc degeneration (IDD) is characterized by increased proteolytic degradation of the extracellular matrix (ECM), leading to a loss of collagen II and proteoglycan in the nucleus pulposus (NP). Although MMP3 has been reported to play a central role in disc degeneration, it is still unknown whether gene therapy targeting MMP3 can inhibit IDD. OBJECTIVES: To investigate whether lentivirus-mediated MMP3 knockdown is capable of attenuating IDD. More importantly, we also explored whether combined gene therapy that simultaneously antagonizes MMP3 and overexpresses Sox9 can synergistically inhibit IDD and induce augmented matrix reconstitution in the degenerative NP. MATERIAL AND METHODS: We performed direct injection of lentiviral vectors LV-MMP3-shRNA and/or LV-Sox9 into rabbit lumbar discs. The animals were scanned using magnetic resonance imaging (MRI) at 8, 12 and 24 weeks after the operation. We also evaluated the gene expression and synthesis of NP matrix components, including collagen II, aggrecan and proteoglycan. RESULTS: The MRI scans showed remarkable needle-puncture-induced progressive IDD in animals injected with PBS or 10^7 viral particles (VP) of the control virus. In contrast, injection of 10^7 VP of LV-MMP3-shRNA or LV-Sox9 substantially inhibited IDD. MMP3 knockdown or Sox9 overexpression stimulated collagen II and aggrecan expression, as well as proteoglycan synthesis. Notably, the injection of a cocktail of LV-MMP3-shRNA and LV-Sox9 (5 x 10^6 VP each) greatly delayed the development of IDD and induced the highest levels of collagen II and proteoglycan production, indicating a synergistic effect in ECM induction. CONCLUSIONS: Our results suggest that gene therapy targeting MMP3 is an efficient way to delay IDD. Combined gene therapy possesses a stronger capacity to induce matrix components in degenerative NP tissue than single-gene delivery.</t>
  </si>
  <si>
    <t>Parkinson's disease (PD) is a neurodegenerative disorder characterized by motor impairments. Most PD drugs act by improving motor impairments, whereas very few drugs that efficiently recover PD-related neuropathological features, particularly alpha-synuclein-related toxicity, have been developed. In this study, we found that papaverine (PAP) attenuated behavioral deficits and protected against nigrostriatal dopaminergic degeneration in the subacute 1-methyl-4-phenyl-1,2,3,6-tetrahydropyridine/probenecid (MPTP/P) mouse model of PD. Histological analysis of tissue dissected from mice sacrificed nearly 3 weeks after the completion of treatment revealed that PAP significantly ameliorated microglia/astrocyte activation in the striatum and substantia nigra of MPTP/P-treated mice. In addition, PAP diminished alpha-synuclein expression and aggregation in this model. Furthermore, PAP inhibited the phosphorylation of alpha-synuclein at serine 129, which may underlie the observed reduction in alpha-synuclein aggregation. PAP also reduced the expression of matrix metalloproteinase-3 (MMP-3), and the MMP3-positive area co-labeled with thioflavin-S. Taken together, our data suggest that PAP inhibits dopaminergic neuronal cell death and alpha-synuclein aggregation by suppressing neuroinflammation and MMP-3 expression in the subacute MPTP/P mouse model of PD. Accordingly, PAP may be a promising drug for the treatment of PD.</t>
  </si>
  <si>
    <t>The present study investigated the role of montelukast (MK) during the progression of bronchopulmonary dysplasia (BPD) and the underlying mechanism of action. A rat model of BPD was induced by hyperoxia and subsequently, the rats were treated with 10 mg/kg MK. On day 14 posthyperoxia induction, lung function was assessed by detecting the mean linear intercept (MLI; the average alveolar diameter), the radial alveolar count (RAC; alveolar septation and alveologenesis) and the lung weight/body weight (LW/BW) ratio. Type II alveolar epithelial (AEC II) cells were isolated from normal rats to investigate the mechanism underlying the effect of MK on BPD in vitro. Western blotting and reverse transcriptionquantitative PCR were performed to measure the expression levels of surfactant protein C (SPC), Ecadherin, Ncadherin, Vimentin, collagen I (Col I), matrix metallopeptidase (MMP)1/3, transforming growth factor (TGF)beta1 and Smad3. MK significantly reduced the MLI and the LW/BW ratio, and increased the RAC of the BPD group compared with the control group. MK upregulated the expression of SPC and Ecadherin, and downregulated the expression levels of Ncadherin and Vimentin in the lung tissues of the rat model of BPD, as well as in TGFbeta1 and hyperoxiainduced AEC II cells. In addition, MK reduced the expression of Col I, MMP1, MMP3, TGFbeta1 and Smad3 in the lung tissues of the rat model of BPD, as well as in TGFbeta1 and hyperoxiainduced AEC II cells. The present study demonstrated that MK improved BPD by inhibiting epithelialmesenchymal transition via inactivating the TGFbeta1/Smads signaling pathway.</t>
  </si>
  <si>
    <t>Developmental dysplasia of the hip (DDH) is a common hip disease characterized by abnormal development of the acetabulum and femoral head. In most cases, DDH ultimately leads to osteoarthritis. Anomalous biomechanical force plays an important role in cartilage degeneration in DDH. However, in addition to mechanical wear, the underlying molecular mechanisms in cartilage degeneration in DDH remain unclear. This study analyzed the effect of long noncoding RNA (lncRNA)-H19 on DDH cartilage degradation. To elucidate the specific role of lncRNA H19, we established an intermittent cyclic mechanical stress (ICMS) cell force model to simulate abnormal biomechanical environment in vitro. Then, the roles of lncRNA-H19 were also determined in vivo by establishing a model of swaddling DDH. We observed that patients with DDH possessed low levels of lncRNA-H19, COL2A1, and Aggrecan but high levels of MMP3 and Adamts5. The same results were also obtained in a DDH rat model. Furthermore, the data suggested that ICMS promoted cartilage degeneration and caused reorientation of the cytoskeleton, and lncRNA H19 helped inhibit cartilage degeneration. Bioinformatics analysis and lncRNA sequencing were performed, and luciferase assays showed that lncRNA H19 and Dusp5 are both direct targets of miR-483-5p. Moreover, Dups5 plays a negative role in ICMS-induced cartilage degradation by activating the Erk and p38 pathways. In vivo, lncRNA H19 had protective effects on the swaddling DDH model. These findings indicate that lncRNA-H19 played a positive role in cartilage degradation in DDH through the lncRNA H19/miR-483-5p/Dusp5 axis.</t>
  </si>
  <si>
    <t>LncRNAs have proved to be related to the progression of multiple cancers. The present study aimed to investigate the effect of PART1 on the proliferation, invasion and migration of breast cancer cells and the efficacy of cisplatin in these cells. The expression of lncRNA PART1 in tissues and cells were detected by RT-qPCR analysis which was also used to verify the transfection effects. The cell proliferation, invasion and migration of breast cancer cells were respectively analyzed by CCK-8 assay, transwell assay and wound healing assay. The cell apoptosis was determined by flow cytometry analysis. The detection of CDK2, cyclinE1, P21, MMP3, MMP10, MMP13, Bcl2, Bax, cleaved caspase-3, caspase-3, MDP1, MRP1, GST-pi and ABCB1 expression was performed by Western blot analysis. The results revealed that PART1 was increased in breast cancer tissues and cells, silencing of PART1 significantly inhibited cell proliferation, invasion and migration by regulating the expression of relative proteins. In addition, silencing of PART1 obviously improved the sensitivity of breast cancer cells to cisplatin, promoted cell apoptosis, and decreased the expression of breast cancer resistance proteins. In conclusion, silencing of PART1 inhibited proliferation, invasion and migration of breast cancer cells and promoted the efficacy of cisplatin in these cells. Therefore, PART1 may be considered as a novel therapeutic target in breast cancer.</t>
  </si>
  <si>
    <t>Background: Osteoarthritis (OA) is a chronic disease that attacks joints and bones which can be caused by trauma or other joint diseases. Stem cell and Conditioned Medium (CM) of stem cells are developed for OA therapy, which is minimally invasive. It can decrease inflammation and be a replacement for knee surgery. This study aimed to utilize human Wharton's Jelly-Mesenchymal Stem Cells (hWJMSCs) as an alternative OA therapy. Methods: CM from hWJMSCs induced by IGF1 was collected. The OA cells model (IL1beta-CHON002) culture was treated as follows: 1) with hWJMSCs-CM 15% (v/v); 2) with hWJMSCs-CM 30% (v/v); 3) with IGF1-hWJMSCs (IGF1-hWJMSCs-CM) 15% (v/v); 4) with IGF1-hWJMSCs-CM 30% (v/v). Parameters including inflammatory cytokines (IL10 and TNFalpha), extracellular matrix degradation (MMP3 expression), and chondrogenic marker (COL2 expression) were determined. Results: The most significant increase in COL2 chondrogenic markers was found in IL1beta-CHON002 treatment using 15% CM of hWJMSCs induced with IGF1. CM of hWJMSCs can reduce inflammatory cytokines (TNFalpha and IL10) and matrix degradation mediator MMP3. Better result was gained from IGF1-induced hWJMSCs-CM. Conclusion: CM of IGF1-hWJMSCs reduce inflammation while repairing injured joint in the human chondrocyte OA model.</t>
  </si>
  <si>
    <t>BACKGROUND Growing evidence suggests that long non-coding RNAs (lncRNAs), as decoys of microRNAs (miRNAs), are involved in osteoarthritis (OA) progression, but the potential mechanism of lncRNA SNHG15 in OA remains unknown. Thus, the present study explored the molecular mechanism of SNHG15 in OA progression. MATERIAL AND METHODS OA chondrocytes were created by 20 ng/ml IL-1ss stimulation, and the experimental OA model was created by destabilization of the medial meniscus (DMM) surgery. Cartilage histomorphology was observed by safranin and fast green double dyeing. The relationships between SNHG15 and miR-7, KLF4, and miR-7 were determined by dual-luciferase assay or RNA immunoprecipitation (RIP). Immunofluorescence was used to detect the expressions of Ki67, collagen II, and Aggrecan. Moreover, SNHG15, miR-7, KLF4, MMP3, ADAMTS5, COL2A1, Aggrecan, and ss-catenin expressions were assessed by qRT-PCR or Western blot. The methylation status of SNHG15 promoter was evaluated by MS-PCR. RESULTS Underexpression of KLF4 and SHNG15 and overexpression of miR-7 were found in human OA knee cartilage tissues and IL-1ss-stimulated OA chondrocytes. SHNG15 overexpression significantly inhibited ECM degradation and promoted chondrocyte formation of OA chondrocytes. Furthermore, SNHG15 regulated KLF4 expression by sponging miR-7. Further analysis found that SNHG15 significantly inhibited b-catenin in OA chondrocytes. SNHG15 had a higher level of methylation in human OA tissues than in normal cartilage tissues. CONCLUSIONS Our results revealed that SNHG15 alleviated OA progression by regulating ECM homeostasis, which provides a promising target for OA therapy.</t>
  </si>
  <si>
    <t>Astragalus membranaceus (HUANG QI, HQ) is a kind of traditional Chinese medicine. Researchers have widely concerned its antitumor effect. At present, there is still a lack of research on the treatment of laryngeal cancer with HQ. In this study, we integrated data from the weighted gene co-expression network of laryngeal cancer samples and the components and targets of HQ. A new method for dividing PPI network modules is proposed. Important targets of HQ treatment for laryngeal cancer were obtained through the screening of critical modules. These nodes performed differential expression analysis and survival analysis through external data sets. GSEA enrichment analysis reveals pathways for important targets participation. Finally, molecular docking screened active ingredients in HQ that could interact with important targets. Combined with the laryngeal cancer gene co expression network and HQ PPI network, we obtained the critical module related to laryngeal cancer. Among them, MMP1, MMP3, and MMP10 were chosen as important targets. External data sets demonstrate that their expression in tumor samples is significantly higher than in normal samples. The survival time of patients with high expression group was significantly shortened, which is a negative factor for prognosis. GSEA enrichment analysis found that they are mainly involved in tumor-related pathways such as ECM receptor interaction and Small cell lung cancer. The docking results show that the components that can well bind to important targets of HQ are quercetin, rutin, and Chlorogenic acid, which may be the primary mechanism of the anti-cancer effect of HQ. These findings provide a preliminary research basis for Chinese medicine treatment of laryngeal cancer and offer ideas to related drug design.</t>
  </si>
  <si>
    <t>In this study, we investigated whether the anti-inflammatory effects of tomatidine alleviate osteoarthritis (OA)-related pathology in primary articular chondrocytes and a rat OA model. STITCH database analysis identified 22 tomatidine-target genes that were enriched in 78 Kyoto Encyclopedia of Genes and Genomes (KEGG) pathways. Moreover,39 of the 105 OA-related KEGG pathways were related to tomatidine-target genes. The top two OA-related KEGG pathways with tomatidine-target genes were the MAPK and neutrophin signaling pathways. Pretreating primary chondrocytes with tomatidine suppressed interleukin-1beta (IL-1beta)-induced expression of iNOS, COX-2, MMP1, MMP3, MMP13, and ADAMTS-5. Tomatidine also suppressed IL-1beta-induced degradation of collagen-II and aggrecan proteins by inhibiting NF-kappaB and MAPK signaling. In a rat OA model, histological and immunohistochemical analyses showed significantly less cartilage degeneration in thetibiofemoral joints of rats treated for 12 weeks with tomatidine after OA induction (experimental group) than in untreated OA group rats. However, micro-computed tomography (mu-CT) showed that tomatidine did not affect remodeling of the subchondral bone at the tibial plateau. These data shows that tomatidine suppresses IL-1beta-induced inflammation in primary chondrocytes by inhibiting the NF-kappaB and MAPK signaling pathways, and protects against cartilage destruction in a rat OA model.</t>
  </si>
  <si>
    <t>Interleukin 24 (IL24) has been documented to be highly expressed in several cancers, but its role in laryngeal squamous cell carcinoma (LSCC) remains unclarified. In this study, to reveal the function and its clinical significance of IL24 in LSCC, multiple detecting methods were used comprehensively. IL24 protein expression was remarkably higher in LSCC (n= 49) than non-cancerous laryngeal controls (n= 26) as detected by in-house immunohistochemistry. Meanwhile, the IL24 mRNA expression was also evaluated based on high throughput data from Gene Expression Omnibus, The Cancer Genome Atlas, ArrayExpress and Oncomine databases. Consistently with the protein level, IL24 mRNA expression level was also predominantly upregulated in LSCC (n= 172) compared to non-cancerous laryngeal tissues (n= 81) with the standard mean difference (SMD) being 1.25 and the area under the curve (AUC) of the summary receiver operating characteristic (sROC) being 0.89 (95% CI = 0.86-0.92). Furthermore, the related genes of IL24 and the differentially expressed genes (DEGs) of LSCC were intersected and sent for Gene ontology (GO) enrichment, Kyoto Encyclopedia of Genes and Genomes (KEGG) pathway, and the protein-protein interaction (PPI) analyses. In the GO annotation, the top terms of biological process (BP), cellular component (CC) and molecular function (MF) were extracellular matrix organization, extracellular matrix, cytokine activity, respectively. The top pathway of KEGG was ECM-receptor interaction. The PPI networks indicated the top hub genes of IL24-related genes in LSCC were SERPINE1, TGFB1, MMP1, MMP3, CSF2, and ITGA5. In conclusion, upregulating expression of IL24 may enhance the occurrence of LSCC, which owns prospect diagnostic ability and therapeutic significance in LSCC.</t>
  </si>
  <si>
    <t>BACKGROUND: Experimental and, retrospective, clinical data indicate that anaesthetic technique might influence the risk of metastasis after cancer surgery. Neutrophil extracellular trapping (NETosis) is an immunological mechanism strongly linked with increased metastatic risk. Similarly, vascular endothelial growth factor A is linked to angiogenesis implicated in recurrence. Therefore, we investigated the effect of four anaesthetic techniques on NETosis and angiogenic factors expression in women undergoing breast cancer resection. METHODS: Women (n=120) undergoing primary breast tumour resection were randomly assigned to receive one of four anaesthetics: sevoflurane (S), sevoflurane plus i.v. lidocaine (SL), propofol (P), and propofol plus i.v. lidocaine (PL). Venous blood was collected before induction and 20-28 h after operation. Neutrophil myeloperoxidase and citrullinated histone H3, biomarkers of NETosis, and biomarkers of angiogenesis were measured by enzyme-linked immunosorbent assay. RESULTS: Patient characteristic data and perioperative management did not differ between study groups. The anaesthetic technique including lidocaine decreased expression of citrullinated histone H3 compared with no lidocaine (109 [23] vs 125 [22] ng ml(-1), P=0.01 for SL and S and 98 [14] vs 130 [32] mg ml(-1), P=0.007, for PL and P, respectively). Similarly, myeloperoxidase was decreased by lidocaine (8.5 [3.4] vs 10.8 [1.8] ng ml(-1), P=0.03 for SL and S and 8.6 [3.1] vs 11.6 [2.5] ng ml(-1), P=0.01 for PL and P, respectively). Lidocaine also decreased expression of matrix metalloproteinase 3 (MMP3) but not MMP9, whichever anaesthetic was used. Vascular endothelial growth factor A concentrations were not significantly influenced by the anaesthetic technique. CONCLUSIONS: I.V. perioperative lidocaine decreased postoperative expression of NETosis and MMP3, regardless of general anaesthetic technique. This supports the hypothesis that i.v. lidocaine during cancer surgery of curative intent might reduce recurrence. CLINICAL TRIAL REGISTRATION: NCT02839668.</t>
  </si>
  <si>
    <t>STUDY QUESTION: Which transcriptomic alterations in mid-luteal endometrial scratch biopsies, taken prior to the assisted reproductive treatment (ART) treatment cycle are associated with unsuccessful pregnancy? SUMMARY ANSWER: Dysregulated interleukin-17 (IL-17) pathway components are demonstrated in women who fail to become pregnant after ART. WHAT IS KNOWN ALREADY: Implantation failure is now recognised as a critical factor in unexplained infertility and may be an important component of failed ART. STUDY DESIGN, SIZE, DURATION: Using a prospective longitudinal study design, 29 nulliparous women with unexplained infertility undergoing ART were recruited between October 2016 and February 2018. Mid-luteal stage endometrium and matched serum samples were collected, and patients underwent a single embryo transfer in the subsequent cycle. RNA-seq analysis of endometrial biopsies was performed on the discovery cohort (n = 20). PARTICIPANTS/MATERIALS, SETTING, METHODS: Gene set enrichment analysis of the differentially expressed genes (DEGs) was performed. Endometrium and serum were then prepared for IL-17A analysis by ELISA. MAIN RESULTS AND THE ROLE OF CHANCE: There were 204 differentially expressed protein-coding genes identified in tissue from women who became pregnant (n = 9) compared with tissue from women who failed to become pregnant (n = 11) (false discovery rate; P &lt; 0.05). Of the 204 DEGs, 166 were decreased while 38 were increased in the pregnant compared to the non-pregnant groups. Gene set enrichment analysis of the DEGs identified an over-representation of IL-17 and Pl3K-Akt signalling pathways. All the DEGs within the IL-17 signalling pathway (MMP3, MMP1, IL1beta, LCN2, S100A9 and FOSL1) demonstrated decreased expression in the pregnant group. Serum IL-17 protein levels were increased in the non-pregnant discovery cohort (n = 11) and these findings were confirmed a validation cohort (n = 9). LIMITATIONS, REASONS FOR CAUTION: Limitations of our study include the cohort size and the lack of aneuploidy data for the embryos; however, all embryos transferred were single good or top-quality blastocysts. WIDER IMPLICATIONS OF THE FINDINGS: These findings demonstrate dysregulated IL-17 pathway components in women who fail to become pregnant after ART. Elevated serum levels of the pro-inflammatory cytokine IL-17 may predict failure of ART in women with unexplained infertility. Future trials of anti-IL-17 therapies in this cohort warrant further investigation. STUDY FUNDING/COMPETING INTEREST(S): Funding from the UCD Wellcome Institutional Strategic Support Fund, which was financed jointly by University College Dublin and the SFI-HRB-Wellcome Biomedical Research Partnership (ref 204844/Z/16/Z), is acknowledged. The authors have no competing interests. TRIAL REGISTRATION NUMBER: NA.</t>
  </si>
  <si>
    <t>Seomae mugwort, a Korean native variety of Artemisia argyi, exhibits physiological effects against various diseases. However, its effects on osteoarthritis (OA) are unclear. In this study, a Seomae mugwort extract prevented cartilage destruction in an OA mouse model. In vitro and ex vivo analyses revealed that the extract suppressed MMP3, MMP13, ADAMTS4 and ADAMTS5 expression induced by IL-1beta, IL-6 and TNF-alpha and inhibited the loss of extracellular sulphated proteoglycans. In vivo analysis revealed that oral administration of the extract suppressed DMM-induced cartilage destruction. We identified jaceosidin in Seomae mugwort and showed that this compound decreased MMP3, MMP13, ADAMTS4 and ADAMTS5 expression levels, similar to the action of the Seomae mugwort extract in cultured chondrocytes. Interestingly, jaceosidin and eupatilin combined had similar effects to Seomae mugwort in the DMM-induced OA model. Induction of IkappaB degradation by IL-1beta was blocked by the extract and jaceosidin, whereas JNK phosphorylation was only suppressed by the extract. These results suggest that the Seomae mugwort extract and jaceosidin can attenuate cartilage destruction by suppressing MMPs, ADAMTS4/5 and the nuclear factor-kappaB signalling pathway by blocking IkappaB degradation. Thus, the findings support the potential application of Seomae mugwort, and particularly jaceosidin, as natural therapeutics for OA.</t>
  </si>
  <si>
    <t>Nucleus pulposus (NP) degeneration plays pivotal roles in intervertebral disc degeneration. The effect and mechanism of oxidative stress and epigenetics in NP degeneration is still unclear. We performed this study to evaluate the function of oxidative stress in NP and to explore the potential mechanism of ROS induced expression of matrix metalloproteinases (MMPs). We tested four methyltransferases, KMT2A, KMT2B, KMT2C and KMT2D in human NP samples, only KMT2D was significantly up-regulated in the severe degeneration samples. Knockdown of Kmt2d by siRNA significantly down-regulated the expression levels of catabolic enzymes including Mmp3, Mmp9 and Mmp13. Moreover, an interaction between KMT2D and ubiquitination was confirmed, and the application of H2O2 abrogated this process. Co-IP assay confirmed that H2O2 induced the phosphorylation of KMT2D to block the ubiquitination degradation, which was mainly mediated by phosphorylation of p38/MAPK. Further investigation suggested that ROS induced the alteration in levels of methylation is linked to H3K4me1 and H3K4me2, but not me3. However, usage of OICR-9429 (OICR) also suppressed the expression levels of Mmp3, Mmp9 and Mmp13. In an ex vivo model, application of OICR-9429 (OICR) also attenuated the degeneration of NP according to the H&amp;E and Safranin-O/Fast Green staining assay, and the protein levels of MMP3, MMP9 and MMP13 were down-regulated, as well. In conclusion, we approved that oxidative stress induced ROS production promote the process of NP degeneration by enhancing KMT2D mediated transcriptional regulation of matrix degeneration related genes during NP degeneration.</t>
  </si>
  <si>
    <t>CARMILs are large, multidomain, membrane-associated proteins that regulate actin assembly and Rho-family GTPases, but their role in inflammatory signaling is not defined. Tandem mass tag mass spectrometry indicated that, in fibroblasts, CARMIL1 associates with interleukin (IL)-1 signaling molecules. Immunoprecipitation of cells transfected with CARMIL1 mutants showed that the leucine-rich repeat (LRR) region of CARMIL1 associates with IL-1 receptor type 1 (IL-1R1) and IL-1 receptor-associated kinase (IRAK). Knockout of CARMIL1 by CRISPR-Cas9 reduced IL-1-induced ERK activation by 72% and MMP3 expression by 40%. Compared with CARMIL1 wild-type (WT), cells expressing mutant CARMIL1 lacking its LRR domain exhibited 45% lower ERK activation and 40% lower MMP3 expression. In fibroblasts transduced with a cell-permeable, TAT CARMIL1 peptide that competed with IL-1R1 and IRAK binding to the LRR of CARMIL1, collagen degradation was reduced by 43%. As the LRR of CARMIL1 evidently regulates IL-1 signaling, CARMIL1 could become a target for anti-inflammatory drug development.</t>
  </si>
  <si>
    <t>Viral corneal infection is a common cause of visual impairment and blindness. Polyinosinicpolycytidylic acid, or poly(I:C), is similar to viral doublestranded RNA in structure and has been implicated in the release of a variety of cytokines, chemokines and matrix metalloproteinases (MMPs) by corneal fibroblasts. Sulforaphane (SFN) is an isothiocyanate compound found in cruciferous vegetables. The present study investigated the potential effect of SFN on the poly(I:C)stimulated release of cytokines, chemokines and MMPs in human corneal fibroblasts (HCFs). ELISA showed that SFN was associated with a time and dosedependent reduction in poly(I:C)stimulated production of interleukin (IL)8, chemoattractant protein1, IL6, MMP1 and MMP3 by HCFs. Western blot analysis indicated that SFN suppressed the function of poly(I:C) by modulating mitogenactivated protein kinases (MAPKs), including p38 and extracellular signalregulated kinase (ERK), activator protein1 (AP1) component cJun and the kinase, Akt, and the phosphorylation and degradation of the nuclear factor (NF)kappaB inhibitor IkappaBalpha. Immunofluorescence analysis revealed that SFN attenuated the production of poly(I:C)induced nuclear translocation of the NFkappaB p65 subunit. Reverse transcriptionquantitative PCR analysis revealed that SFN prevented the poly(I:C)induced upregulation of Tolllike receptor 3 (TLR3) mRNA expression in HCFs. No significant cytotoxic effect of SFN on HCFs was observed. In summary, SFN attenuated the poly(I:C)induced production of proinflammatory chemokines, cytokines and MMPs by HCFs, by inhibiting TLR3, MAPK (p38 and ERK), AP1, Akt and NFkappaB signaling. SFN may therefore be a potential novel treatment for viral corneal infection by limiting immune cell infiltration.</t>
  </si>
  <si>
    <t>Embryo implantation is a crucial step for the successful establishment of mammalian pregnancy. Cyclophilin A (CYPA) is a ubiquitously expressed intracellular protein and is secreted in response to inflammatory stimuli to regulate diverse cellular functions. However, there are currently no reports about the role of CYPA in embryo implantation. Here, we examine the expression pattern of CYPA during mouse early pregnancy and explore the potential role of CYPA during implantation. CYPA is expressed in the subluminal stroma surrounding the implanting blastocyst on day 5 of pregnancy, but not at inter-implantation sites. In ovariectomized mice, estrogen and progesterone significantly stimulate CYPA expression. When pregnant mice are injected intraperitoneally with CYPA inhibitor, the numbers of implantation sites are significantly reduced. Using an in vitro stromal cell culture system, Ppia siRNA knockdown of CYPA and CYPA-specific inhibitor treatment partially inhibits levels of CD147, MMP3 and MMP9. Decreased CYPA expression also significantly inhibits Stat3 activity and expands estrogen responsiveness. Taken together, CYPA may play an important role during mouse embryo implantation.</t>
  </si>
  <si>
    <t>BACKGROUND: Laser procedures for acne and acne scars have traditionally been postponed for at least 6 to 8 months after the end of systemic isotretinoin therapy. Lower dosages with more modern laser devices having unique energy parameters of high power in microsecond pulse durations have made it possible to administer laser therapy during or shortly after completion of isotretinoin therapy, thus reducing the risk of side effects of isotretinoin. METHODS: Patients with moderate to severe facial acne (n=46) and atrophic scars enrolled in a 6-month study. Genetic analysis of patients revealed the presence of polymorphisms of genes Col1A2, MMP3, ESR1, MMP1, and MMP7, which can lead to scar formation. Patients underwent low-dosage isotretinoin therapy (0.2-0.3 mg/kg/day) in combination with facial laser treatment using a 650-microsecond, 1064-nm Nd: YAG laser. Acne severity was graded using the Investigators Global Assessment (IGA) scale and quality of life was evaluated by the Dermatology Life Quality Index (DLQI). RESULTS: IGA parameters decreased from 1.8 &amp;plusmn; 0.2 (mean &amp;plusmn; SD) initially to 0.5 &amp;plusmn; 0.4 at the end of the study, a 72.3% reduction which was significant (P&amp;lt;0.01). The DLQI index decreased from 10.1 &amp;plusmn; 1.3 initially to 2.8 &amp;plusmn; 1.2, a 72.3%, a significant reduction (P&amp;lt;0.01). Inflammatory elements resolved without scarring. Laser treatment was well tolerated and improvement in pre-existing scars was noticeable. CONCLUSIONS: The 650-microsecond, 1064-nm laser in combination with low-dose isotretinoin is safe and effective in patients with acne complicated by atrophic scars and genetically prone to post-acne scarring. J Drugs Dermatol. 2020;19(6): &amp;nbsp; doi:10.36849/JDD.2020.5108.</t>
  </si>
  <si>
    <t>Head and neck squamous cell carcinoma (HNSCC) is the one of the most frequently found cancers in the world. The aim of the study was to find the genes responsible and enriched pathways associated with HNSCC using bioinformatics and survival analysis methods. A total of 646 patients with HNSCC based on clinical information were considered for the study. HNSCC samples were grouped according to the parameters (RFS, DFS, PFS, or OS). The probe ID of these 11 genes was retrieved by Affymetrix using the NetAffx Query algorithm. The protein-protein interaction (PPI) network and Kaplan-Meier curve were used to find associations among the genes' expression data. We found that among these 11 genes, nine genes, CCNA1, MMP3, FLRT3, GJB6, ZFR2, PITX2, SYCP2, MEI1, and UGT8 were significant (p &lt; .05). A survival plot was drawn between the p value and gene expression. This study helped us find the nine significant genes which play vital roles in HNSCC along with their key pathways and their interaction with other genes in the PPI network. Finally, we found the biomarker index for relapse time and risk factors for HNSCC in cancer patients.</t>
  </si>
  <si>
    <t>Background: Type 2 diabetes mellitus (T2DM) is one of the most common chronic diseases in the world with complicated pathogenesis. This study aimed to identify differentially expressed genes (DEGs) and molecular pathways in T2DM using bioinformatics analysis. Materials and Methods: To explore potential therapeutic targets for T2DM, we analyzed three microarray datasets (GSE50397, GSE38642, and GSE44035) acquired from the Gene Expression Omnibus (GEO) database. DEGs between T2DM islet and normal islet were picked out by the GEO2R tool and Venn diagram software. Gene Ontology (GO) function and Kyoto Encyclopedia of Genes and Genomes (KEGG) pathway enrichment analysis were performed using the Database for Annotation, Visualization, and Integrated Discovery (DAVID) to identify the pathways and functional annotation of DEGs. Then, protein-protein interaction (PPI) of these DEGs was visualized by Cytoscape with Search Tool for the Retrieval of Interacting Genes/Proteins (STRING). Results: In total, we identified 36 DEGs in the three datasets, including 32 up-regulated genes and four down-regulated genes. The improved functions and pathways of the DEGs enriched in cytokine-cytokine receptor interaction, pathways in cancer, PI3K-Akt signaling pathway, and Rheumatoid arthritis. Among them, ten hub genes with a high degree of connectivity were selected. Furthermore, via the re-analysis of DAVID, four genes (IL6, MMP3, MMP1, and IL11) were significantly enriched in the Rheumatoid arthritis pathway. Conclusion: Our study, based on the GEO database, identified four significant up-regulated DEGs and provided novel targets for diagnosis and treatment of T2DM.</t>
  </si>
  <si>
    <t>BACKGROUND: To explore the associations of changes in serum inflammatory factors, matrix metalloproteinase-3 (MMP-3), 25-hydroxy vitamin D [25(OH)D], and intestinal flora with osteoporosis and disease activity in rheumatoid arthritis (RA) patients, so as to provide references for clinical diagnosis and treatment. METHODS: A total of 98 RA patients were selected as the objects of study (RA group), and divided into active-stage group (n = 56) and remission-stage group (n = 42) according to the disease activity score (DAS28). Another 50 healthy people receiving physical examination in our hospital during the same period were selected as the control group. The changes in serum inflammatory factors, MMP-3, 25(OH)D, and intestinal flora were compared among the three groups, and the osteoporosis of the subjects was analyzed in each group. Moreover, the associations of changes in serum inflammatory factors, MMP-3, 25(OH)D, and intestinal flora with osteoporosis and disease activity in RA patients were analyzed using the Pearson's method. RESULTS: Compared with those in the control group, the levels of serum MMP-3, interleukin-6 (IL-6), IL-10, and C-reactive protein (CRP). The Escherichia coli count were significantly increased, while the level of serum 25(OH)D, bone mineral density (BMD), and Lactobacillus and Bifidobacterium counts were significantly decreased in the active-stage group and remission-stage group, more obviously in active-stage group (p &lt; 0.05). The osteoporosis and disease activity in RA patients were positively correlated with serum IL-6, IL-10, CRP, MMP-3, Escherichia coli and BMD, but negatively correlated with 25(OH)D, Lactobacillus and Bifidobacterium (p &lt; 0.05), and not correlated with the sharp score (p &gt; 0.05). CONCLUSIONS: There are certain associations of changes in serum inflammatory factors, MMP-3, 25(OH)D, and in-testinal flora with osteoporosis and disease activity in RA patients, showing certain value in clinical application.</t>
  </si>
  <si>
    <t>Discogenic low back pain (LBP) is a main cause of disability and inflammation is presumed to be a major driver of symptomatic intervertebral disc degeneration (IDD). Anti-inflammatory agents are currently under investigation as they demonstrated to alleviate symptoms in patients having IDD. However, their underlying anti-inflammatory and regenerative activity is poorly explored. The present study sought to investigate the potential of Etanercept and Tofacitinib for maintaining disc homeostasis in a preclinical intervertebral disc (IVD) organ culture model within IVD bioreactors allowing for dynamic loading and nutrient exchange. Bovine caudal IVDs were cultured in a bioreactor system for 4 days to simulate physiological or degenerative conditions: (1) Phy-physiological loading (0.02-0.2 MPa; 0.2 Hz; 2 h/day) and high glucose DMEM medium (4.5 g/L); (2) Deg+Tumor necrosis factor alpha (TNF-alpha)-degenerative loading (0.32-0.5 MPa; 5 Hz; 2 h/day) and low glucose DMEM medium (2 g/L), with TNF-alpha injection. Etanercept was injected intradiscally while Tofacitinib was supplemented into the culture medium. Gene expression in the IVD tissue was measured by RT-qPCR. Release of nitric oxide (NO), interleukin 8 (IL-8) and glycosaminoglycan (GAG) into the IVD conditioned medium were analyzed. Cell viability in the IVD was assessed using lactate dehydrogenase and ethidium homodimer-1 staining. Immunohistochemistry was performed to assess protein expression of IL-1beta, IL-6, IL-8, and collagen type II in the IVD tissue. Etanercept and Tofacitinib downregulated the expression of IL-1beta, IL-6, IL-8, Matrix metalloproteinase 1 (MMP1), and MMP3 in the nucleus pulposus (NP) tissue and IL-1beta, MMP3, Cyclooxygenase-2 (COX2), and Nerve growth factor (NGF) in the annulus fibrosus (AF) tissue. Furthermore, Etanercept significantly reduced the IL-1beta positively stained cells in the outer AF and NP regions. Tofacitinib significantly reduced IL-1beta and IL-8 positively stained cells in the inner AF region. Both, Etanercept and Tofacitinib reduced the GAG loss to the level under physiological culture condition. Etanercept and Tofacitinib are able to neutralize the proinflammatory and catabolic environment in the IDD organ culture model. However, combined anti-inflammatory and anabolic treatment may be required to constrain accelerated IDD and relieving inflammation-induced back pain.</t>
  </si>
  <si>
    <t>Aims: Metastasis is a significant obstacle to curing esophageal squamous cell carcinoma (ESCC). The CCAAT/enhancer binding protein beta (C/EBPbeta) and matrix metalloproteinase 3 (MMP3) are thought to play key roles in cancer invasion and metastasis. In this study, we aimed to detect whether C/EBPbeta-mediated tumor invasion was dependent on MMP3. In addition, we determined whether C/EBPbeta upregulation was associated with MMP3 levels and metastatic status in patients with ESCC. Materials and Methods: A total of 126 patients with ESCC were recruited for this study. The mRNA and protein levels of C/EBPbeta and MMP3 in ESCC cell lines and specimens from ESCC patient were determined by reverse transcription-polymerase chain reaction and western blot, respectively. Tumor cell invasion was analyzed using an in vitro Matrigel Invasion Assay. The correlation between C/EBPbeta and MMP3 expression was determined by Pearson's correlation analysis. Results: Both mRNA and protein levels of MMP3 were upregulated by C/EBPbeta overexpression and downregulated by C/EBPbeta siRNA in KYSE150 cell cultures. The promotion of ESCC cell invasion through C/EBPbeta was inhibited by MMP3 siRNA. The level of C/EBPbeta was correlated with MMP3 and metastatic status in patients with ESCC. Conclusions: C/EBPbeta upregulation promoted tumor cell invasion in an MMP3-dependent manner in vitro and was associated with metastatic status in ESCC.</t>
  </si>
  <si>
    <t>Human cerebral organoids derived from induced pluripotent stem cells (iPSCs) provide novel tools for recapitulating the cytoarchitecture of human brain and for studying biological mechanisms of neurological disorders. However, the heterotypic interactions of neurovascular units, composed of neurons, pericytes, astrocytes, and brain microvascular endothelial cells, in brain-like tissues are less investigated. The objective of this study is to investigate the impacts of neural spheroids and vascular spheroids interactions on the regional brain-like tissue patterning in cortical spheroids derived from human iPSCs. Hybrid neurovascular spheroids were constructed by fusion of human iPSC-derived cortical neural progenitor cell (iNPC) spheroids, endothelial cell (iEC) spheroids, and the supporting human mesenchymal stem cells (MSCs). Single hybrid spheroids were constructed at different iNPC: iEC: MSC ratios of 4:2:0, 3:2:1 2:2:2, and 1:2:3 in low-attachment 96-well plates. The incorporation of MSCs upregulated the secretion levels of cytokines VEGF-A, PGE2, and TGF-beta1 in hybrid spheroid system. In addition, tri-cultured spheroids had high levels of TBR1 (deep cortical layer VI) and Nkx2.1 (ventral cells), and matrix remodeling genes, MMP2 and MMP3, as well as Notch-1, indicating the crucial role of matrix remodeling and cell-cell communications on cortical spheroid and organoid patterning. Moreover, tri-culture system elevated blood-brain barrier gene expression (e.g., GLUT-1), CD31, and tight junction protein ZO1 expression. Treatment with AMD3100, a CXCR4 antagonist, showed the immobilization of MSCs during spheroid fusion, indicating a CXCR4-dependent manner of hMSC migration and homing. This forebrain-like model has potential applications in understanding heterotypic cell-cell interactions and novel drug screening in diseased human brain.</t>
  </si>
  <si>
    <t>miR-134 has been shown to be associated with angiogenesis and the progression of osteosarcoma. This study further assessed the effects of miR-134 expression on osteosarcoma cell migration, invasion, and metastasis in vitro and in a nude mouse xenograft model, exploring the underlying molecular events. Luciferase reporter assays revealed that miR-134 directly targets the 3'-UTRs of MMP1 and MMP3 to reduce their expression in osteosarcoma cells. In conclusion, overexpression of miR-134 suppresses osteosarcoma cell invasion and metastasis through the inhibition of MMP1 and MMP3 expression. We propose miR-134 as an attractive novel therapeutic target for the treatment of osteosarcoma.</t>
  </si>
  <si>
    <t>PURPOSE: The aim of this study was to examine the expression of matrix metalloproteinases (MMPs) MMP-1, MMP-2, MMP-3, MMP-9, and their specific tissue inhibitor TIMP-1 in kidney biopsies of patients with lupus nephritis (LN) and to investigate the relationship between MMPs, activity index, and renal function at the time of kidney biopsy. METHODS: We performed immunohistochemistry with monoclonal antibodies against MMP-1, MMP-2, MMP-3, MMP-9, and TIMP-1 in 58 kidney-biopsy specimens with LN (according to the 2004 ISN/RPS classification) and eight specimens from normal kidney tissue. We used clinical data of 36 patients at the time of kidney biopsy to evaluate the association between MMPs expression and renal function. RESULTS: We found increased MMP-1, MMP-2, and MMP-3 expression in LN glomeruli and a significant correlation with the activity features, with higher activity index score and worse renal function (p &lt; .001). In particular, we have noticed a significant correlation of MMP-1 with leukocyte influx (OR:16.5 95%CI 4.3-62.5 p &lt; .001), and MMP-3 with glomerular hypercellularity (OR:18.6 95%CI 4.8-72.8 p &lt; .001). Moreover, we found a strong correlation of MMP-2 expression with fibrinoid necrosis and cellular crescents formation (OR:17.1 95%CI 4.3-67.7 p &lt; .001). CONCLUSIONS: MMP expression in renal biopsy of patients with LN is increased and directly related to a highly active inflammatory response. Moreover, stronger MMP expression is associated with higher activity index and a more profound renal dysfunction.</t>
  </si>
  <si>
    <t>Background and aims: Mice orally infected with T. gondii develop Crohn's disease (CD)-like enteritis associated with severe mucosal damage and a systemic inflammatory response, resulting in high morbidity and mortality. Previously, helminthic infections have shown therapeutic potential in experimental colitis. However, the role of S. mansoni in T. gondii-induced CD-like enteritis has not been elucidated. Our study investigated the mechanisms underlying T. gondii-induced ileitis and the potential therapeutic effect of S. mansoni coinfection. Methods: C57BL/6 mice were infected by subcutaneous injection of cercariae of the BH strain of S. mansoni, and 7-9 weeks later, they were orally infected with cysts of the ME49 strain of T. gondii. After euthanasia, the ileum was removed for histopathological analysis; staining for goblet cells; immunohistochemistry characterizing mononuclear cells, lysozyme expression, apoptotic cells, and intracellular pathway activation; and measuring gene expression levels by real-time PCR. Cytokine concentrations were measured in the serial serum samples and culture supernatants of the ileal explants, in addition to myeloperoxidase (MPO) activity. Results: T. gondii-monoinfected mice presented dense inflammatory cell infiltrates and ulcerations in the terminal ileum, with abundant cell extrusion, apoptotic bodies, and necrosis; these effects were absent in S. mansoni-infected or coinfected animals. Coinfection preserved goblet cells and Paneth cells, remarkably depleted in T. gondii-infected mice. Densities of CD4- and CD11b-positive cells were increased in T. gondii- compared to S. mansoni-infected mice and controls. MPO was significantly increased among T. gondii-mice, while attenuated in coinfected animals. In T. gondii-infected mice, the culture supernatants of the explants showed increased concentrations of TNF-alpha, IFN-gamma, and IL-17, and the ileal tissue revealed increased expression of the mRNA transcripts for IL-1 beta, NOS2, HMOX1, MMP3, and MMP9 and activation of NF-kappa B and p38 MAPK signaling, all of which were counterregulated by S. mansoni coinfection. Conclusion: S. mansoni coinfection attenuates T. gondii-induced ileitis by preserving mucosal integrity and downregulating the local inflammatory response based on the activation of NF-kappa B and MAPK. The protective function of prior S. mansoni infection suggests the involvement of innate immune mechanisms and supports a conceptually new approach to the treatment of chronic inflammatory diseases, including CD.</t>
  </si>
  <si>
    <t>Chronic periodontitis (CP) is the common form of inflammatory oral disease. Matrix metalloproteinases (MMPs) play a pivotal role in the progression of CP by degrading gingival tissue and its remodelling. Here, we conducted a case-control study to investigate a possible association of single-nucleotide polymorphism of MMP genes and their interaction with CP in the Indian population. A total of 357 DNA samples of venous blood was isolated, of which 157 were identified as CP patients and 200 were healthy individuals. Genotyping of six MMP genes (MMP1, MMP3, MMP7, MMP8, MMP12 and MMP13) was done using polymerase chain reaction following Sanger's method of sequencing. Statistical analyses were performed by SPSS v16.0, R package (SNPassoc). Gene-gene interactions were evaluated by MDR 3.0.2. The frequency of 6A allele of MMP3 -11715A-6A gene polymorphisms (36%) and G allele of MMP8 +17G-C gene polymorphisms (34%) were higher in the CP population compared with the healthy population (19% and 24%, respectively). A significant association of T allele of MMP8 -799C-T gene promoter polymorphism was found with CP (OR = 2.95, 95%CI = 2.16 - 4.04, P &lt; 0.0001). Genotypic frequency of MMP12 -82A-G polymorphism is associated with CP risk while its allelic distribution is not (OR = 1.32, 95%CI = 0.93 - 1.88, P = 0.129). Gene-gene interactions show the best cross validation consistency model, i.e. MMP1 -519A-G X MMP7 -181A-G X MMP8 -799C-T polymorphismswith a value of 9/10. This gene-gene interaction shows that the significant association of MMP8 -799C-T polymorphism with CP increased susceptibility. Allelic distribution of MMP8+17G-C and MMP3-11715A-6A polymorphisms revealed their protective role towards decreased risk of CP. MMP1 -519A-G and MMP7 -181A-G polymorphisms show combinatorial synergistic effect on CP risk.</t>
  </si>
  <si>
    <t>BACKGROUND AND AIM: Taraxasterol, a pentacyclic-triterpene, has been reported to exert potent anti-inflammatory activity. However, the molecular mechanisms by which taraxasterol attenuates acute experimental colitis (AEC) remain undocumented. METHODS: A network pharmacology approach was used to identify the candidate and collective targets of taraxasterol and acute colitis, and an AEC model was established by oral administration of dextran sulfate sodium (DSS) in mice. Body weight and colon lengths were then examined, the pathological scoring was assessed by using hematoxylin and eosin staining, and the expression levels of target genes were further confirmed by qRT-PCR and immunohistochemistry (IHC) analysis in taraxasterol treated AEC models. RESULTS: 14 collective targets of taraxasterol and acute colitis were identified by a network pharmacology analysis, including PPARG, JAK2, MMP3, NR1I2 and PTPN11. Further investigations in an AEC model showed that, taraxasterol alleviated the unfavorable clinical symptoms and attenuated the intestinal inflammation response by reducing the cytokines TNF-alpha, IL-1beta and IL-6 levels. qRT-PCR and IHC analysis evidenced that, taraxasterol decreased MMP3 expression levels, but increased PPARG expression levels in AEC models as compared with the DSS group. CONCLUSIONS: Our findings demonstrated that taraxasterol improved DSS-induced AEC through regulating MMP3 and PPARG expression, providing a new insight into the potential therapeutic strategies for acute colitis.</t>
  </si>
  <si>
    <t>The purpose of the current study was to establish an in vitro model for osteoarthritis (OA) by co-culture of osteochondral and synovial membrane explants. Osteochondral explants were cultured alone (control-1) or in co-culture with synovial membrane explants (control-2) in standard culture medium or with interleukin-1beta (IL1beta) and tumor necrosis factor (TNFalpha) added to the culture medium (OA-model-1 = osteochondral explant; OA-model-2 = osteochondroal-synovial explant). In addition, in OA-model groups a 2-mm partial-thickness defect was created in the centre of the cartilage explant. Changes in the expression of extracellular matrix (ECM) genes (collagen type-1 (Col1), Col2, Col10 and aggrecan) as well as presence and quantity of inflammatory marker genes (IL6, matrix metalloproteinase-1 (MMP1), MMP3, MMP13, a disintegrin and metalloproteinase with-thrombospondin-motif-5 (ADAMTS5) were analysed by immunohistochemistry, qPCR and ELISA. To monitor the activity of classically-activated pro-inflammatory (M1) versus alternatively-activated anti-inflammatory/repair (M2) synovial macrophages, the nitric oxide/urea ratio in the supernatant of osteochondral-synovial explant co-cultures was determined. In both OA-model groups immunohistochemistry and qPCR showed a significantly increased expression of MMPs and IL6 compared to their respective control group. ELISA results confirmed a statistically significant increase in MMP1and MMP3 production over the culturing period. In the osteochondral-synovial explant co-culture OA-model the nitric oxide/urea ratio was increased compared to the control group, indicating a shift toward M1 synovial macrophages. In summary, chemical damage (TNFalpha, IL1beta) in combination with a partial-thickness cartilage defect elicits an inflammatory response similar to naturally occurring OA in osteochondral explants with and without osteochondral-synovial explant co-cultures and OA-model-2 showing a closer approximation of OA due to the additional shift of synovial macrophages toward the pro-inflammatory M1 phenotype.</t>
  </si>
  <si>
    <t>Extracellular matrix (ECM) remodeling, degradation and glioma cell motility are critical aspects of glioblastoma multiforme (GBM). Despite being a rich source of potential biomarkers and targets for therapeutic advance, the dynamic changes occurring within the extracellular environment that are specific to GBM motility have yet to be fully resolved. The gap junction protein connexin43 (Cx43) increases glioma migration and invasion in a variety of in vitro and in vivo models. In this study, the upregulation of Cx43 in C6 glioma cells induced morphological changes and the secretion of proteins associated with cell motility. Demonstrating the selective engagement of ECM remodeling networks, secretome analysis revealed the near-binary increase of osteopontin and matrix metalloproteinase-3 (MMP3), with gelatinase and NFF-3 assays confirming the proteolytic activities. Informatic analysis of interactome and secretome downstream of Cx43 identifies networks of glioma motility that appear to be synergistically engaged. The data presented here implicate ECM remodeling and matrikine signals downstream of Cx43/MMP3/osteopontin and ARK1B10 inhibition as possible avenues to inhibit GBM.</t>
  </si>
  <si>
    <t>Background The etiology of gingival overgrowth due to cyclosporine A (CsA) is still unknown. The aim of this study was to determine the possible role of matrix metalloproteinases (MMPs) and tissue inhibitors of MMPs (TIMPs) on extra-cellular matrix (ECM) homeostasis when treated with different levels of CsA and its difference between fetal and adult human gingival fibroblasts (HGFs). Methods Each group of cells (adult and fetal) was cultured in 40 wells that consisted of four different CsA treatment concentrations. Every 10 wells were treated with 0, 50, 100, and 150 ng/mL of CsA which makes a total of 80 wells. Supernatants of every well were used to determine the concentration of MMPs and TIMPs using the Elisa kits from Boster, CA, USA. Results MMP-1 level increased with the treatment of CsA when treated with 50 and 150 ng/mL of CsA (p = 0.02 and p = 0.04) as TIMP-1 decreased (p &lt; 0.0001) in adult group; while in the fetal group, TIMP-1 level increased with treatment of 150 ng/mL (p &lt; 0.0001). MMP-2 level increased in both adult and fetal groups (p &lt; 0.0001). MMP-3 level decreased in adult group (p &lt; 0.0001) but went up in fetal HGFs (p = 0.01) when treated with 150 ng/mL CsA. TIMP-2 level increased in all wells significantly when treated with CsA (p &lt; 0.0001). The study showed that CsA affects secretion of MMPs and TIMPs. MMP-1 increment and TIMP-1 decrement were observed, which indicate more degradation of ECM. This may be due to single donor use in this study. TIMP-2 and MMP-2 were both more active when treated with CsA which may be due to the gelatinase activity of them and that in CsA gingival overgrowth. There was more inflammation rather than fibrosis.</t>
  </si>
  <si>
    <t>Rheumatoid arthritis (RA) is an autoimmune disease characterized by synovitis. Synovitis can cause joint injury by releasing inflammatory factors and metalloproteinases (MMPs). Therefore, it is necessary to find drugs that can control synovitis in the process of RA. Herein, we investigate the anti-inflammatory effect of Hesperidin (HSN) on fibroblast-like synovial (FLS) cells induced by lipopolysaccharide (LPS) and the protective action of M1 polarization level of synovial macrophages on antigen-induced arthritis (AIA) in order to elucidate the reduction of inflammatory cytokines and MMPs and the inhibition of macrophage activation. The functional effect of HSN on LPS-induced mRNA and protein expressions of inflammatory cytokines and MMPs in FLS cells as well as on LPS-induced macrophage M1 and M2 polarization markers was determined by quantitative real-time PCR (qPCR) or Western blot analyses, respectively. AIA in 2-month-old mice was generated using intraperitoneal injection with HSN (20mg/kg/day) or LY294002 (20mg/kg/day). The results show HSN significantly inhibited the LPS-induced gene expression of the inflammatory mediators. Furthermore, treatment with HSN relieved the antigen-induced arthritis and reduced the protein levels of MMP3, MMP9, and MMP13 in FLS and inhibited the polarization of macrophages to M1. Based on the results of our analyses, we concluded that HSN has significant anti-inflammatory activities and reduces the potential of MMPs in rheumatoid arthritis and the degree of polarization of macrophages to M1. Through the study of signaling pathways, we established that the inhibition of the PI3K/AKT signaling pathway by HSN may show therapeutic effects in the progression of rheumatoid arthritis.</t>
  </si>
  <si>
    <t>Osteoarthritis (OA) is an aseptic inflammatory disease which is associated with the stromal cellderived factor 1/CXC chemokine receptor type 4 (SDF1/CXCR4) axis. Accumulating studies have identified numbers of microRNAs (miRNAs) that serve important roles in the pathogenesis of OA. However, whether and how the inhibition of the SDF1/CXCR4 axis induces alterations in miRNA expression remains largely unclear. miRNA profiling was performed in OA chondrocytes stimulated with SDF1 alone, or SDF1 with the CXCR4 antagonist TN14003 by miRNA microarray. Candidate miRNAs were verified by reverse transcription quantitative polymerase chain reaction. Bioinformatic analyses including target prediction, gene ontology (GO) and pathway analysis were performed to explore the potential functions of candidate miRNAs. Notably, 7 miRNAs (miR146a5p, miR2213p, miR1263p, miR1855p, miR1555p, miR1243p and miR130a3p) were significantly differentially expressed. GO analysis indicated that miR146a5p and its associated genes were enriched in receptor regulatory activity, nuclear factorkappalightchainenhancer of activated B cells (NFkappaB)inducing kinase activity, cellular response to interleukin1, cytokinecytokine receptor interaction, NFkappaB signaling pathway and osteoclast differentiation pathways. CXCR4 was predicted to be a target of miR146a5p with high importance. The mRNA and protein levels of key factors involved in cartilage degeneration were measured following manipulation of the expression levels of miR146a5p in OA chondrocytes. CXCR4 and MMP3 levels were negatively associated with miR146a5p expression, while the levels of type II collagen and aggrecan were positively associated. These data reveal that TN14003 upregulates miR146a5p expression, and also pinpoints a novel role of miR146a5p in inhibiting cartilage degeneration by directly targeting the SDF1/CXCR4 axis.</t>
  </si>
  <si>
    <t>This study was designed to examine changes in target transcript abundance in endometrial explants exposed to pregnancy-associated glycoproteins (PAGs). Endometrial explants from pregnant and non-pregnant heifers collected on day18 (day 0: day of insemination) were incubated in the absence or presence of PAGs (15mug/ml). The PAGs represented a mixture comprised of approximately equal amounts of bovine PAGs 4, 6, and 9. Samples were harvested for RNA extraction after 24h or 96h of incubation. Transcript abundance for target genes related to prostaglandin synthesis (PTGES), a chemokine (CXCL5) and tissue remodeling (EMMPRIN; MMPs 1, 2, 3, 7, 8, and 9; PLAU; SPP1; TIMP1 and TIMP2) were analyzed by quantitative PCR. Changes in relative transcript abundance for MMP1, MMP3, MMP7, PLAU, EMMPRIN and SPP1 were observed after PAG exposure in both non-pregnant and pregnant endometrium (P&lt;0.05). However, some of the transcripts associated with tissue remodeling were altered only at certain time points (either 24h or 96h). The transcript for bovine CXCL5 was increased in non-pregnant endometrium four- and six-fold at 24h and 96h of PAG exposure, respectively (P&lt;0.05); in pregnant endometrium, only the 24h incubation period exhibited an elevation in CXCL5 (P&lt;0.05). In non-pregnant endometrium, both PTGES and MMP9 were elevated after exposure to PAGs for 24h(P&lt;0.05) but not in the other samples. Some interferon-responsive transcripts (IFI6, ISG15) were found to be more abundant (P&lt;0.05) in pregnant endometrium after 96h exposure to PAGs compared to endometrium that had not been exposed to the PAGs. Likewise, ISG15 message was elevated (P=0.06) in non-pregnant endometrium after 24h incubation with PAGs. These results indicate that the PAGs used in this experiment were able to induce changes in endometrial transcripts encoding for proteins associated with matrix remodeling as well as chemokine production and prostaglandin release.</t>
  </si>
  <si>
    <t>HFE-hemochromatosis is a disease characterized by a systemic iron overload phenotype mainly associated with mutations in the HFE protein (HFE) gene. Osteoarthritis (OA) has been reported as one of the most prevalent complications in HFE-hemochromatosis patients, but the mechanisms associated with its onset and progression remain incompletely understood. In this study, we have characterized the response to high iron concentrations of a primary culture of articular chondrocytes isolated from newborn Hfe-KO mice and compared the results with that of a similar experiment developed in cells from C57BL/6 wild-type (wt) mice. Our data provide evidence that both wt- and Hfe-KO-derived chondrocytes, when exposed to 50 muM iron, develop characteristics of an OA-related phenotype, such as an increased expression of metalloproteases, a decreased extracellular matrix production, and a lower expression level of aggrecan. In addition, Hfe-KO cells also showed an increased expression of iron metabolism markers and MMP3, indicating an increased susceptibility to intracellular iron accumulation and higher levels of chondrocyte catabolism. Accordingly, upon treatment with 50 muM iron, these chondrocytes were found to preferentially differentiate toward hypertrophy with increased expression of collagen I and transferrin and downregulation of SRY (sex-determining region Y)-box containing gene 9 (Sox9). In conclusion, high iron exposure can compromise chondrocyte metabolism, which, when simultaneously affected by an Hfe loss of function, appears to be more susceptible to the establishment of an OA-related phenotype.</t>
  </si>
  <si>
    <t>The prevalence of atherosclerosis has increased significantly in the recent years due to sedentary lifestyle and high-fat diet. However, the association between saturated fat intake and the increased risk for atherosclerotic cardiovascular diseases remains heavily debated. Lauric acid belongs to the saturated fatty acid group and its unique medium chain fatty acid properties are proven to be beneficial to humans in many ways. Thus, the aim of this project is to investigate the effect of lauric acid on the expression of a disintegrin and metalloproteinase with thrombospondin motifs (ADAMTS) genes-ADAMTS-1, ADAMTS-4, and ADAMTS-5-in macrophages. These genes encode for proteases that participate in the extracellular matrix remodeling and they play important roles in the vulnerability of atherosclerotic plaque. Here, we show that the treatment of 20 microM of lauric acid successfully reduced both transcriptional and translational expressions of these genes in THP-1 differentiated macrophages after 24-h incubation. Further cell signaling experiments using a panel of kinase inhibitors and phosphorylated antibodies proved that lauric acid down-regulated ADAMTS-1 by reducing the activation of PI3K and JNK at Tyr458 and Tyr185, respectively. Finally, JNK1 siRNA knockdown assay confirmed that ADAMTS-1 was regulated through JNK pathway, and lauric acid interfered with this pathway to down-regulate ADAMTS-1 expression. Although preliminary, this present study indicates that lauric acid has the potential to stabilize atherosclerotic plaque and may prevent thrombosis by interfering with the ADAMTS-1 expression through PI3K/JNK pathways.</t>
  </si>
  <si>
    <t>To better understand the molecular mechanisms of anaplastic thyroid carcinoma (ATC), we aimed to identify the hub genes specifically involved in ATC by integrated bioinformatics analysis. In this study, using three Gene Expression Omnibus data sets with the same platform GPL570, we screened hub genes involved in ATC progression. In vitro experiments, such as western blot analysis, Transwell assays, and coimmunoprecipitation, was performed to verify our findings. By comparing three subtypes of thyroid cancer with normal tissue, we found ATC harbored more changed genes than well and poorly differentiated thyroid cancer. Using specifically differentially expressed genes between ATC and normal thyroid tissues to perform Gene ontology (GO) analysis, ATC showed enrichments of GO terms involved in lymphocyte migration and activation, collagen catabolic and metabolic process, thyroid hormone synthesis, and embolism. Using genes involved in extracellular matrix, coexpression network analysis and protein-protein interaction analysis were performed to identify matrix metalloproteinase 3 (MMP3) and MMP13 as two hub genes. Our experimental data indicated that both MMP3 and MMP13 were upregulated in ATC and knockdown of either of them could notably suppress ATC cell invasion and migration. Mechanistically, Gene Set Enrichment Analysis, coimmunoprecipitation, and rescue experiments revealed MMP3 and MMP13 not only interacted with each other, but also regulated each other through the janus kinase/signal transducer and activator of transcription 3 and mammalian target of rapamycin pathways. In conclusion, we identified a specific molecular mechanisms for the development of ATC by integrated analysis of transcriptome and in vitro experiments, which suggested that MMP3 and MMP13 might be developed as novel therapeutic targets for ATC.</t>
  </si>
  <si>
    <t>Chondrosarcoma is a highly agressive cancer with currently no effective therapies when unresectable or metastasized, thus the outcome remains poor. High-grade chordrosarcomas are resistant to conventional chemotherapy and radiotherapy and surgical resection remains the only treatment for the majority of chondrosarcomas. Constitutive activation of receptor tyrosine kinases has been shown to be important for malignant transformation and tumour proliferation. Here, we investigated the activation status of EGFR in chondrosarcoma tumor biopsies and cell lines. We found that EGFR is activated in grade II and grade III chondrosarcoma tumors but not in grade I tumors, suggesting a role in tumor progression. Interestingly, we showed that EGFR is activated through an autocrine loop and that inhibition of the EGFR by the TKI, tyrphostin AG1478 or EGFR neutralizing antibodies strongly reduced activation of oncogenic ERK1/2 and mTOR/AKT downstream pathways. Importantly, inhibition of EGFR profoundly reduces cell proliferation and migration, inhibits the expression of MMP13 and MMP3 and enhances cell death. Taken together, these data support the blocking of EGFR as new potential treatment for high-grade chondrosarcoma tumors.</t>
  </si>
  <si>
    <t>Colorectal cancer (CRC) is one of the most common malignancies, giving rise to serious financial burden globally. This study was designed to explore the potential mechanisms implicated with CRC and identify some key biomarkers. CRC-associated gene expression dataset (GSE32323) was downloaded from GEO database. The differentially expressed genes (DEGs) were selected out based on the GEO2R tool. Gene ontology (GO) and Kyoto Encyclopedia of Genes and Genomes (KEGG) analyses were employed to search the enriched pathways of these DEGs. Additionally, a protein-protein interaction (PPI) network was also constructed to visualize interactions between these DEGs. Quantitative Real-time PCR (qPCR) was further performed to valid the top5 up-regulated and top5 down-regulated genes in patients with CRC. Finally, the survival analysis of the top5 up-regulated and top5 down-regulated genes was conducted using GEPIA, aiming to clarify their potential effects on CRC. In this study, a total of 451 DEGs were captured (306 down-regulated genes and 145 up-regulated genes). Among these DEGs, the top5 up-regulated genes were DPEP1, KRT23, CLDN1, LGR5 and FOXQ1 while the top5 down-regulated genes were CLCA4, ZG16, SLC4A4, ADH1B and GCG. GO analysis revealed that these DEGs were mainly enriched in cell adhesion, cell proliferation, RNA polymerase II promoter and chemokine activity. KEGG analysis disclosed that the enriched pathway included mineral absorption, chemokine signaling pathway, transcriptional misregulation in cancer, pathways in cancer and PPAR signaling pathway. Survival analysis showed that the expression level of ZG16 may correlate with the prognosis of CRC patients. Furthermore, according to the connectivity degree of these DEGs, we selected out the top15 hub genes, namely MYC, CXCR1, TOP2A, CXCL12, SST, TIMP1, SPP1, PPBP, CDK1, THBS1, CXCL1, PYY, LPAR1, BMP2 and MMP3, which were expected to be promising therapeutic target in CRC. Collectively, our analysis unveiled potential biomarkers and candidate targets in CRC, which could be helpful to the diagnosis and treatment of CRC.</t>
  </si>
  <si>
    <t>Our study aimed to determine the effects of sodium tanshinone IIA sulfonate (STS) on proliferation, migration, invasion, and inflammation in rheumatoid arthritis human fibroblast-like synoviocytes (RA-HFLSs). Firstly, results demonstrated STS reduced proliferation, migration, invasion in HFLSs. Also, we found that STS could alleviate the reorganizations of F-actin cytoskeleton in TNF-alpha-treated HFLSs. In addition, STS decreased the production of IL-1beta, IL-6, MMP-1, and MMP-3 in TNF-alpha-treated RA-HFLSs. Further study showed that STS blocked MAPK/NF-kappaB activations in TNF-alpha-stimulated RA-HFLSs. Moreover, we illustrated that STS could alleviate rheumatoid arthritis progression and prevent inflammation damage in joint tissues of collagen-induced arthritis (CIA) mice. Taken together, this study suggested that STS inhibited proliferation, migration, invasion, and inflammation of RA-HFLSs by blocking MAPK/NF-kappaB pathways.</t>
  </si>
  <si>
    <t>Rheumatoid arthritis (RA) is a chronic inflammatory autoimmune disease of unknown etiology characterized by degradation of cartilage and bone, accompanied by unimpeded proliferation of synoviocytes of altered phenotype. In the present study, we investigated the involvement of the glucagon-like peptide 1 (GLP-1) receptor on human fibroblast-like synoviocytes (FLS) in the pathogenesis of RA using the selective GLP-1 agonist exenatide, a licensed drug used for the treatment of type 2 diabetes. Our results indicate that exenatide may play a role in regulating tumor necrosis factor-alpha-induced mitochondrial dysfunction by increasing mitochondrial membrane potential, oxidative stress by reducing the production of reactive oxygen species, the expression of NADPH oxidase 4, expression of matrix metalloproteinase (MMP)-3 and MMP-13, release of proinflammatory cytokines including interleukin-1beta (IL-1beta), IL-6, monocyte chemoattractant protein-1, and high-mobility group protein 1, as well as activation of the p38/nuclear factor of kappa light polypeptide gene enhancer in B-cells inhibitor, alpha/nuclear factor kappaB signaling pathway in primary human RA FLS. These positive results indicate that exenatide may have potential as a therapeutic agent for the treatment and prevention of RA. (c) 2019 IUBMB Life, 9999(9999):1-9, 2019.</t>
  </si>
  <si>
    <t>BACKGROUND: Ankylosing spondylitis (AS) is the second most common cause of inflammatory arthritis worldwide affecting the axial skeleton. Single nucleotide polymorphisms (SNPs) of matrix metalloproteinase-3 (MMP3) in the development of AS has few been investigated in Chinese population. METHODS: A total of 362 patients with AS and 362 healthy controls were enrolled in the study. Five SNPs in MMP3 genotypes were identified by Agena MassARRAY. Chi-squared tests and genetic model were used to evaluate associations. RESULTS: rs522616 had a significant risk of AS development compared to those with the TT genotype (p = 0.008). By multiple logistic regression models analysis, in codominant model, rs522616 CT genotypes also had a 1.44-fold risk (95% CI = 1.06-1.96, p = 0.008) for AS development compared to those with TT genotypes. In recessive model, the CC genotypes was a significantly reduced AS risk for individuals with TT/CT genotype (OR = 0.64; 95% CI = 0.41-0.99, p = 0.040). CONCLUSION: The present study suggests that MMP3 rs522616 polymorphism is associated with AS susceptibility and MMP3 might be a potential diagnostic biomarker for AS. Further independent studies with larger cohorts are warranted to validate our findings in different populations.</t>
  </si>
  <si>
    <t>BACKGROUND Pelvic organ prolapse (POP) is due to age-related atrophy and the weakening of the tissues of the pelvic floor, with degradation of collagen and extracellular matrix (ECM) by metalloproteinases (MMPs). This study aimed to investigates the role of the age-related enzyme klotho, encoded by the KL gene, in cultured fibroblasts obtained from patients with POP and the levels of reactive oxygen species (ROS), interleukin-6 (IL-6), and MMPs. MATERIAL AND METHODS Pelvic floor fibroblasts were obtained from connective tissue from three patients with POP and three normal subjects. Cell proliferation and ROS production were measured using a cell counting kit-8 (CCK-8) assay and flow cytometry. Levels of interleukin-6 (IL-6), klotho, metalloproteinase-1 (MMP-1), MMP-3, extracellular signal-regulated kinases 1/2 (ERK1/2), and p-ERK1/2 were measured by enzyme-linked immunoassay (ELISA), quantitative real-time polymerase chain reaction (qRT-PCR), and Western blot. RESULTS In cultured pelvic floor fibroblasts from patients with POP, the expression of klotho protein and klotho mRNA were significantly down-regulated in fibroblasts from patients with POP compared with normal fibroblasts. Klotho supplementation in cultured fibroblasts for patients with POP included increased cell growth, reduced expression of ROS reduction, and reduced the secretion of IL-6. Using qRT-PCR and Western blot, klotho supplementation of fibroblasts from patients with POP increased cell growth and reduced the levels of IL-6 and ROS in a dose-dependent way. CONCLUSIONS Klotho protein reduced the expression of MMP-1 and MMP-3 in fibroblasts from patients with POP by down-regulating the phosphorylation of ERK1/2.</t>
  </si>
  <si>
    <t>BET bromodomain proteins are important epigenetic regulators of gene expression that bind acetylated histone tails and regulate the formation of acetylation-dependent chromatin complexes. BET inhibitors suppress inflammatory responses in multiple cell types and animal models, and protect against bone loss in experimental periodontitis in mice. Here, we analyzed the role of BET proteins in inflammatory activation of gingival fibroblasts (GFs) and gingival epithelial cells (GECs). We show that the BET inhibitors I-BET151 and JQ1 significantly reduced expression and/or production of distinct, but overlapping, profiles of cytokine-inducible mediators of inflammation and bone resorption in GFs from healthy donors (IL6, IL8, IL1B, CCL2, CCL5, COX2, and MMP3) and the GEC line TIGK (IL6, IL8, IL1B, CXCL10, MMP9) without affecting cell viability. Activation of mitogen-activated protein kinase and nuclear factor-kappaB pathways was unaffected by I-BET151, as was the histone acetylation status, and new protein synthesis was not required for the anti-inflammatory effects of BET inhibition. I-BET151 and JQ1 also suppressed expression of inflammatory cytokines, chemokines, and osteoclastogenic mediators in GFs and TIGKs infected with the key periodontal pathogen Porphyromonas gingivalis. Notably, P. gingivalis internalization and intracellular survival in GFs and TIGKs remained unaffected by BET inhibitors. Finally, inhibition of BET proteins significantly reduced P. gingivalis-induced inflammatory mediator expression in GECs and GFs from patients with periodontitis. Our results demonstrate that BET inhibitors may block the excessive inflammatory mediator production by resident cells of the gingival tissue and identify the BET family of epigenetic reader proteins as a potential therapeutic target in the treatment of periodontal disease.</t>
  </si>
  <si>
    <t>OBJECTIVES: The current treatment of laryngeal squamous cell carcinoma (LSCC) is based on radical surgery and radiotherapy resulting in high morbidity. Chemoradiotherapy has been used as alternative to organ sparing; however, several advanced cases presented resistance to treatment, which contributes to a high risk of recurrence and mortality. Coding RNAs and miRNAs have potential to be used as biomarkers or targets for cancer therapy. MATERIALS AND METHODS: In this study, 36 LSCC and 5 non-neoplastic control samples were investigated using miRNA and mRNA large-scale expression analysis and a cross-validation was performed using the TCGA database (116 LSCC and 12 surrounding normal tissues). RESULTS: The large-scale profiling revealed the involvement of 28 miRNAs and 817 genes differentially expressed in LSCC. An integrative analysis comprising predicted and experimentally validated miRNA/mRNA interactions (negatively correlated), resulted in 28 miRNAs and 543 mRNAs. Decreased expression of miR-199b was significantly associated with shorter disease-free survival in LSCC (internal and TCGA datasets). The expression levels of selected miRNAs (miR-199b-5p, miR-29c-3p, miR-204-5p, miR-125b-5p and miR-92a-3p) and genes (COL3A1, COL10A1, ERBB4, HMGA2, HLF, TOP2A, MMP3, MMP13, MMP10 and PPP1R3) were confirmed as altered in LSCC by RT-qPCR. Additionally, a drug target prediction analysis revealed drug combinations based on miRNA and mRNA expression, pointing out novel alternatives to optimize the LSCC treatment. CONCLUSION: Collectively, these findings provide new insights in the LSCC transcriptional deregulation and potential drug targets.</t>
  </si>
  <si>
    <t>Hepatic stellate cells (HSCs) have a central role in liver inflammation and fibrosis by producing inflammatory and fibrotic mediators. Their activation is regulated through direct cell-cell interactions, but also through systemic and local effects of soluble factors such as cytokines. The effects of the proinflammatory cytokines interleukin (IL)-17 and tumor necrosis factor (TNF)-alpha and cell interactions with hepatocytes on HSC activation were assessed. Human HSC and HepaRG cells were exposed to IL-17 and/or TNF-alpha. IL-17 and TNF-alpha contribution from immune cells was determined in a co-culture model with phytohemagglutinin (PHA)-activated peripheral blood mononuclear cells (PBMC), HSC and/or hepatocytes. IL-17 enhanced TNF-alpha effects on the induction of IL-6, IL-1beta, and the chemokine IL-8, chemokine (C-C motif) ligand 20 (CCL20) and monocyte chemoattractant protein-1 (MCP-1) expression/secretion in isolated HSC cultures. HSC-hepatocyte interactions did not enhance IL-6, IL-8 and CCL20 production compared to hepatocyte alone. However, HSC-hepatocyte interactions increased C-reactive protein expression. IL-17 and/or TNF-alpha had no direct profibrotic effects on collagen 1 alpha1, tissue inhibitor of matrix metalloproteinase (TIMP) and matrix metalloproteinase (MMP) 2 gene expression, whereas mRNA levels of MMP3, an enzyme involved in matrix destruction, were up-regulated in HSCs. The use of specific inhibitors of IL-17 and TNF-alpha indicated their contribution to the strong increase of IL-6 and IL-8 production induced by PBMC, HSC and/or hepatocyte interactions. As chronic liver inflammation leads to liver fibrosis, IL-17 and/or TNF-alpha neutralization can be of interest to control liver inflammation and therefore its effects on fibrosis.</t>
  </si>
  <si>
    <t>Ultraviolet B (UVB) irradiation increases the risk of various skin disorders, resulting in apoptosis, autophagy and oxidative stress and thereby promoting the risk of skin photoaging and carcinogenesis. The use of photochemoprotectors including natural products with antioxidant properties represents an effective strategy for preventing UVB-induced skin injury. Isoorientin (Iso), as a flavonoid compound, could be extracted from several plant species and possesses multiple biological activities. However, its role in regulating UVB-induced skin damage is little to be reported. In the study, we found that Iso treatment could protect human dermal fibroblasts (HDFs) against the effects of UVB irradiation by improving cell viability, suppressing MMP1 and MMP3 expression, inhibiting oxidative stress and inducing autophagy. In addition, Iso reduced UVB-triggered apoptosis, as evidenced by the decreased Caspase-3 activity in vitro. Furthermore, Iso was functioned as reactive oxygen species (ROS) scavenger that markedly hindered c-Jun N-terminal kinases (JNK) signaling activation in UVB-treated HFDs. Importantly, promoting JNK activity restored matrix metalloproteinase (MMP)-1/3 expression in Iso-incubated cells with UVB stimulation. Meanwhile, UVB exposure to the skin of mice and subsequent topical application of Iso delayed the progression of skin damage, resulting in autophagy and blocking the JNK activation and ROS production. In conclusion, these results indicated the photoprotective role of Iso and demonstrated that Iso could also be potentially used as an agent against UVB-stimulated skin damage.</t>
  </si>
  <si>
    <t>Ultraviolet (UV) light-induced wrinkle formation is a major dermatological problem and is associated with alteration in collagen. Here, we investigated the potential of alpha-ionone, a naturally occurring aromatic compound, in regulation of UVB-induced photoaging in human Hs68 dermal fibroblasts and identified the mechanisms involved. We found that in human dermal fibroblasts, alpha-ionone inhibited UVB-induced loss of collagen. alpha-Ionone upregulated the molecules participating in the TGF-beta-SMAD pathway (TGF-beta1, phospho-SMAD2/3, Col1A1, and Col1A2), but downregulated the molecules involved in the MAPK-AP-1 signaling pathway (phospho-p38, phospho-JNK, phospho-ERK, phospho-c-Fos, phospho-c-Jun, MMP1, MMP3, and MMP9), in human dermal fibroblasts. alpha-Ionone treatment also increased hyaluronic acid contents, and this effect was accompanied by an upregulation of mRNA expression of genes (HAS1 and HAS2) involved in hyaluronic acid synthesis. Thus, alpha-ionone is effective in the prevention of UVB-induced decrease of collagen and hyaluronic acid in human dermal fibroblasts. We propose that alpha-ionone may prove beneficial for the prevention of UV-induced wrinkle formation and skin damage.</t>
  </si>
  <si>
    <t>Sudachitin, a polymethoxylated flavonoid found in the skin of Citrus sudachi, is a biologically active substance. The aim of this study was to examine whether sudachitin could be used to inhibit the expression of matrix metalloproteinase (MMP)-1 and MMP-3, which are involved in the destruction of periodontal tissues in periodontal lesions, in tumor necrosis factor (TNF)-alpha-stimulated human periodontal ligament cells (HPDLC). Sudachitin suppressed TNF-alpha-induced MMP-1 and MMP-3 production in HPDLC. On the other hand, it enhanced tissue inhibitor of metalloproteinase (TIMP)-1 expression. The level of Akt phosphorylation in the TNF-alpha-stimulated HPDLC was decreased by sudachitin treatment. Moreover, an Akt inhibitor reduced MMP-1 and MMP-3 production and increased TIMP-1 production. These findings indicate that sudachitin reduces MMP-1 and MMP-3 production in TNF-alpha-stimulated HPDLC by inhibiting the Akt pathway.</t>
  </si>
  <si>
    <t>OBJECTIVE: Stretch marks are disfiguring skin lesions that often cause problems of self-esteem, but little effort has been put to studying this pathology. We therefore analysed cell cultures of dermal fibroblasts isolated from a striae albae, to thereafter reconstruct a full thickness skin model. METHODS: Human Dermal Fibroblasts (HDF) were isolated from a striae distensae (SD) lesion and from the adjacent non-lesioned skin. The dermis of two full thickness skin models was reconstructed with either striae- or normal-HDF, while the epidermis was in both reconstructed with Normal Human Epidermal Keratinocytes. RESULTS: Main observations and pertinent data: Gene expression analysis of cell cultures revealed a generalized decomposition of the Extra Cellular Matrix (ECM), since collagens type I and III, lysyl oxidase (LOX), biglycan, lumican and fibronectin were downregulated, while MMP3 was increased together with a decrease of its natural inhibitors (TIMP1, TIMP2 and PAI-1). These findings were statistically corroborated for key ECM elements at the protein level (COL1, MMP1 and TGFB1). Interestingly, striae albae fibroblasts retained a pro-inflammatory phenotype, as suggested by increased gene expression of CXCL8, HAS1 and TNFA. We next reconstructed a full thickness skin model (Striae Reconstructed) with dermal fibroblasts from striae albae. Gene expression analysis showed that the Striae Reconstructed elicited not only ECM decomposition, but also skin ageing, as indicated by the upregulation of P16, PTGS2 and SOD2. Discussion points: Although the epidermis was constructed with normal human epidermal keratinocytes, the Striae Reconstructed presented epidermal atrophy and a dramatic increase of beta1-integrin at the epidermal-dermal junction providing, for the first time to our knowledge, a rationale showing that the key cell player behind stretch marks are dermal fibroblasts rather than epidermal keratinocytes. CONCLUSION: New knowledge: Taken together, our findings shed new light into the aetiology of stretch marks and indicate that the Striae Reconstructed, a new model for in vitro testing and drug screening, may open new avenues for the treatment of stretch marks.</t>
  </si>
  <si>
    <t>It has been reported that vitexin has anti-inflammatory effects in osteoarthritis (OA) rats. However, the effects of vitexin on interleukins-1beta (IL-1beta)-stimulated OA patient-derived chondrocytes have not been reported. The purpose of this study was to investigate the anti-inflammatory effects of vitexin on IL-1beta-stimulated human osteoarthritis chondrocytes and to reveal the involvement of hypoxia-inducible factor 1alpha (HIF-1alpha) pathway. Enzyme-linked immunosorbent assay, quantitative real-time PCR and Western blotting assays were employed. ELISA results demonstrated that the proinflammatory cytokine levels of interleukins-6 (IL-6) and tumour necrosis factor alpha (TNF-alpha) in the serum and synovial fluid and HIF-1alpha level in the synovial fluid were significantly elevated in OA patients compared to normal healthy subjects. Moreover, the Western blotting results indicated that the protein expression of HIF-1alpha was significantly higher in the cartilage tissues of OA patients. OA patient-derived chondrocytes were stimulated by IL-1beta and treated with different concentration of vitexin for 24 hours. Vitexin showed no cytotoxicity and increased the survival of chondrocytes under IL-1beta stimulation. Vitexin suppressed IL-1beta-induced production of NO and prostaglandin E2 (PGE2 ) in chondrocytes culture. The treatment of vitexin significantly inhibited IL-1beta-induced expressions of proinflammatory cytokine levels of IL-6, TNF-alpha, matrix metalloproteinase (MMP)-1, MMP-3 and MMP-13. Furthermore, Western blotting results demonstrated that HIF-1alpha is involved in vitexin's protective effects on IL-1beta-stimulated injuries in OA patient-derived chondrocytes. Our study demonstrates that vitexin alleviates IL-1beta-induced inflammatory responses in chondrocytes from osteoarthritis patients, which may be attributed partly to the inhibition of HIF-1alpha pathway.</t>
  </si>
  <si>
    <t>OBJECTIVE: To assess the association of 5A/6A polymorphism in the promoter region of MMP3 gene with the stability of extracellular matrix of atherosclerotic plaque. METHODS: Clinical data of 776 consecutive patients undergoing percutaneous coronary intervention (PCI) was reviewed. MMP3 gene polymorphisms and serum level of MMP3 for the second admission were collected. The target gene fragment containing MMP3 promoter region was transfected into HepG2 vector cells. The influence of the polymorphism on the expression of the MMP3 gene was determined in vitro. RESULTS: Compared with the first admission data, the proportion of mutant MMP3 genotypes (5A/5A+5A/6A) was significantly higher in patients with acute myocardial infarction (AMI) compared with the control group (37.6% vs. 24.9%, P&lt;0.01). 64.1% of the patients carrying the 5A allele had AMI, whereas only 50.11% of those carrying the 6A allele had AMI (P&lt;0.01). The proportion of wild-type MMP3 genotype (6A/6A) was significantly higher in the stenotic group compared with the non-restenosis group (79.5% vs. 66.5%, P&lt;0.01). Restenosis has occurred in 9.5% of patients harboring the 5A allele compared with 16.2% in those carrying the 6A allele (P&lt;0.01). In addition, serum level of MMP3 in the restenosis group was significantly lower than that of the non-restenosis group (P&lt;0.01). In vitro studies confirmed that the expression of pGL2-Basic/6A was significantly lower than that of pGL2-Basic/5A. CONCLUSION: The 5A/6A polymorphism in the promoter region of the MMP3 gene may influence its transcriptional activity and impact on the degradation or push-up of extracellular matrix, resulting in a difference in the stability of atherosclerosis plaques, which in turn may induce different pathological processes in AMI or restenosis after stenting.</t>
  </si>
  <si>
    <t>Li-Ru-Kang (LRK) has been commonly used in the treatment of hyperplasia of mammary gland (HMG) as a cipher prescription and achieved obvious therapeutic effects. However, the bioactive compounds and underlying pharmacological mechanisms remain unclear. This study aims to decipher the bioactive compounds and potential action mechanisms of LRK in the treatment of HMG using an integrated pharmacology approach. The ingredients of LRK and the corresponding drug targets were retrieved through drug target databases and were used to construct the "compound-target-disease" network and function-pathway network. Ultimately, 89 compounds and 2150 drug targets were collected. Gene ontology enrichment analysis revealed that mammary gland alveolus development and mammary gland lobule development were the key biological processes and were regulated simultaneously by three direct targets, including androgen receptor (AR), estrogen receptor (ER) and cyclin-D1. Moreover, 14 compounds of LRK were directly involved in the regulation of the three aforementioned targets. KEGG pathway enrichment analysis found that five signaling pathways and seven direct targets were closely related with HMG treatment by LRK. The results of animal experiments showed that LRK significantly improved the histopathological status of HMG in rats. Additionally, LRK markedly regulated the protein expressions of AR, cyclin-D1, MMP2, MMP3 and MMP9. But interestingly, the effect of LRK on ER was not obvious. This study demonstrated that LRK exerted its therapeutic efficacy based on multi-components, multi-targets and multi-pathways. This research confirms the advantages of network pharmacology analyses and the necessity for experimental verification.</t>
  </si>
  <si>
    <t>Tissue inhibitors of metalloproteinases (TIMPs) are natural inhibitors of matrix metalloproteinases (MMPs), enzymes that contribute to cancer and many inflammatory and degenerative diseases. The TIMP N-terminal domain binds and inhibits an MMP catalytic domain, but the role of the TIMP C-terminal domain in MMP inhibition is poorly understood. Here, we employed yeast surface display for directed evolution of full-length human TIMP-1 to develop MMP-3-targeting ultrabinders. By simultaneously incorporating diversity into both domains, we identified TIMP-1 variants that were up to 10-fold improved in binding MMP-3 compared with WT TIMP-1, with inhibition constants (Ki ) in the low picomolar range. Analysis of individual and paired mutations from the selected TIMP-1 variants revealed cooperative effects between distant residues located on the N- and C-terminal TIMP domains, positioned on opposite sides of the interaction interface with MMP-3. Crystal structures of MMP-3 complexes with TIMP-1 variants revealed conformational changes in TIMP-1 near the cooperative mutation sites. Affinity was strengthened by cinching of a reciprocal "tyrosine clasp" formed between the N-terminal domain of TIMP-1 and proximal MMP-3 interface and by changes in secondary structure within the TIMP-1 C-terminal domain that stabilize interdomain interactions and improve complementarity to MMP-3. Our protein engineering and structural studies provide critical insight into the cooperative function of TIMP domains and the significance of peripheral TIMP epitopes in MMP recognition. Our findings suggest new strategies to engineer TIMP proteins for therapeutic applications, and our directed evolution approach may also enable exploration of functional domain interactions in other protein systems.</t>
  </si>
  <si>
    <t>AIM: To identify the pathogenic genes in pterygium. METHODS: We obtained mRNA expression profiles from the Gene Expression Omnibus database (GEO) to identify differentially expressed genes (DEGs) between pterygium tissues and normal conjunctiva tissues. The Gene Ontology, Kyoto Encyclopedia of Genes and Genomes pathway analysis, protein-protein interaction (PPI) network and transcription factors (TFs)-target gene regulatory network was performed to understand the function of DEGs. The expression of selected DEGs were validated by the quantitative real-time polymerase chain reaction (qRT-PCR). RESULTS: A total of 557 DEGs were identified between pterygium and normal individual. In PPI network, several genes were with high degrees such as FN1, KPNB1, DDB1, NF2 and BUB3. SSH1, PRSS23, LRP5L, MEOX1, RBM14, ABCA1, JOSD1, KRT6A and UPK1B were the most downstream genes regulated by TFs. qRT-PCR results showed that FN1, PRSS23, ABCA1, KRT6A, ECT2 and SPARC were significantly up-regulated in pterygium and MEOX1 and MMP3 were also up-regulated with no significance, which was consistent with the our integrated analysis. CONCLUSION: The deregulated genes might be involved in the pathology of pterygium and could be used as treatment targets for pterygium.</t>
  </si>
  <si>
    <t>Purpose: Matrix metalloproteinases (MMPs) comprise a family of zinc-dependent endopeptidases involved in wound healing processes, including neovascularization and fibrosis. We assessed MMP protein expression levels in diseased corneas of patients requiring penetrating and deep anterior lamellar keratoplasty. The purpose of this study was to test the hypothesis that upregulation of MMPs in diseased corneas is positively associated with clinical levels of corneal neovascularization and fibrosis. Methods: Protein expression levels of nine individual MMPs were quantified simultaneously in human corneal lysates by using the Bio-Plex Pro Human MMP 9-Plex Panel and the MAGPIX technology. Measurements of MMP1, MMP2, MMP3, MMP7, MMP8, MMP9, MMP10, MMP12, and MMP13 were performed on diseased specimens from 21 patients undergoing corneal transplantation (17 for penetrating keratoplasty and 4 for deep anterior lamellar keratoplasty) and 6 normal control corneas. Results: Luminex-based expression analysis revealed a significant overexpression of four of the nine MMPs tested (MMP2, MMP8, MMP12, and MMP13) in patient samples compared to control. Significant overexpression of MMP1, MMP2, MMP8, MMP12, and MMP13 was observed in diseased corneas with neovascularization compared with diseased corneas without neovascularization. Overexpression of MMP1, MMP2, MMP8, MMP12, and MMP13 also corresponded with the levels of corneal fibrosis. Finally, reduced expression of MMP3 was detected in keratoconus patients. Conclusions: Multiple MMPs are expressed in the corneas of patients with chronic disease requiring keratoplasty even when the pathologic process appears to be clinically inactive. In particular, the expression of several MMPs (MMP2, MMP8, MMP12, and MMP13) is positively associated with increased levels corneal fibrosis and neovascularization.</t>
  </si>
  <si>
    <t>Dry eye disease (DED), a multifactorial ocular surface disorder affecting millions of individuals worldwide, is characterized by inflammation and damage to the ocular surface. It is unclear whether corneal autophagy participates in ocular surface inflammation observed in DED. To test this involvement, dry eye (DE) was induced in female C57BL/6 mice housed in a controlled environment by subcutaneous injection of scopolamine. Expression of the autophagy-related proteins LC3B and ATG5 and activation of autophagy were detected in the corneas of these mice. Treatment with LYN-1604, an activator of autophagy, alleviated the clinical indications in DE mice, including tear production and corneal fluorescence staining. LYN-1604 also reduced the corneal levels of inflammatory response products, including tumor necrosis factor alpha (TNF-alpha) and matrix metalloproteinases-3 and -9. By contrast, treatment of DE mice with the autophagy inhibitor 3-MA, exacerbated the clinical indications of DE and increased the levels of inflammatory response products. This is the first study to show that autophagy could regulate the level of ocular surface inflammation, suggesting that agents that regulate autophagy could relieve ocular surface inflammation and treat DED.</t>
  </si>
  <si>
    <t>Actin-related protein 2/3 complex (ARPC2) is an actinbinding component involved in the regulation of actin polymerization. It mediates the formation of branched actin networks and contacts the mother actin filament. Migration and invasion are key processes which enable tumor cells to infiltrate blood vessels or lymphatic vessels, and the actin pathway plays a very important role. Given that ARPC2 is critical to this progression, the present study focused on ARPC2 activity in breast cancer (BrCa) cell invasion and migration. Limited data are available on the expression and role of ARPC2 proteins in breast carcinomas. We screened the Oncomine database for messenger RNAs (mRNAs) that are upregulated in BrCa and found that ARPC2 was one of the most consistently involved mRNAs in BrCa. The analysis of immunohistochemical data revealed that ARPC2 expression was higher in breast cancerous tissues than in adjacent noncancerous tissues. In addition, ARPC2 was highly associated with the tumor stage, nodal metastasis, and overall survival of patients with BrCa. We performed siRNAARPC2 transfection to investigate the effect of ARPC2 on the proliferation, migration, invasion and arrest of BrCa cells. It was revealed that ectopic ARPC2 expression significantly upregulated Ncadherin, vimentin, ZEB1, MMP9 and MMP3 expression and also activated the TGFbeta pathway to contribute to epithelialmesenchymal transition (EMT). These results collectively indicated that ARPC2 promoted the tumorigenesis of breast carcinoma and the initiation of EMT. Therefore, ARPC2 was revealed to be a potential therapeutic target in patients with BrCa.</t>
  </si>
  <si>
    <t>OBJECTIVE: To investigate whether Abatacept could regulate the occurrence and progression of rheumatoid arthritis (RA) by mediating cell migration of fibroblast-like synoviocytes (FLS) via mitogen-activated protein kinase (MAPK) pathway. PATIENTS AND METHODS: Levels of MMP1, MMP3 and MMP13 in RA-FLS treated with Abatacept or MAPK pathway inhibitor were detected by quantitative Real-time-polymerase chain reaction (qRT-PCR) and enzyme-linked immunosorbent assay (ELISA), respectively. The regulatory effect of Abatacept on MAPK pathway was detected by Western blot. Transwell assay was performed to access the role of Abatacept in regulating cell migration of RA-FLS. RESULTS: Abatacept treatment remarkably downregulated levels of MMP1, MMP3 and MMP13 in FLS, which were confirmed by qRT-PCR and ELISA. Migratory ability of FLS was inhibited by Abatacept treatment. Western blot results suggested that Abatacept treatment downregulated MAPK pathway-related genes in FLS. The effects of Abatacept on MMPs expressions and cell migration were partially reversed by SB203580 treatment, the MAPK pathway inhibitor. CONCLUSIONS: Abatacept inhibits FLS migration and MMPs expressions via inhibiting MAPK pathway, thereby inhibiting RA development.</t>
  </si>
  <si>
    <t>The infrapatellar fat pad (IPFP) is a periarticular adipose knee tissue. This tissue contains a large number of mesenchymal stem cells (MSCs). In the present work, we wanted to study the IPFP MSCs and their relationship and differences in two groups, anterior cruciate ligament (ACL) ruptures knees and ostheoarthrosis (OA). The IPFP of 42 patients with OA or ACL rupture were analyzed. Isolation, primary culture, and a genetic and proteomic study of MSCs from IPFP were performed. Gene expression of IL-6, tumor necrosis factor (TNF), IL-8, HSPA1A (Hsp70), CXCL10, RANTES, MMP1, MMP3, TIMP1, and BMP7 was analyzed by real-time quantitative polymerase chain reaction (RT-qPCR). We analyzed MSCs from from 12 diferents patients in two cellular pools (6 from AO disease and 6 from ALC rupture to form two cell pool), for the iTRAQ Proteomic Assay. The conditional media were used in quantitative analysis of MSC soluble factors by Luminex and for de migration assay. A higher gene expression of IL-6, TNF, CXCL10, RANTES, and MMP1 and OPG in MSCs from OA versus ACL (p &lt; 0.05) was observed. Conversely HSPA1A, TIMP1, and RANKL showed a significant lower expression in OA-MSCs (p &lt; 0.05). In the secretome analysis, adipsin and visfantin levels in the supernatants from OA-MSCs were lower (p &lt; 0.05) respect to ACL-MSCs. Also, the monocytic cells migrated two-folds in the presence of conditioned media from OA-MSCs patients versus patients with ACL-MSC. The infrapatellar pad should be considered as an adipose tissue capable of producing and excreting inflammatory mediators directly in the knee joint, influencing the development and progression of knee joint pathologies.</t>
  </si>
  <si>
    <t>BACKGROUND: Microglia/macrophages (M/Ms) with multiple functions derived from distinct activation states are key surveillants maintaining brain homeostasis. However, their activation status and role during the brain metastasis of malignant tumors have been poorly characterized. METHODS: Heterozygous CX3CR1-GFP transgenic mice were used to visualize the dynamic changes of M/Ms during the development of experimental brain metastasis through long-term intravital imaging equipped with redesigned bilateral cranial windows. The occurrence of experimental brain metastasis was evaluated after M/Ms were depleted with PLX3397, a CSF-1R inhibitor. The possible mediators of M/Ms in facilitating the brain metastasis were determined using reverse transcription-PCR, immunofluorescence, correlational analysis, and MMP inhibition. RESULTS: Here, we showed that M/Ms were persistently activated and facilitated the formation of melanoma brain metastasis in vivo. We observed that M/Ms gradually and massively accumulated in the metastasis, with a 2.89-fold increase. To precisely depict the dynamic changes in the activation state of M/Ms, we defined the branching parameter to quantify their morphological alterations. The quantitative data showed that the extent of activation of M/Ms in metastatic foci was enhanced, with a 2.27-fold increase from day 1 to day 21. Along with the activation, the M/Ms increased their moving velocity (4.15-fold) and established a rapid, confined, and discontinuous motility behavior. The occurrence of melanoma brain metastasis was significantly hindered under M/M elimination, indicating the key role of M/Ms in the experimental brain metastasis. Interestingly, we found that M/Ms highly expressed matrix metalloproteinase 3 (MMP3), which were strongly correlated with M/M activation and the decrease of tight junction protein zonula occludens-1 (ZO-1). An MMP inhibitor moderately decreased the occurrence of melanoma brain metastasis, suggesting that MMP3 secreted by M/Ms may facilitate melanoma cell growth. CONCLUSIONS: Our results indicated that the activated M/Ms were essential in the development of melanoma brain metastasis, suggesting that M/Ms are a potential therapeutic target for tumor brain metastasis.</t>
  </si>
  <si>
    <t>Osteoarthritis (OA) is the most common type of degenerative joint disease and secreted inflammatory molecules serve a pivotal role in it. Peimine has been reported to have antiinflammatory activity. In order to investigate the potential therapeutic role of Peimine in OA, mouse articular chondrocytes were treated with IL1beta and different doses of Peimine in vitro. The data revealed that Peimine not only suppressed IL1betainduced production of nitric oxide (NO) and prostaglandin E2, but also reduced the protein levels of inducible NO synthase (iNOS) and cyclooxygenase2 (COX2). In addition, Peimine inhibited the IL1betainduced mRNA expression of matrix metalloproteinase (MMP)1, MMP3, MMP9, MMP13, a disintegrin and metalloproteinase with thrombospondin motifs (ADAMTS)4 and ADAMTS5. Furthermore, Peimine inhibited IL1betainduced activation of the mitogenactivated protein kinase (MAPK) pathway. The protective effect of Peimine on IL1betatreated chondrocytes was attenuated following activation of the MAPK pathway, as demonstrated by the increased expression levels of MMP3, MMP13, ADAMTS5, iNOS and COX2 compared with the Peimine group. The in vivo data suggested that Peimine limited the development of OA in the mouse model. In general, the data indicate that Peimine suppresses IL1betainduced inflammation in mouse chondrocytes by inhibiting the MAPK pathway, suggesting a promising therapeutic role for Peimine in the treatment of OA.</t>
  </si>
  <si>
    <t>Cutaneous melanoma is the most aggressive type of skin cancer, with high invasive potential. Lentigo maligna melanoma (LMM) is a relatively rare type, accounting for about 10% of all melanomas, while the most common subtype of melanoma on the face, typically on chronically sun-exposed skin of elderly people. Its in situ stage is lentigo maligna (LM). During the process of transformation from LM to LMM, tumor cells secrete or induce the release from neighboring cells of large amounts of matrix metalloproteinases (MMPs) that degrade the extracellular matrix. Some MMPs, as MMP3 and MMP9 expressed melanoma cells is associated with statistical significance in both in vitro and in vivo studies, with an invasive phenotype. Unfortunately, there is scarce data published about MMPs expression in LMLMM, as majority of research on melanoma refer to superficial spreading and nodular melanoma. Our personal, unpublished yet fully data is an attempt to complete a specific panel of immunohistochemical markers that could explain the slow growing rate of LMM.</t>
  </si>
  <si>
    <t>PURPOSE: The pathomechanism of annulus fibrosus (AF) failure is still unknown. We hypothesise that mechanical overload and an inflammatory microenvironment contribute to AF structural weakening. Therefore, the objective of this study was to investigate the influence of these factors on the AF, particularly the translamellar bridging network (TLBN) which connects the AF lamellae. METHODS: A bovine AF organ culture (AF-OC) model of standardised AF rings was used to study the individual and combined effects of cyclic tensile strain (CTS) and IL-1beta (1 ng/mL) culture medium supplementation. AF-OCs were analysed for PGE2 production (ELISA) and deposition of IL-6, COX-2, fibrillin, and MMP3 in the tissue (immunohistochemistry, IHC). The mechanical strength of the TLBN was evaluated using a peel test to measure the strength required to separate an AF segment along a lamellar bound. RESULTS: The combination of CTS + IL-1beta led to a significant increase in PGE2 production compared to Control (p &lt; 0.01). IHC evaluations showed that the CTS + IL-1beta group exhibited higher production of COX-2 and MMP3 within the TLBN regions compared to the adjacent lamellae and a significant increase in IL-6 ratio compared to Control (p &lt; 0.05). A significant decrease in the annular peel strength was observed in the CTS + IL1beta group compared to Control (p &lt; 0.05). CONCLUSION: Our findings suggest that CTS and IL-1beta act synergistically to increase pro-inflammatory and catabolic molecules within the AF, particularly the TLBN, leading to a weakening of the tissue. This standardised model enables the investigation of AF/TLBN structure-function relationship and is a platform to test AF-focused therapeutics. These slides can be retrieved under Electronic Supplementary Material.</t>
  </si>
  <si>
    <t>Hepatocyte growth factor (HGF) is reported to be down-regulated in pregnancy complications like intrauterine growth retardation and preeclampsia, which are associated with abnormal trophoblast migration/invasion. In this study, role of HGF and associated signaling pathways has been investigated in HTR-8/SVneo trophoblastic cells migration/invasion under normoxia (20% O2) and hypoxia (2% O2). HTR-8/SVneo cells exposed to hypoxia showed increase in migration and invasion as compared to cells incubated under normoxic conditions. The migration/invasion under both normoxic and hypoxic conditions was further enhanced after treatment with HGF. Subsequent to treatment with HGF, a significant increase in expression of MMP2 &amp; MMP3 under normoxia and MMP1 &amp; MMP9 under hypoxia was observed. Treatment of HTR-8/SVneo cells with HGF under hypoxia also led to decrease in TIMP1. Treatment of the cells with HGF led to activation of mitogen activated protein kinases (MAPK) and phosphatidylinositol 3-kinase (PI3K) signaling pathways. Inhibition of MAPK by U0126 and PI3K by LY294002 led to concomitant decrease in the HGF-mediated migration/invasion of HTR-8/SVneo cells. HGF treatment under hypoxia also led to a significant increase in hypoxia inducible factor (HIF-1alpha) expression. Additionally, inhibition of HIF-1alpha by siRNA led to decrease in HGF-mediated migration of HTR-8/SVneo cells under hypoxic conditions. Inhibition of HGF activated MAPK and PI3K signaling led to reduction in HIF-1alpha expression under hypoxia. In conclusion, HGF facilitates HTR-8/SVneo cell migration/invasion by activation of MAPK/PI3K signaling pathways and increased expression of MMPs. HIF-1alpha has a role in HGF-mediated increase in migration under hypoxic conditions.</t>
  </si>
  <si>
    <t>Liver damage induces hepatic stellate cells (HSC) activation, characterised by a fibrogenic, proliferative and migratory phenotype. Activated HSC are mainly regulated by transforming growth factor beta 1 (TGFbeta1), which increases the production of extracellular matrix proteins (e.g. collagen-I) promoting the progression of hepatic fibrosis. AGAP2 (ArfGAP with GTPase domain, ankyrin repeat and PH domain 2) is a GTPase/GTP-activating protein involved in the actin remodelling system and receptor recycling. In the present work the role of AGAP2 in human HSC in response to TGFbeta1 was investigated. LX-2 HSC were transfected with AGAP2 siRNA and treated with TGFbeta1. AGAP2 knockdown prevented to some extent the proliferative and migratory TGFbeta1-induced capacities of LX-2 cells. An array focused on human fibrosis revealed that AGAP2 knockdown partially prevented TGFbeta1-mediated gene expression of the fibrogenic genes ACTA2, COL1A2, EDN1, INHBE, LOX, PDGFB, TGFBeta12, while favored the expression of CXCR4, IL1A, MMP1, MMP3 and MMP9 genes. Furthermore, TGFbeta1 induced AGAP2 promoter activation and its protein expression in LX-2. Moreover, AGAP2 protein levels were significantly increased in liver samples from rats with thioacetamide-induced fibrosis. In addition, AGAP2 silencing affected TGFbeta1-receptor 2 (TGFR2) trafficking in U2OS cells, blocking its effective recycling to the membrane. AGAP2 silencing in LX-2 cells prevented the TGFbeta1-induced increase of collagen-I protein levels, while its overexpression enhanced collagen-I protein expression in the presence or absence of the cytokine. AGAP2 overexpression also increased focal adhesion kinase (FAK) phosphorylated levels in LX-2 cells. FAK and MEK1 inhibitors prevented the increase of collagen-I expression caused by TGFbeta1 in LX-2 overexpressing AGAP2. In summary, the present work shows for the first time, that AGAP2 is a potential new target involved in TGFbeta1 signalling, contributing to the progression of hepatic fibrosis.</t>
  </si>
  <si>
    <t>OBJECTIVE: To investigate the expression levels of T follicular helper (Tfh) with different subsets in patients with rheumatoid arthritis (RA) and their serum interleukin-6 (IL-6), interleukin-17 (IL-17), transforming growth factor-beta (TGF-beta) and matrix metalloproteinase 3 (MMP-3) contents. PATIENTS AND METHODS: The medical records of 45 RA patients in the Department of Rheumatology and Immunology in the First Affiliated Hospital of Chengdu Medical College from January 2016 to April 2018 were retrospectively analyzed. They were divided into the RA high activity group (24 cases, group A) (DAS28 score &gt;/= 5.0) and RA low activity group (21 cases, group B) (3.2 &lt; DAS28 score &lt; 5.0). At the same time, 20 healthy subjects were selected as a control group. Flow cytometry was used to detect the expression levels of Tfh1, Tfh2 and Tfh17, enzyme-linked immunosorbent assay to detect serum IL-6, IL-17, IL-21 and MMP-3 concentrations. The correlation of Tfh cells with IL-6, IL-17, IL-21 and MMP-3 was analyzed. RESULTS: Those of peripheral blood mononuclear cell (PBMC) Tfh2 and Tfh17 cells were significantly higher in group A than those in group B (p &lt; 0.05). Compared with the control group, the concentrations of serum IL-6, IL-17 and MMP-3 significantly increased (p &lt; 0.001), but that of serum TGF-beta markedly decreased in group A and group B (p &lt; 0.01). The concentrations of serum IL-6, IL-17 and MMP-3 were remarkably higher in group A than those in group B (p &lt; 0.001), but that of serum TGF-beta was significantly lower in group A than that in group B (p &lt; 0.001). The expression level of PBMC Tfh2 cells, PBMC Tfh17 cells was positively correlated with serum IL-6, IL-17 and MMP-3. The expression levels of Tfh2 and Tfh17 cells are positively correlated with serum IL-6, IL-17 and MMP-3 concentrations, negatively correlated with serum TGF-beta concentration. CONCLUSIONS: Tfh2 and Tfh17 are expected to be new targets for immunotherapy in RA patients.</t>
  </si>
  <si>
    <t>The Wnt/beta-catenin pathway is one of the most common pathways dysregulated in breast cancer, and may, therefore, be a potential-therapeutic target. We have investigated the effects of PNU-74654 in breast cancer, as a Wnt/beta-catenin inhibitor, either alone or in combination with fluorouracil (5-FU). PNU-74654 suppressed cell growth at an IC 50 of 122 +/- 0.4 mumol/L and synergistically enhanced the antiproliferative activity of gemcitabine by modulating the Wnt pathway. Using a 3D cell culture model, we found that the PNU-74654 caused tumor shrinkage. It reduced the migration of MCF-7 cells (by an 18% reduction in invasive behavior) after the treatment with PNU-74654 through perturbation of E-cadherin and MMP3/9. PNU-74654/5-FU combination enhanced the percentages of cells in S-phase and significantly increased apoptosis. Moreover, our data showed that this agent was able to inhibit the growth of tumor in a xenograft model, although this effect was more pronounced in the animals treated with PNU-74654 plus 5-FU. These data show the ability of PNU-74654 to specifically target Wnt pathway, interfere with cell proliferation, induce-apoptosis, reduce-migration, and synergistically interact with 5-FU, supporting further studies on this novel therapeutic-approach for breast cancer.</t>
  </si>
  <si>
    <t>Although Hif-2alpha is a master regulator of catabolic factor expression in osteoarthritis development, Hif-2alpha inhibitors remain undeveloped. The aim of this study was to determine whether Cirsium japonicum var. maackii (CJM) extract and one of its constituents, apigenin, could attenuate the Hif-2alpha-induced cartilage destruction implicated in osteoarthritis progression. In vitro and in vivo studies demonstrated that CJM reduced the IL-1beta-, IL-6, IL-17- and TNF-alpha-induced up-regulation of MMP3, MMP13, ADAMTS4, ADAMTS5 and COX-2 and blocked osteoarthritis development in a destabilization of the medial meniscus mouse model. Activation of Hif-2alpha, which directly up-regulates MMP3, MMP13, ADAMTS4, IL-6 and COX-2 expression, is inhibited by CJM extract. Although cirsimarin, cirsimaritin and apigenin are components of CJM and can reduce inflammation, only apigenin effectively reduced Hif-2alpha expression and inhibited Hif-2alpha-induced MMP3, MMP13, ADAMTS4, IL-6 and COX-2 expression in articular chondrocytes. IL-1beta induction of JNK phosphorylation and IkappaB degradation, representing a critical pathway for Hif-2alpha expression, was completely blocked by apigenin in a concentration-dependent manner. Collectively, these effects indicate that CJM and one of its most potent constituents, apigenin, can lead to the development of therapeutic agents for blocking osteoarthritis development as novel Hif-2alpha inhibitors.</t>
  </si>
  <si>
    <t>Enhanced vascular permeability is associated with inflammation and edema in alveoli during the exudative phase of acute respiratory distress syndrome (ARDS). Mechanisms leading to the endothelial contribution on the early exudative stage of ARDS are not precise. We hypothesized that modulation of endothelial stromelysin1 expression and activity by Akt1-forkhead box-O transcription factors 1/3a (FoxO1/3a) pathway could play a significant role in regulating pulmonary edema during the initial stages of acute lung injury (ALI). We utilized lipopolysaccharide (LPS)-induced mouse ALI model in vivo and endothelial barrier resistance measurements in vitro to determine the specific role of the endothelial Akt1-FoxO1/3a-stromelysin1 pathway in ALI. LPS treatment of human pulmonary endothelial cells resulted in increased stromelysin1 and reduced tight junction claudin5 involving FoxO1/3a, associated with decreased trans-endothelial barrier resistance as determined by electric cell-substrate impedance sensing technology. In vivo, LPS-induced lung edema was significantly higher in endothelial Akt1 knockdown (EC-Akt1(-/-)) compared to wild-type mice, which was reversed upon treatment with FoxO inhibitor (AS1842856), stromelysin1 inhibitor (UK356618) or with shRNA-mediated FoxO1/3a depletion in the mouse lungs. Overall, our study provides the hope that targeting FoxO and styromelysin1 could be beneficial in the treatment of ALI.</t>
  </si>
  <si>
    <t>OBJECTIVE: Osteoarthritis (OA) appears to be associated with various metabolic disorders, but the potential contribution of amino acid metabolism to OA pathogenesis has not been clearly elucidated. Here, we explored whether alterations in the amino acid metabolism of chondrocytes could regulate OA pathogenesis. METHODS: Expression profiles of amino acid metabolism-regulating genes in primary-culture passage 0 mouse chondrocytes were examined by microarray analysis, and selected genes were further characterised in mouse OA chondrocytes and OA cartilage of human and mouse models. Experimental OA in mice was induced by destabilisation of the medial meniscus (DMM) or intra-articular (IA) injection of adenoviruses expressing catabolic regulators. The functional consequences of arginase II (Arg-II) were examined in Arg2(-/-) mice and those subjected to IA injection of an adenovirus encoding Arg-II (Ad-Arg-II). RESULTS: The gene encoding Arg-II, an arginine-metabolising enzyme, was specifically upregulated in chondrocytes under various pathological conditions and in OA cartilage from human patients with OA and various mouse models. Adenovirus-mediated overexpression of Arg-II in mouse joint tissues caused OA pathogenesis, whereas genetic ablation of Arg2 in mice (Arg2 (-/-)) abolished all manifestations of DMM-induced OA. Mechanistically, Arg-II appears to cause OA cartilage destruction at least partly by upregulating the expression of matrix-degrading enzymes (matrix metalloproteinase 3 [MMP3] and MMP13) in chondrocytes via the nuclear factor (NF)-kappaB pathway. CONCLUSIONS: Our results indicate that Arg-II is a crucial regulator of OA pathogenesis in mice. Although chondrocytes of human and mouse do not identically, but similarly, respond to Arg-II, our results suggest that Arg-II could be a therapeutic target of OA pathogenesis.</t>
  </si>
  <si>
    <t>BACKGROUND: The triple negative breast cancer (TNBC) paradox marks a major challenge in the treatment-decision making process. TNBC patients generally respond better to neoadjuvant chemotherapy compared to other breast cancer patients; however, they have a substantial higher risk of disease recurrence. We evaluated the expression of the tumor-associated antigen PReferentially Antigen expressed in MElanoma (PRAME) as a prognostic biomarker in breast cancer and explored its role in cell migration and invasion, key hallmarks of progressive and metastatic disease. METHODS: TCGA and GTeX datasets were interrogated to assess the expression of PRAME in relation to overall and disease-free survival. The role of PRAME in cell migration and invasion was investigated using gain- and loss-of-function TNBC cell line models. RESULTS: We show that PRAME promotes migration and invasion of TNBC cells through changes in expression of E-cadherin, N-cadherin, vimentin and ZEB1, core markers of an epithelial-to-mesenchymal transition. Mechanistic analysis of PRAME-overexpressing cells showed an upregulation of 11 genes (SNAI1, TCF4, TWIST1, FOXC2, IL1RN, MMP2, SOX10, WNT11, MMP3, PDGFRB, and JAG1) and downregulation of 2 genes (BMP7 and TSPAN13). Gene ontology analyses revealed enrichment of genes that are dysregulated in ovarian and esophageal cancer and are involved in transcription and apoptosis. In line with this, interrogation of TCGA and GTEx data demonstrated an increased PRAME expression in ovarian and esophageal tumor tissues in addition to breast tumors where it is associated with worse survival. CONCLUSIONS: Our findings indicate that PRAME plays a tumor-promoting role in triple negative breast cancer by increasing cancer cell motility through EMT-gene reprogramming. Therefore, PRAME could serve as a prognostic biomarker and/or therapeutic target in TNBC.</t>
  </si>
  <si>
    <t>Spontaneous dissection of the vessels of the neck is one of the main causes of ischemic stroke in young patients under 45 years of age. According to morphological studies, dissection of the vessels of the neck can be based on dysplastic changes in the arterial wall in arteriopathies, Marfan syndrome, Ehlers-Danlos syndrome, undifferentiated connective tissue dysplasia. The article presents a case of spontaneous dissection of the internal carotid artery in a 30-year-old patient with clinical manifestations of undifferentiated connective tissue dysplasia and carriage of homozygous variants of candidate genes: 4G/4G of the PAI-1 (-675, 4G/5G), T/T of the MTHFR C677T, 5A/5A of the MMP-3 (-1171 5A/6A) and A/A of the MMP-9 (8202A/G).</t>
  </si>
  <si>
    <t>Matrix metalloproteinases (MMPs) damage the neurovascular unit, promote the blood-brain barrier (BBB) disruption following ischemic stroke, and play essential roles in hemorrhagic transformation (HT), which is one of the most severe side effects of thrombolytic therapy. However, no biomarkers have presently been identified that can be used to track changes in the distribution of MMPs in the brain. Here, we developed a new (19)F-molecular ligand, TGF-019, for visualizing the distribution of MMPs in vivo using (19)F-magnetic resonance spectroscopic imaging ((19)F-MRSI). We demonstrated TGF-019 has sufficient sensitivity for the specific MMPs suspected in evoking HT during ischemic stroke, i.e., MMP2, MMP9, and MMP3. We then utilized it to assess those MMPs at 22 to 24 hours after experimental focal cerebral ischemia on MMP2-null mice, as well as wild-type mice with and without the systemic administration of the recombinant tissue plasminogen activator (rt-PA). The (19)F-MRSI of TGN-019-administered mice showed high signal intensity within ischemic lesions that correlated with total MMP2 and MMP9 activity, which was confirmed by zymographic analysis of ischemic tissues. Based on the results of this study, (19)F-MRSI following TGN-019 administration can be used to assess potential therapeutic strategies for ischemic stroke.</t>
  </si>
  <si>
    <t>5-Aminolevulinic acid (ALA)-loaded nanoethosome (ALA-ES) gels are successfully prepared to realize a transdermal delivery of ALA, and they provide a feasible approach for the photodynamic therapy (PDT) of hypertrophic scars (HS). Herein, the morphological and physicochemical features indicate that ALA-ES is stable in gel matrix. In vitro transdermal penetration studies suggest ALA-ES gels can overcome the compact dermal barrier and deliver more ALA into human HS tissue. In vivo delivery studies further reveal that ALA-ES gels can penetrate into rabbit HS tissue to facilitate ALA accumulating in hypertrophic scar fibroblast (HSF) and converting into protoporphyrin IX in the cytoplasm. Utilizing transmission electron microscopy, the visual in vivo penetration process indicates ALA-ES penetrate into HS tissue utilizing its deformable membrane, enters HSF by a pinocytotic-like mechanism, and then releases ALA in the cytoplasm. Subsequently, PDT efficacy is assessed using rabbit HS models. The morphological and histological analysis reveal that ALA-ES gels can improve HS by promoting HSF apoptosis, remodelling collagen fibers and increasing MMP3 expression. The results demonstrate that ALA-ES gels are suitable in clinical treatment of HS and make a substantial progress within the field.</t>
  </si>
  <si>
    <t>Mitochondrial damage is involved in the pathogenesis of osteoarthritis. Metformin, one of the most common prescriptions for patients with type 2 diabetes, can reportedly activate Sirtuin 3 (SIRT3) expression which protects mitochondria from oxidative stress. In this study, we investigated the inhibitory property of metformin on mitochondrial damage by focusing on the interleukin-1 beta (IL-1beta)-stimulated osteoarthritis model by using primary murine chondrocytes. Our results demonstrated that SIRT3 was downregulated in chondrocytes under IL-1beta stimulation, where its expression was positively correlated with mitochondrial damage and reactive oxygen species (ROS) production. Metformin treatment upregulated SIRT3 expression and mitigated loss of cell viability and decreased the generation of mitochondria-induced ROS in chondrocytes stimulated with IL-1beta. Metformin also attenuated IL-1beta-induced expressions of catabolic genes such as matrix metalloproteinase-3 (MMP3) and MMP13 and enhanced the anabolic indicator Collagen . These effects were mediated by phosphatase and tensin homolog (PTEN)-induced putative kinase protein 1 (PINK1)/Parkin-dependent mitophagy and the autophagic elimination of damaged mitochondria. Further, the SIRT3 inhibitor 3-TYP effectively inhibited the initiation of mitophagy, as decreased expression of PINK1 and Parkin, decreased the LC3II/LC3I, enhanced the expression of MMP3 and MMP13, and decreased the expression of Collagen . Overall, our findings provide evidence that metformin suppresses IL-1beta-induced oxidative and osteoarthritis-like inflammatory changes by enhancing the SIRT3/PINK1/Parkin signaling pathway, thereby indicating metformin's potential in prevention and treatment of osteoarthritic joint disease.</t>
  </si>
  <si>
    <t>OBJECTIVE: Osteoarthritis (OA) is a progressive and disabling disorder, characterized by synovial inflammation and joint effusion. This study aimed to explore the role of stanniocalcin-1 (STC1) in the development of OA by regulating the survival and inflammation of fibroblast-like synovial (FLS) cells. METHODS: Microarray analyses were adopted to screen differentially expressed genes (DEGs) related to OA, and regulatory microRNA (miR) was also identified. Synovial tissue samples from patients with OA and healthy individuals were obtained to determine the expression levels of miR-454, STC1, IL-6, IL-8, and MMP3/13. The targeted relationship between miR-454 and STC1 was verified by dual-luciferase reporter gene assay. With the treatment of miR-454 mimic and STC1 overexpression vector, the effect of miR-454 and STC1 on FLS cell viability and apoptosis as well as production of inflammatory cytokines were tested. RESULTS: STC1 with aberrant low expression was screened from GSE1919 profile in OA. STC1 was found to be downregulated in OA-FLS tissues and cells. STC1 overexpression inhibited OA-FLS cell viability but induced apoptosis of OA-FLS cells. Moreover, STC1 overexpression decreased levels of IL-6, IL-8, and MMP3/13, suggesting that STC1 overexpression suppressed inflammatory reactions. In addition, miR-454 blocked the inhibitory effects of STC1 overexpression on OA-FLS cell viability and inflammatory reaction and exerted a promotion effect of STC1 overexpression on apoptosis of OA-FLS cells. CONCLUSIONS: Taken together, the results revealed that upregulation of STC1 could repress proliferation of OA-FLS cells and inflammatory reaction, and enhance apoptosis of OA-FLS cells, which was negatively regulated by miR-454.</t>
  </si>
  <si>
    <t>Premature follicular rupture during in vitro fertilization (IVF) is a well-known culprit for cycle cancellation. We sought to evaluate whether a single oral dose of ibuprofen will have an effect on the follicular fluid (FF) levels of inflammatory markers involved in ovulation. This is a prospective within-subjects study following nine patients undergoing IVF. Every patient underwent a first cycle of minimal stimulation IVF followed by a second cycle using the same stimulation protocol, except one oral dose of ibuprofen 800 mg was administered 15-18 h post-trigger injection. FF was obtained during oocyte retrievals of both cycles and analyzed for levels of selected inflammatory markers. A total of 27 cytokines and 9 matrix metalloproteinases (MMPs) were tested. Results demonstrate significantly decreased levels of interleukin (IL)-6, IL-8, granulocyte-colony stimulating factor (G-CSF), eotaxin, MMP3, MMP7, MMP12, and MMP13 in FF of cycles where ibuprofen was administered. However, other cytokines levels, such IL-1 and vascular endothelial growth factor (VEGF), were similar with or without ibuprofen. Levels of MMPs described to be involved in ovulation, namely MMP-2 and MMP-9, were either undetectable or unchanged by ibuprofen, respectively. In conclusion, our data show that one dose of ibuprofen administered orally the day after trigger injection revealed a significant impact on the FF inflammatory milieu. Abbreviations: IVF: in vitro fertilization; MMP: matrix metalloproteinase; IL: interleukins; FF: follicular fluid; VEGF: vascular endothelial growth factor; NSAIDS: non-steroidal anti-inflammatories; POR: poor ovarian response; AMH: anti-Mullerian hormone; TAFC: total antral follicle count; HMG: human menopausal gonadotropin; hCG: human chorionic gonadotropin; COX: cyclooxygenase enzymes; PGH2: prostaglandin H2; RANTES: regulated on activation, normal T expressed and secreted; NF-kappab: nuclear factor kappa-light-chain-enhancer of activated B cells.</t>
  </si>
  <si>
    <t>Hepatocellular carcinoma (HCC) is a biologically complex disease. Combination chemotherapy is a good strategy after surgery treatment. In this study, we report that berberine combined with HMQ1611 (BCH) had a good synergistic effect on the HCC. Our findings concluded that BCH showed good inhibition on the HCC proliferation and colony formation, which attributed to cell cycle arrest by BCH at G1 phase through impairing the expression of cyclinD1, cyclinE, and cdc2 and downregulated the phosphorylation of Akt, mTOR, and ERK. Moreover, BCH negatively regulated Wnt signaling pathway by upregulating the Axin and inhibiting the nuclear translocation of beta-catenin. BCH suppressed the phosphorylation of LRP5/6, GSK3beta, the expression of Wnt5a, Frizzled8, CK1, and APC, as well as the nucleus protein included MMP2, MMP3, MMP9, and c-myc. The above data of Wnt signaling regulators contributed to inhibition by BCH on cell migration. In vivo studies, BCH significantly suppressed the growth of SMMC-7721 xenograft tumors through downregulating Ki67 and beta-catenin, as well as upregulating Axin and p-beta-catenin. In conclusion, the results revealed that BCH exhibited potential antitumor activities against human liver cancer in vitro and in vivo, and the potential mechanism underlying these activities depended on the inhibition of the Wnt/beta-catenin signaling pathway.</t>
  </si>
  <si>
    <t>OBJECTIVE: To investigate the association between curcumin and the differentially expressed genes (DEG) in synovial tissues of osteoarthritis. METHODS: Microarray analysis was used to screen for the DEG in osteoarthritis synovial cells. Curcumin-related genes were identified through the drug-gene interaction network STITCH (http://stitch.embl.de/cgi/input.pl). Expression levels of fibronectin 1 (FN1) and collagen III protein were measured by western blot. MTT assay was used to examine the effects of different concentrations of curcumin on cell viability. Western blot and quantitative real-time polymerase chain reaction were used to validate the different expression levels of matrix metalloproteinase-3 (MMP3). Clone formation assay, flow cytometry, and the TUNEL method were conducted for detecting the cell proliferation and apoptosis rate. RESULTS: In the two chips of GSE1919 and GSE55235, the average expression of MMP3 in the osteoarthritis group was 63.7% and 12.9% higher than that of the healthy control, respectively. The results of western blot also showed that the average expression of MMP3 in 30 osteoarthritis patients was 132% higher than that of the healthy group, which confirmed that MMP3 was highly expressed in osteoarthritis group. The results of MTT showed that at 72 h, the cell viability of 40 mumol/L curcumin was the lowest and 79.6% lower than for the 0 mumol/L group, so the final curcumin concentration of 40 mumol/L was selected for subsequent experiments. Western blot results further showed that the expression of MMP3 was 44% lower in the untreated groups compared with the curcumin group, and the expressions of FN1 and collagen III were increased by 112% and 84%, respectively, which indicated that curcumin inhibited MMP3 expression and decreased osteoarthritis synovial cell activity. Cloning formation experiments showed that cell numbers increased by 75% and 20.5% in untreated and curcumin groups, and compared with the untreated group, the cells in the curcumin group decreased by 30.8%. Flow cytometry showed that the apoptotic rate in the curcumin group increased by 85.1% compared with the untreated group, but for a single group, MMP3 decreased the apoptotic rate by 53.9% and 46.7%, respectively. CONCLUSIONS: MMP3 was highly expressed in osteoarthritis synovial cells. Curcumin could reduce cell viability, inhibit cell proliferation, increase cell apoptosis, and eventually alleviate inflammation of osteoarthritis by inhibiting the expression of MMP3.</t>
  </si>
  <si>
    <t>Ivabradine is most commonly used for the treatment of worsening cardiac failure in patients who cannot tolerate the maximum dose of beta-blockers or in whom treatment with beta-blockers is contraindicated. While ivabradine is regarded as a highly selective "funny current" (If) inhibitor, the molecular mechanism behind the effect of this drug remains poorly understood. In the present study, we applied ivabradine in the context of osteoarthritis by treating primary human chondrocytes with tumor necrosis factor-alpha (TNF-alpha) and measuring degradation of the articular cartilage matrix as well as the expression of various enzymes and pro-inflammatory cytokines. Our results indicate that ivabradine significantly abrogated TNF-alpha-induced up-regulation of matrix metalloproteinase-3 (MMP-3), MMP-13, a disintegrin and metalloproteinase with thrombospondin motifs (ADAMTS)-4, and ADAMTS-5 at both the gene and protein levels. Notably, ivabradine attenuated TNF-alpha-induced reduction of type II collagen and aggrecan at both the mRNA and protein levels. Also, we found that ivabradine inhibited the expression and secretion of interleukin-6 (IL-6) and interleukin-1beta (IL-1beta) as well as the production of reactive oxygen species (ROS). Mechanistically, our results indicate that ivabradine abolished the activation of nuclear factor (NF-kappaB) by inhibiting nuclear translocation of NF-kappaB p65. Knockdown of HCN2 enhanced the protective effects of ivabradine against TNF-alpha- induced degradation of both type II collagen and aggrecan, suggesting that the inhibitory effects of ivabradine in ECM degradation might be mediated by HCN2. Our findings demonstrate that ivabradine may indeed have a potential application in preventing excessive degradation of the articular cartilage matrix, thereby preventing the pathological development and progression of osteoarthritis.</t>
  </si>
  <si>
    <t>Osteoarthritis (OA) is a common degenerative joint disease characterized by inflammation of synoviocytes and degradation of cartilage. In the present study, hyaluronic acid/chitosan (HA/CS) nanoparticles were used as a vehicle for gene therapy of OA, and the cytokine response modifier A (CrmA) pDNA was proposed as the target gene. The HA/CS/pCrmA nanoparticles were prepared and the characteristics of the nanoparticles were examined. The nanoparticles were spherical, and the smallest size was obtained with the HA:CS weight ratio of 1:4. The release analysis exhibited a constant release over 29 days. The pDNA was completely combined with HA/CS nanoparticles and the HA/CS nanoparticles protected pDNA from degradation. Subsequently, rat synoviocytes were transfected with HA/CS/pDNA nanoparticles, and the results demonstrated that the HA/CS nanoparticles were able to improve the transfection capacity of pDNA. The cytotoxicity of the HA/CS/pDNA nanoparticles was additionally detected using a MTS assay to ensure that the HA/CS nanoparticle was a safe carrier. To additionally investigate the effects of HA/CS/pCrmA nanoparticles on synoviocytes in OA, the MMP3 and MMP13 gene expression levels were detected at the gene and protein expression levels. These results indicated that the HA/CS/pCrmA nanoparticles attenuated interleukin1betamediated inflammation in synoviocytes. It was concluded that the HA/CS/pCrmA nanoparticles may provide a novel approach to the treatment of OA.</t>
  </si>
  <si>
    <t>Chronic periodontitis is the most common periodontal disease and is characterized by progressive degeneration of periodontal tissue. Periodontalspecific pathogens can induce the expression of various inflammatory cytokines in periodontal ligament cells and their secretion into peripheral blood. These inflammatory cytokines have an important role in the occurrence and development of chronic periodontitis. ELISA was used to detect the expression of interleukin18 (IL18) protein in the serum and saliva of 30 healthy volunteers and 30 patients with chronic periodontitis. The clinical parameters that were assessed included plaque index, gingival index, periodontal probing depth and attachment loss. The effect of IL18 on the viability of human periodontal ligament fibroblasts (hPDLFs) was examined using a Cell Counting Kit8 assay. The effects of IL18 on mRNA expression and secretion of matrix metalloproteinase (MMP)1, MMP2, MMP3 and MMP9 in hPDLFs were detected by reverse transcriptionquantitative polymerase chain reaction and ELISA, respectively. The effect of IL18 on the phosphorylation of nuclear factorkappaB (NFkappaB) p65 protein and the protein expression of MMP1, MMP2, MMP3 and MMP9 in hPDLF cells was detected by western blotting. The expression level of IL18 in the serum of patients with chronic periodontitis was significantly higher than that of healthy volunteers, and the expression level of IL18 in saliva was positively correlated with the periodontal destruction. However, IL18 did not have a significant effect on the viability ability of hPDLFs. IL18 promoted phosphorylation of NFkappaB p65 protein in hPDLF, and increased the mRNA expression and protein secretion of MMP1, MMP2, MMP3 and MMP9. These findings indicate that IL18 promotes the secretion of MMP1, MMP2, MMP3, and MMP9 in hPDLFs by activating the NFkappaB signaling pathway, which has a key role in the development of chronic periodontitis. Therefore, targeting IL18 may be a new research direction for the treatment of chronic periodontal disease.</t>
  </si>
  <si>
    <t>Osteoarthritis (OA) is characterized by progressive articular cartilage degradation. Although there have been significant advances in OA management, to date, there are no effective treatment options to modify progression of the disease. We believe these unmet needs could be bridged by nutrients from natural products. Collagen induced arthritis in rats was developed and utilized to evaluate anti-inflammatory and cartilage protection activity of orally administered botanical composition, UP1306 (50 mg/kg) and Methotrexate (75 microg/kg) daily for three weeks. Objective arthritis severity markers, urine, synovial lavage, and serum were collected. At necropsy, the hock joint from each rat was collected for histopathology analysis. Urinary cartilage degradation marker (CTX-II), pro-inflammatory cytokines (tumor necrosis factor alpha (TNF-alpha), interleukin-1beta (IL-1beta), and IL-6), and proteases (Matrix Metallopeptidase 3 (MMP3) and 13) were measured. Rats treated with UP1306 showed statistically significant improvements in arthritis severity markers, including uCTX-II (91.4% vs. collagen-induced arthritis (CIA)), serum IL-1beta, TNF-alpha, and IL-6 levels as well as synovial MMP-13. The histopathology data were also well aligned with the severity score of arthritis for both UP1306 and Methotrexate. UP1306, a botanical composition that contains a standardized blend of extracts from the heartwood of Acacia catechu and the root bark of Morus alba, could potentially be considered as a dietary supplement product for the management of arthritis.</t>
  </si>
  <si>
    <t>BACKGROUND: Rheumatoid arthritis (RA) is a chronic inflammatory and systemic disease of unknown etiology that primarily affects synovial joints and involves progressive destruction around the joints. Inflammation starting in the joint synovium causes the destruction of cartilage, bone and other adjacent tissues with pannus formation. OBJECTIVES: The aim of this study was to evaluate serum matrix metalloproteinase-3 (MMP-3) levels and their clinical and radiological significance in patients with rheumatoid arthritis. MATERIAL AND METHODS: The study included 59 patients with RA and 30 healthy controls. Serum MMP-3 levels were measured using the enzyme-linked immunosorbent assay (ELISA) method. Patients with a Disease Activity Score 28 (DAS28) &lt;/=3.2 were categorized as having lower disease activity, while a DAS28 score &gt;3.2 indicated patients with moderate/high disease activity. Additionally, the patients were divided into 2 groups in terms of disease duration: early RA (disease duration &lt;/=2 years) and established RA (disease duration &gt;/=2 years). Functional disability was evaluated using the Health Assessment Questionnaire (HAQ) and Nottingham Health Profile (NHP). Radiographs were scored using modified Larsen scoring. RESULTS: Serum MMP-3 levels in patients with RA were significantly higher than in controls (p = 0.001). Serum MMP-3 levels were correlated with laboratory and clinical parameters of disease activity, including erythrocyte sedimentation rate (ESR), C-reactive protein (CRP), DAS28, and HAQ score; the exceptions were rheumatoid factor (RF) and cyclic citrullinated peptides (CCP). The serum MMP-3 levels of RA patients with moderate/high disease activity were found to be significantly higher than those of the patients with low disease activity (p &lt; 0.001). However, MMP-3 levels were found to be similar in both established and early RA patients (p = 0.927). Additionally, the modified Larsen scores, which indicate structural damage, correlated significantly with serum MMP-3 levels (p = 0.001). CONCLUSIONS: These results indicate that serum MMP-3 levels may be used as an indicator for structural damage such as erosions in the early stages of the disease, and to monitor disease activity.</t>
  </si>
  <si>
    <t>BACKGROUND: Rheumatoid arthritis (RA) is an autoimmune disease. Sensorineural and conductive hearing loss have been reported in RA, but the results of most studies are not in agreement. The pathogenesis of the hearing loss is not clearly understood. The presence of sensorineural hearing loss was related to matrix metalloproteinase-3 (MMP-3). The aim of this study was to assess hearing loss in RA patients and to examine the correlation between plasma MMP-3 levels and hearing loss in such patients. METHODS: This is a cross-sectional and analytic research. Subjects consisted of 21 RA patients with hearing loss as a study group and 21 RA patients without hearing loss as controls. All patients were evaluated by pure tone audiometry and tympanometry. The amounts of plasma MMP-3 were determined using enzyme-linked immunosorbent assay. Pearson Chi-square test was used to determine the correlation of gender, age, disease duration, erythrocyte sedimentation rate, and platelet count of both groups. Independent t-test was used to assess equality of mean values at 250 to 8000 Hz hearing thresholds, pure tone mean values, air-bone gaps, and MMP-3 plasma levels of both groups. RESULTS: This study found sensorineural (76.2%), conductive (14.3%), and mixed (9.5%) hearing loss. The most common degree of hearing loss was mild (66.7%). There was an increased incidence of As-type tympanogram in the study group (28.6%) and control group (47.6%). There were significant differences between both groups in mean hearing thresholds (p &lt; 0.001), mean of air conduction thresholds at 1000 to 8000 Hz (p &lt; 0.05), and mean of bone conduction thresholds in all frequencies (p &lt; 0.05). The significant difference of mean MMP-3 levels was also found between the groups (p &lt; 0.001). CONCLUSION: Hearing loss is a common finding in RA. MMP-3 plasma contributed to degrade the incudomalleolar and incudostapedial joints and could damage the inner ear hair cells due to oxidative process in RA.</t>
  </si>
  <si>
    <t>Although articular cartilage degeneration in osteoarthritis represents a major public health problem, there is still no molecular approach to prevent this pathology by blocking specific molecules. We have previously applied genome-wide expression analyses with porcine samples to identify specific markers of either growth plate or articular cartilage. Since the molecular differences were also found in cultured chondrocytes derived from both sites, we utilized primary porcine articular chondrocytes (PPACs) for the present study and analyzed, if and how they respond to synoviocyte-derived molecules. PPACs were treated by conditioned medium from porcine synovial fibroblasts (SF-CM) for 2, 6 and 24h. Gene expression was subsequently monitored by qRT-PCR and microarray analysis. We found that short-term administration of SF-CM to PPACs significantly reduced expression of chondrocyte markers, while it induced expression of SDC4, encoding syndecan-4, a positive regulator of articular cartilage breakdown. Consistently, expression of MMP3, a putative downstream effector of syndecan-4 was strongly induced by SF-CM in PPACs. We identified an MMP3-inducing fraction in the range of 40kDa after gel filtration, and we confirmed our findings in three-dimensional PPAC cultures, where SF-CM also reduced the glycosaminoglycan content. Taken together, our data suggest that synovial fibroblasts secrete one or more molecule(s) that activate specific signaling events in articular chondrocytes. Identifying a responsible ligand receptor pair(s) might pave the way to develop molecular therapies to reduce the severity of osteoarthritis.</t>
  </si>
  <si>
    <t>OBJECTIVE: We previously identified CYR61 as a histone deacetylase 5 (HDAC-5)-repressed gene in systemic sclerosis (SSc; scleroderma) endothelial cells (ECs). When overexpressed, cysteine-rich angiogenic inducer 61 (CYR-61) promoted angiogenesis in SSc ECs. This study was undertaken to examine the role of CYR-61 in fibrosis and determine the mechanisms involved in CYR-61-mediated angiogenesis in SSc. METHODS: Dermal ECs and fibroblasts were isolated from biopsy specimens from healthy subjects and patients with SSc. CYR-61 level was determined by quantitative polymerase chain reaction, Western blotting, and enzyme-linked immunosorbent assay. CYR-61 was overexpressed using a CYR61 vector or knocked down using small interfering RNA, and functional and mechanistic studies were then conducted in fibroblasts and ECs. RESULTS: Lower CYR61 messenger RNA levels were observed in dermal fibroblasts and ECs from SSc patients than in those from healthy controls. In SSc fibroblasts, overexpression of CYR-61 led to significant reduction in the expression of profibrotic genes, including COL1A1 (P = 0.002) and ACTA2 (P = 0.04), and an increase in the expression of matrix-degrading genes, including MMP1 (P = 0.002) and MMP3 (P =0.004), and proangiogenic VEGF (P = 0.03). The antifibrotic effect of CYR-61 was further demonstrated by delay in wound healing, inhibition of gel contraction, inactivation of the transforming growth factor beta pathway, and early superoxide production associated with senescence in SSc fibroblasts. In SSc ECs, overexpression of CYR-61 led to increased production of vascular endothelial cell growth factor. The proangiogenic effects of CYR-61 were mediated by signaling through alphavbeta3 receptors and downstream activation of AMP-activated protein kinase, AKT, and the endothelial cell nitric oxide synthase/nitric oxide pathway system. CONCLUSION: CYR-61, which is epigenetically regulated by HDAC-5, is a potent antifibrotic and proangiogenic mediator in SSc. Therapeutic intervention to promote CYR-61 activity or increase CYR-61 levels might be of benefit in SSc.</t>
  </si>
  <si>
    <t>Background: Previous studies reported the effect of enrofloxacin (Enro) and marbofloxacin (Mar) on cell death and alteration of the key genes involved in catabolic and anabolic processes and demonstrated the beneficial effects of hyaluronan (HA) combined with fluoroquinolones (FQs) on primary canine chondrocytes. This study further determines the effects of these treatments on canine cartilage explants in both normal and interleukin-1 beta (IL-1beta)-stimulated conditions. Methods: We examined sulfate glycosaminoglycan (s-GAG) release, uronic acid (UA) content, and safranin-O staining, as well as the expression patterns of inflammatory, extracellular matrix (ECM) component and enzymes. Results: Enro treatment alone effectively stimulated proteoglycan anabolism by increasing UA content and glycosaminoglycans (GAGs) in normal and pre-IL-1beta-stimulated explant, whereas Mar showed opposite results. The combination of HA and FQs increased s-GAG release and UA content in normal explants in addition to effective down-regulated expression of MMP3. HA reduced the adverse effects of Mar by enhancing UA and GAG contents in both normal and pre-IL-1beta-explants. Moreover, HA effectively induced HAS1and ACANup-regulation and reduced MMP9, TNF, PTGS2,and NFKB1 expression for a long term. Discussion: Our results suggest the direct effects of Enro and Mar may selectively stimulate the conditioned explants to express MMP-codinggenes and promote gene expression involved in matrix production, pro-inflammatory cytokines, and cell degradation in different directions. HA successfully reduced the adverse effects of FQs by enhancing s-GAG and UA contents and down-regulated expression of MMPs.</t>
  </si>
  <si>
    <t>Cadherins are homophilic cell-to-cell adhesion molecules that help cells respond to environmental changes. Newly formed cadherin junctions are associated with increased cell phosphorylation, but the pathways driving this signaling response are largely unknown. Since cadherins have no intrinsic signaling activity, this phosphorylation must occur through interactions with other signaling molecules. We previously reported that cadherin-11 engagement activates joint synovial fibroblasts, promoting inflammatory and degradative pathways important in rheumatoid arthritis (RA) pathogenesis. Our objective in this study was to discover interacting partners that mediate cadherin-11 signaling. Protein array screening showed that cadherin-11 extracellular binding domains linked to an Fc domain (cad11Fc) induced platelet-derived growth factor (PDGFR)-alpha phosphorylation in synovial fibroblasts and glioblastoma cells. PDGFRs are growth factor receptor tyrosine kinases that promote cell proliferation, survival, and migration in mesodermally derived cells. Increased PDGFR activity is implicated in RA pathology and associates with poor prognosis in several cancers, including sarcoma and glioblastoma. PDGFRalpha activation by cadherin-11 signaling promoted fibroblast proliferation, a signaling pathway independent from cadherin-11-stimulated IL-6 or matrix metalloproteinase (MMP)-3 release. PDGFRalpha phosphorylation mediated most of the cad11Fc-induced phosphatidyl-3-kinase (PI3K)/Akt activation, but only part of the mitogen-activated protein kinase (MAPK) response. PDGFRalpha-dependent signaling did not require cell cadherin-11 expression. Rather, cad11Fc immunoprecipitated PDGFRalpha, indicating a direct interaction between cadherin-11 and PDGFRalpha extracellular domains. This study is the first to report an interaction between cadherin-11 and PDGFRalpha and adds to our growing understanding that cadherin-growth factor receptor interactions help balance the interplay between tissue growth and adhesion.</t>
  </si>
  <si>
    <t>Epigenetic changes that cause dysregulated gene expression during progression of androgen-independent prostate cancer (PCa) and metastatic skeletal lesions remain elusive. Here, we explored the role of histone demethylase NO66 in the pathogenesis of PCa and bone metastasis-related skeletal lesions. Tissue and cDNA microarrays of PCa were analyzed for NO66 mRNA and protein levels. We examined the effects of gain and loss of NO66 function on cell viability, colony formation, migration, invasion, and tumor-induced skeletal lesions in femoral bone. RNAseq and ChIPseq were performed to elucidate NO66-target genes in PCa. We report that NO66 levels were upregulated in advanced primary prostate tumors compared to normal tissue or tumors with low Gleason scores. Forced expression of NO66 promoted cell survival and invasion of PCa cells; whereas, knockdown of NO66 resulted in decreased cell survival and increased sensitivity to docetaxel. NO66-overexpressing PC3 cells implanted into the femoral bone of male SCID mice caused massive bone loss and stimulation of mouse osteoclast-promoting genes, including Dickkopf1, Cathepsin K, Nf-kbeta,; and Calcr, suggesting a role for NO66 in tumor growth in bone and osteoclast activity. Combined RNAseq and ChIP-seq revealed that NO66 activates the survival gene MCL1, the invasion-associated genes IGFBP5 and MMP3, the pro-oncogenic genes CTNNB1 and CCND1, and the epigenetic modifier gene KMT2A in androgen-independent PCa. Our findings uncover the role of NO66 as a key oncogenic driver in PCa, causing osteolytic lesions through upstream epigenetic regulation of key genes for survival, invasion and metastasis, and pro-osteoclastic factors.</t>
  </si>
  <si>
    <t>Objective: To detect the expression of matrix metalloproteinase-3 (MMP-3) in serum and gingival crevicular fluid in patients with rheumatoid arthritis (RA) and its correlation with chronic periodontitis (CP). Methods: From March 2017 to July 2018, 26 patients with RA and CP [CP+RA group, (54.9+/-6.5) years old, 4 males and 22 females], 22 patients with RA only [RA group, (49.6+/-11.7) years old,5 males and 17 females] in the Department of Rheumatology and Immunology, Shengjing Hospital Affiliated to China Medical University, 22 patients with simple CP in the Department of Stomatology, Shengjing Hospital Affiliated to China Medical University [CP group, (51.4+/-12.5) years old, 8 males and 14 females] and 18 generally healthy controls in Physical Examination Center of Shengjing Hospital Affiliated to China Medical University [group H, (49.4+/-9.1) years old, 8 males and 10 females] were recruited. There were no significant differences in age and sex ratio amongst 4 groups. Patient's general status, probing depth (PD) , clinical attachment loss (CAL), sulcus bleeding index (SBI), simplified calculus index (CI-S) and simplified debris index (DI-S) were recorded in 4 groups. Samples of serum and gingival crevicular fluid were collected from patients of each group, and the expression levels of MMP-3 in serum and gingival crevicular fluid samples were detected by using enzyme-linked immunosorbent assay. Erythrocyte sedimentation rate, rheumatoid factor, anti-cyclic citrulline peptide antibody and C-reactive protein were detected in the serum of subjects in RA group and CP+RA group. Correlation analysis was conducted between MMP-3 expression level and periodontal indices amongst 4 groups. The results were statistically analyzed using the SPSS 20.0 software package. Results: The indices of CAL [(4.12+/-1.13) mm], SBI (2.58+/-0.64) and DI-S (2.65+/-0.69) in CP+RA group were significantly higher than indices of CAL [(3.00+/-0.00) mm], SBI (2.59+/-1.05) and DI-S, (2.36+/-0.49) in CP group (P&lt;0.05); The expression levels of MMP-3 in serum samples of CP+RA group [(1 1645.6+/-6 903.4) mug/L] and CP group [(9 337.0+/-6 719.0) mug/L] were significantly higher than that of RA group [(2 389.9+/-1 320.3) mug/L] and H group [(1 493.5+/-292.1) mug/L] (P&lt;0.05). The expression level of MMP-3 in gingival crevicular fluid samples of CP+RA group [(164.4+/-45.3) mug/L] was significantly higher than that of CP group [(84.6+/-92.5) mug/L], RA group [(49.0+/-18.1) mug/L] and H group [(20.4+/-6.3) mug/L] (P&lt;0.05), respectively. The erythrocyte sedimentation rate, rheumatoid factor and anti-cyclic cirullinated peptide antibodies levels in the CP+RA group were significantly higher than those in the RA group (P&lt;0.05). The expression level of MMP-3 in serum is positively correlated with PD (r=0.45, P=0.04) and the expression level of MMP-3 in gingival crevicular fluid is positively correlated with CAL (r=0.58, P&lt;0.01). Conclusions: The levels of MMP-3 in serum and gingival crevicular fluid of patients with RA and CP were significantly increased. MMP-3 may be associated with the development of CP and RA.</t>
  </si>
  <si>
    <t>Emerging evidence suggests that microRNAs (miRNAs, miRs) play important roles in the development of intervertebral disc degeneration (IVDD). Nonetheless, the expression level and biological function of miR-499a-5p in IVDD are still unclear. In this study, we found that miR-499a-5p was significantly downregulated in degenerative tissues of the human nucleus pulposus (NP) compared with healthy tissues. Knockdown of miR-499a-5p promoted NP cell (NPC) apoptosis, stimulated caspase activation, enhanced MMP3 and MMP13 expression, and downregulated aggrecan and type II collagen. Furthermore, TNF-alpha-treated NPCs showed increased apoptosis and induced an imbalance between anabolism and catabolism of the extracellular matrix (ECM); these changes were attenuated by miR-499a-5p overexpression. Research into possible mechanisms revealed that miR-499a-5p suppressed the expression of SOX4 both at mRNA and protein levels and directly bound to the 3' untranslated region of SOX4 mRNA. Ectopic expression of SOX4 attenuated the negative effect of miR-499a-5p on NPC apoptosis and the positive effect on ECM synthesis. Taken together, these results indicate that miR-499a-5p may attenuate TNF-alpha-induced NPC apoptosis and an imbalance between anabolism and catabolism of the ECM by downregulating SOX4.</t>
  </si>
  <si>
    <t>There is increasing evidence regarding the pivotal roles of microRNAs (miRNAs) and histone deacetylases (HDACs) in the development of osteoarthritis (OA). This study aimed to determine whether miR-193b-5p regulates HDAC7 expression directly to affect cartilage degeneration. Expression levels of miR-193b-5p, HDAC7, matrix metalloproteinase 3 (MMP3), and MMP13 were determined in normal and OA cartilage and primary human chondrocytes (PHCs) stimulated with interleukin-1beta (IL-1beta). PHCs were transfected with a miR-193b-5p mimic or inhibitor to verify whether miR-193b-5p influences the expression of HDAC7 and MMPs. A luciferase reporter assay was performed to demonstrate the binding between miR-193b-5p and the 3'-untranslated region (UTR) of HDAC7. Expression of miR-193b-5p was reduced in IL-1beta-stimulated PHCs and in OA cartilage compared to that in normal cartilage. Luciferase reporter assay exhibited the repressed activity of the reporter construct containing the 3'UTR of HDAC7. Both miR-193b-5p overexpression and HDAC7 inhibition decreased the expression of MMP3 and MMP13, whereas the inhibition of miR-193b-5p enhanced HDAC7, MMP3, and MMP13 expression. miR-193b-5p downregulates HDAC7 directly and, as a result, inhibits MMP3 and MMP13 expression, which suggests that miR-193b-5p has a protective role in OA.</t>
  </si>
  <si>
    <t>BACKGROUND: The seeds of Vitex negundo, with rich lignans metabolites, have been widely used as a traditional Chinese medicine and Ayurvedic herbal medicine for the treatment of rheumatism and joint inflammation. The total lignans of Vitex negundo seeds (TOV) were suggested to play an important role in the treatment of arthritis. PURPOSE: The aim of the study was designed to investigate the anti-arthritic effects of TOV on collagen-induced arthritis (CIA) in rats as well as its possible mechanisms. METHODS: TOV was prepared by combined macroporous resin and polyamide column chromatography, and constituents of TOV were analyzed by HPLC. CIA model in rats was established by immunization with chicken type II collagen and then the rats were intragastrically administrated with TOV for 30 days. Rat arthritis was evaluated by measurements of hind paw edema, arthritis index score, weight growth and indices of thymus and spleen, and by histological examination. Levels of serum MMP-2, MMP-3, MMP-9, IL-1beta, IL-6, IL-8, IL-10, IL-17A and TNF-alpha were also examined. In addition, the expression of COX-2, iNOS and IkappaB, p-IkappaB in synovial tissues was evaluated by western blotting. The analgesic and anti-inflammatory effects of TOV were also evaluated in acetic acid-induced writhing and xylene-induced ear edema in mice, respectively. In addition, acute toxicity test was employed to preliminarily assess the safety of TOV. RESULTS: TOV significantly inhibited the paw edema and decreased the arthritis index, with no influence on the body weight and the indices of thymus and spleen of CIA rats. Meanwhile, TOV dose-dependently reduced the infiltration of inflammatory cells, synovial hyperplasia and attenuated cartilage damage. Additionally, the serum levels of IL-1beta, IL-6, IL-8, IL-17A, TNF-alpha, MMP-3 and MMP-9 were markedly decreased, while the level of serum IL-10 was increased in TOV-treated rats. The significant reduction of the expression of COX-2, iNOS and p-IkappaB and the notable increase of IkappaB in synovial tissues were also observed in TOV-treated animals. TOV also significantly inhibited acetic acid-induced writhing and decreased xylene-induced ear edema in mice. Finally, the maximal tolerable dose (MTD) of TOV was determined to be 16.0g/kg. CONCLUSION: These results suggest that TOV has significant anti-arthritic effects on collagen-induced arthritis in rats, which may be attributed to the inhibition of the levels of IL-1beta, IL-6, IL-8, IL-17A, TNF-alpha, MMP-3 and MMP-9, and the increase of IL-10 in serum as well as down-regulation of the protein expression of COX-2 and iNOS in synovial tissues via suppressing the phosphorylation and degradation of IkappaB. Due to its high efficacy and safety, TOV can be regarded as a promising drug candidate for rheumatoid arthritis treatment.</t>
  </si>
  <si>
    <t>OBJECTIVES: The objective of this study was to examine whether adding biomarkers to routine clinical parameters improves prediction of radiographic spinal progression in axial spondyloarthritis. METHODS: One hundred and seventeen patients with ankylosing spondylitis who completed the Effects of NSAIDs on RAdiographic Damage in Ankylosing Spondylitis (ENRADAS) trial were included. Radiographic spinal progression was defined as worsening of the modified Stoke Ankylosing Spondylitis Spine Score by 2 points after 2 years. A clinical prediction model was constructed out of baseline syndesmophytes, elevated CRP, cigarette smoking and male sex. The following serum biomarkers were measured at baseline by ELISA: MMP3, VEGF, calprotectin, leptin, high molecular weight adiponectin, osteoprotegerin, sclerostin, N-terminal telopeptide, procollagen type II N-terminal propeptide and serum amyloid A. RESULTS: Repeated cross-validation analyses revealed one biomarker combination with potential added predictive value in addition to the clinical model: leptin + high molecular weight adiponectin + VEGF. This biomarker combination showed an area under the curve (AUC)Biomarkers = 0.731 (95% CI: 0.614, 0.848), which was numerically superior to the clinical model [AUCClinical = 0.665 (95% CI: 0.553, 0.776)]. A combination of clinical parameters + biomarkers showed an improved predictive value compared with the clinical model reflected by AUCClinical+Biomarkers = 0.768 (95% CI: 0.666, 0.871), though not statistically significant (P = 0.051). However, by considering the part of the receiver operating characteristic curve with a specificity 75% resulting in partial AUC (pAUC), the improvement becomes significant (pAUCClinical+Biomarkers = 0.119; pAUCClinical = 0.053; P = 0.01). CONCLUSION: Biomarkers show potential to improve the prediction of radiographic spinal progression in axial spondyloarthritis when used in addition to the clinical parameters, though the added value seems to be rather small.</t>
  </si>
  <si>
    <t>Matrix metalloproteinases (MMPs) play a key role in several diseases such as rheumatoid arthritis, HIV-associated neurological diseases (HAND), multiple sclerosis, osteoporosis, stroke, Alzheimer's disease, certain viral infections of the central nervous system, cancer, and hepatitis C virus. MMPs have been explained with regards to extracellular matrix remodeling, which occurs throughout life and ranges from tissue morphogenesis to wound healing in various processes. MMP are inhibited by endogenous tissue inhibitors of metalloproteinases (TIMPs). Matrix metalloproteases act as an interface between host's attack by Tat protein of HIV-1 virus and extracellular matrix, which causes breaches in the endothelial barriers by degrading ECM. This process initiates the dissemination of virus in tissues which can lead to an increase HIV-1 infection. MMPs are diverse and are highly polymorphic in nature, hence associated with many diseases. The main objective of this review is to study the gene expression of MMPs in HIV-related diseases and whether TIMPs and MMPs could be related with disease progression, HIV vulnerability and HAND. In this review, a brief description on the classification, regulation of MMP and TIMP, the effect of different MMPs and TIMPs gene polymorphisms and its expression on HIV-associated diseases have been provided. Previous studies have shown that MMPs polymorphism (MMP-1, MMP-2 MMP3, and MMP9) plays an important role in HIV vulnerability, disease progression and HAND. Further research is required to explore their role in pathogenesis and therapeutic perspective.</t>
  </si>
  <si>
    <t>Adipose-derived stem cells (ASCs) are multipotent and immune-privileged mesenchymal cells, making them ideal candidates for therapeutic purposes to manage tendon disorders. Providing safe and regulated cell therapy products to patients requires adherence to good manufacturing practices. To this aim we investigated the in vitro tenogenic differentiation potential of ASCs using a chemically defined serum-free medium (SF) or a xenogenic-free human pooled platelet lysate medium (hPL) suitable for cell therapy and both supplemented with CTGF, TGFbeta-3, BMP-12 and ascorbic acid (AA) soluble factors. Human ASCs were isolated from 4 healthy donors and they were inducted to differentiate until 14 days in both hPL and SF tenogenic media (hPL-TENO and SF-TENO). Cell viability and immunophenotype profile were analysed to evaluate mesenchymal stem cell (MSC) characteristics in both xenogenic-free media. Moreover, the expression of stemness and tendon-related markers upon cell differentiation by RT-PCR, protein staining and cytofluorimetric analysis were also performed. Our results showed the two xenogenic-free media well support cell viability of ASCs and maintain their MSC nature as demonstrated by their typical immunophenototype profile and by the expression of NANOG, OCT4 and Ki67 genes. Moreover, both hPL-TENO and SF-TENO expressed significant high levels of the tendon-related genes SCX, COL1A1, COL3A1, COMP, MMP3 and MMP13 already at early time points in comparison to the respective controls. Significant up-regulations in scleraxis, collagen and tenomodulin proteins were also demonstrated at in both differentiated SF and hPL ASCs. In conclusion, we demonstrated firstly the feasibility of both serum and xenogenic-free media tested to culture ASCs moving forward the GMP-compliant approaches for clinical scale expansion of human MSCs needed for therapeutical application of stem cells. Moreover, a combination of CTGF, BMP-12, TGFbeta3 and AA factors strongly and rapidly induce human ASCs to differentiate into tenocyte-like cells.</t>
  </si>
  <si>
    <t>OBJECTIVE: This study aims to analyze the effects of quinolones on synovium. METHODS: The present study explored the effects of levofloxacin on fibroblast-like synoviocyte (FLS) in vitro. After incubation with 10 ng/mL of interleukin-1beta (IL-1beta) for 24 hours, rabbit FLS were treated with serial concentrations of levofloxacin (0,14,28,56,112 and 224 muM) for 24 hours. The proliferation of FLS was assayed using the CCK-8 reagent. The mRNA expression levels of MMP-1, MMP-3, TIMP-1, COX-2, PEG2, IL-6, and caspase-3, -8 and -9 were evaluated using real-time PCR. In addition, active caspase-3 and MMP-3 were detected by immunocytochemical assay. RESULTS: When treated with levofloxacin for 24 hours, cell viability decreased in a concentration-dependent manner. Furthermore, the protein expression level of active caspase-3 increased, while the protein expression level of MMP-3 revealed no significant changes. In addition, the mRNA levels of MMP-1, MMP-3 and TIMP-1 all increased. Moreover, the mRNA levels of IL-6 and COX-2 decreased, while the mRNA levels of Caspase-3 and -8 increased, both in a concentration-dependent manner. CONCLUSIONS: The anti-inflammatory and anti-proliferative effects of levofloxacin on FLS are mediated by inhibiting inflammatory cytokines and inducing apoptosis in rabbits. Thus, quinolones might possess a special effect to treat synovitis and relieve inflammatory joint disease.</t>
  </si>
  <si>
    <t>BACKGROUND: Liver metastases are the major cause of colorectal cancer (CRC)-related deaths. However, there is no reliable clinical predictor for CRC progression to liver metastasis. In this study, we investigated possible predictors (miRNAs and biomarkers) for clinical application. METHODOLOGY: The Gene Expression Omnibus (GEO) datasets GSE49355, GSE41258 and GSE81558 for genes and GSE54088 and GSE56350 for miRNAs were used to identify common differentially expressed genes (DEGs) and miRNAs between primary CRC tissues and liver metastases. The identified miRNAs and their targets from the DEGs were verified in datasets comprising gene, miRNA and miRNA exosome profiles of CRC patients with no distant metastases (M0) and distant metastases (M1); the interaction networks and pathways were also mapped. RESULTS: There were 49 upregulated and 13 downregulated DEGs and 16 downregulated and 14 upregulated miRNAs; between the DEGs and miRNA targets, there were five upregulated and four downregulated genes. MiR-20a was strongly correlated with the status of liver metastasis. MiR-20a, miR499a, and miR-576-5p were highly correlated with the metastatic outcomes. MiR-20a was significantly highly expressed in the M1 group. In an analysis of the miRNA target genes, we found that CDH2, KNG1, and MMP2 were correlated with CRC metastasis. We demonstrated a new possible pathway for CRC metastasis: miR-576-5p/F9, miR20a/MMP2, CTSK, MMP3, and miR449a/P2RY14. The regulation of IGF transport and uptake by IGFBPs, extracellular matrix organization, signal transduction and the immune system were the enriched pathways. CONCLUSION: This model can predict CRC to liver metastases and the pathways involved, which can be clinically applicable.</t>
  </si>
  <si>
    <t>The aim of this study was to investigate the effect of evodiamine (EV) on dexamethasone-induced osteoporosis in zebrafish. Zebrafish larvae were exposed to different concentrations of dexamethasone to obtain the osteoporosis in zebrafish. Calcium, phosphorus, and alizarin red staining determination were performed to evaluate the effects of EV on bone mineralization. Alkaline phosphatase (ALP), hydroxyproline (HP), and tartrate resistant acid phosphatase (TRAP) were also measured by commercial kits. The expression of MMP3-OPN-MAPK pathway in zebrafish was measured by Western blot. RT-PCR was used to determine mRNA levels of MMP3, OPN, and MAPK. EV could significantly increase the content of calcium and phosphorus. The results of alizarin red staining showed that EV could significantly increase the calcium sink of horse fish, increasing the area of bone formation. EV could increase the content of hydroxyproline in zebrafish. EV also increased ALP and TRAP in zebrafish. Western blot and RT-PCR results showed that EV restored the MMP3-OPN-MAPK pathway in zebrafish. In conclusion, we found that EV can alleviate dexamethasone-induced osteoporosis in zebrafish. The mechanism is related to activating MMP3-OPN-MAPK pathway and then activating bone remodeling.</t>
  </si>
  <si>
    <t>BACKGROUND: Proinflammatory cytokines, which can upregulate the expression of matrix-degrading enzymes in chondrocytes, play important roles in the development of osteoarthritis. BET family proteins, acting as the "readers" of acetylated modifications on histones, have been linked to transcriptional regulation. And a BET protein inhibitor, I-BET151, has been shown to inhibit the induction of matrix-degrading enzymes by proinflammatory cytokines in chondrocytes. Our objective is to clarify the role and mechanism of BET proteins on matrix-degrading enzyme gene expression by using a human chondrosarcoma cell line (SW1353). METHODS: We pretreated SW1353 cells with I-BET151 prior to treatment with IL-1beta or TNF-alpha and then checked the expression of four matrix-degrading enzyme genes (MMP1, MMP3, MMP13, and ADAMTS4). We performed knockdown of BET protein family members (BRD2, BRD3, and BRD4) with corresponding siRNAs in SW1353 cells prior to treatment with IL-1beta or TNF-alpha and checked the expression of the matrix-degrading enzyme genes. We evaluated Brd-mediated transcriptional regulation on the matrix-degrading enzyme genes by ChIP assay. RESULTS: We confirmed that I-BET151 could suppress the IL-1beta- or TNF-alpha-induced expression of MMP1, MMP3, MMP13, and ADAMTS4 in SW1353 cells. Brd3 and Brd4 were required for the IL-1beta- or TNF-alpha-induced expression of matrix-degrading enzyme genes in SW1353 cells. We revealed that inducible acetylation of H4k5/8/12 and the recruitment of Brd3, Brd4, and p-TEFb to chromatin were involved in IL-1beta- or TNF-alpha-induced transcription. CONCLUSIONS: Our findings suggested that Brd3 and Brd4 were essential for the IL-1beta- or TNF-alpha-induced transcription of matrix-degrading enzyme genes, and recruitment of Brd3 and Brd4 to chromatin of these genes played the main role in this process.</t>
  </si>
  <si>
    <t>BACKGROUND: Changes in the joint microenvironment after an injury to the articular surface of the knee have been implicated in the pathogenesis of osteoarthritis. While prior studies focused on changes in this microenvironment after anterior cruciate ligament ruptures, few have explored the biomarker changes that occur in the setting of meniscal injuries. PURPOSE: To determine whether meniscal injury results in significant alterations to synovial fluid biomarker concentrations as compared with noninjured contralateral knees. Additionally, to explore the relationship between synovial fluid biomarkers and the degree of cartilage injury seen in these patients. STUDY DESIGN: Cross-sectional study; Level of evidence, 3. METHODS: Patients undergoing surgery for unilateral meniscal injury were prospectively enrolled from October 2011 to December 2016, forming a cohort that had synovial fluid samples collected from both the injured knee and the contralateral uninjured knee at the time of meniscal surgery. Synovial fluid samples were collected just before incision, and the concentrations of 10 biomarkers of interest were determined with a multiplex magnetic bead immunoassay. The concentrations of synovial fluid biomarkers from the operative and contralateral knees were compared. Additionally, the synovial fluid biomarker concentrations of operative knees from patients with associated high-grade cartilage lesions were compared with those with low-grade lesions. RESULTS: The current analysis included synovial fluid samples from 82 knees (41 operative and 41 contralateral) from 41 patients undergoing arthroscopic surgery to treat a symptomatic meniscal injury. The mean +/- SD age of patients was 49.86 +/- 11.75 years. There were significantly greater concentrations of 4 of the 5 proinflammatory biomarkers (IL-6, MCP-1, MIP-1beta, and MMP-3) in symptomatic knees as compared with asymptomatic knees when controlling for the duration of symptoms, body mass index, age, and the random effects of by-patient variability. In the injured knees, associated high-grade cartilage lesions were predictive of elevated MCP-1, MIP-1beta, and VEGF levels. Low synovial fluid concentration of TIMP-1 or a greater ratio of MMP-3 to TIMP-1 was associated with the presence of synovitis. Increasing age was found to be an independent predictor of increased IL-6, MCP-1, and VEGF concentrations in the setting of symptomatic meniscal injury. CONCLUSION: The authors identified 4 proinflammatory synovial fluid biomarkers whose concentrations were significantly different after meniscal injury as compared with uninjured contralateral knees. Furthermore, they describe the effects of associated cartilage damage, synovitis, and patient age on biomarker concentrations.</t>
  </si>
  <si>
    <t>Osteoarthritis (OA), a progressive disease of the joints, affects millions of people worldwide. In the present study, we investigated the effects of oridonin, a diterpenoid isolated from Rabdosia rubescens, on IL-1beta-induced inflammation using human osteoarthritis chondrocytes. The results showed that oridonin significantly suppressed IL-1beta-induced MMP1, MMP3, and MMP13 production. IL-1beta-induced NO and PGE2 production, as well as inducible nitric oxide synthase (iNOS) and cyclooxygenase-2 (COX-2) expression were also attenuated by oridonin. Western blot analysis demonstrated IL-1beta-induced NF-kappaB activation was reduced by oridonin. Furthermore, the expression of PPAR-gamma was increased by oridonin in a concentration-dependent manner. PPAR-gamma antagonist could reverse the anti-inflammatory activity of oridonin. The results suggested that oridonin could be a candidate agent for the treatment of OA.</t>
  </si>
  <si>
    <t>This study investigates the effect of local oestrogen therapy (LET) on the expression of proteins participating in collagen/elastin biogenesis and immune markers in vaginal tissues of post-menopausal women with severe pelvic organ prolapse (POP). Vaginal biopsies were collected from the anterior vaginal wall of informed and consented 52 post-menopausal women with severe POP undergoing total hysterectomy. Twenty-nine of the 52 women were treated with LET (in the form of vaginal oestrogen cream or tablet), while the remaining 23 untreated patients served as the controls. This study was approved by Sinai Health System REB. Vaginal tissue specimens were analysed for gene and protein expression using real-time RT-PCR and Luminex assays, protein localization and immune cell infiltration were assessed by immunohistochemistry. Forty-four cytokines were detected. We found that LET application: (a) significantly increased (P &lt; 0.05) gene and protein expression levels of extracellular matrix (ECM) structural proteins, collagen and elastin, as well as the expression of ECM maturation enzyme BMP1; (b) decreased protein expression level of ECM degradation enzymes MMP1, MMP2 and MMP3 accompanied by an increase in their tissue inhibitors, TIMP1 and TIMP4; (c) significantly increased (P &lt; 0.05) the gene and protein expression levels of 14 vaginal cytokines involved in leucocyte infiltration, which was confirmed by immunohistochemistry. Our results indicate that LET plays an important role in the activation of immune system within the local vaginal environment, limiting the undesirable ECM degradation, which supports the strengthening of vaginal ECM in post-menopausal women, therefore resisting menopause/age-related changes and inducing urogenital tract tissue regeneration.</t>
  </si>
  <si>
    <t>Osteoarthritis (OA) is a common joint disease in the elderly population. Its development has been reported to be associated with cartilage degradation and inflammatory responses. Schisandrin A, a bioactive lignin in Schisandra sphenanthera, has shown its anti-inflammatory potential in various inflammation diseases. However, the effects of Schisandrin A on OA remain to explore. In this study, rat chondrocytes were treated with IL-1beta (10 ng/ml) with or without different concentrations of Schisandrin A for 24 h. Cell viability was evaluated by CCK-8 assay. Production of nitric oxide (NO) and prostaglandin E2 (PGE2) was measured by the Griess reaction and ELISA. The MAPK/NF-kappaB-related signaling molecules expression and the protein production of inducible nitric oxide synthase (iNOS), cyclooxygenase (Cox)-2, MMPs (MMP1, MMP3, MMP13), ADAMTS5, Collagen II, aggrecan, and Sox9 were detected by Western blot. Protein expression of Collagen II, aggrecan, and p65 nuclear translocation was evaluated by immunofluorescence. In vivo, intra-articular injection of 50 muM Schisandrin A or equal volume of vehicle was performed on rat OA models. Severity of cartilage damage was evaluated by HE and Safranin-O-Fast green staining. Our results revealed that Schisandrin A could suppress the IL-1beta-induced production of NO and PGE2 in rat chondrocytes. Consistent with these findings, the upregulation of iNOS and Cox2 could also been decreased by Schisandrin A. Additionally, Schisandrin A could inhibit IL-1beta-induced cartilage matrix catabolic enzymes including MMPs and ADAMTS5. Moreover, the IL-1beta-induced downregulation of Collagen II, aggrecan, and Sox9 could be ameliorated by Schisandrin A. Mechanistically, Schisandrin A functioned by suppressing MAPK and NF-kappaB signal pathways. In vivo, Schisandrin A prevented cartilage damage in rat OA model. In conclusion, this study elucidates that Schisandrin A inhibits the IL-1beta-induced inflammation and cartilage degradation via suppression of MAPK and NF-kappaB signal pathways, indicating its potential role in OA therapy.</t>
  </si>
  <si>
    <t>OBJECTIVES: Anterior cruciate ligament rupture (ACLR) is a common and severe knee injury which typically occurs as a result of sports participation, primarily via a non-contact mechanism. A number of extrinsic and intrinsic risk factors, including genetics, have been identified thus far. Matrix metalloproteinases (MMPs) and tissue inhibitors of metalloproteases (TIMPs) play a crucial role in extracellular matrix remodeling of ligaments and therefore the genes encoding MMPs and TIMPs are plausible candidates for investigation with ACL rupture risk. DESIGN: A case-control genetic association study was conducted on 229 (158 male) individuals with surgically diagnosed primary ACLR, ruptured through non-contact mechanisms and 192 (107 male) apparently healthy participants (CON) without any history of ACLR. All participants were physically active, unrelated, self-reported Caucasians. METHODS: All participants were genotyped for four single nucleotide polymorphisms (SNP): MMP3 (rs591058C/T, rs679620 G/A), MMP8 (rs11225395C/T), and TIMP2 (rs4789932 G/A) using standard PCR assays. Gene-gene interactions were inferred. Single-locus association analysis was conducted using the Chi-square test. SNP-SNP interaction effects were analysed using multifactor dimensionality reduction (MDR) method. RESULTS: Genotype frequencies did not significantly differ between cases and controls, however, the MMP3 rs679620 G and rs591058C alleles were significantly overrepresented in cases compared to controls (p=0.021, OR=1.38, 95% CI: 1.05-1.81). CONCLUSIONS: These results support the hypothesis that genetic variation within MMP3 contributes to inter-individual susceptibility to non-contact ACLR. However, these results need to be explored further in larger, independent sample sets.</t>
  </si>
  <si>
    <t>Mesenchymal stem cells (MSCs) can protect against cartilage breakdown in osteoarthritis (OA) via their immunomodulatory capacities. However, the optimization strategy for using MSCs remains challenging. This study's objective was to identify the in vivo effects of metformin-stimulated adipose tissue-derived human MSCs (Ad-hMSCs) in OA. An animal model of OA was established by intra-articular injection of monosodium iodoacetate into rats. OA rats were divided into a control group and two therapy groups (treated with Ad-hMSCs or metformin-stimulated Ad-hMSCs). Limb nociception was assessed by measuring the paw withdrawal latency and threshold. Our data show that metformin increased IL-10 and IDO expression in Ad-hMSCs and decreased high-mobility group box 1 protein, IL-1beta, and IL-6 expression. Metformin increased the migration capacity of Ad-hMSCs with upregulation of chemokine expression. In cocultures, metformin-stimulated Ad-hMSCs inhibited the mRNA expression of RUNX2, COL X, VEGF, MMP1, MMP3, and MMP13 in IL-1beta-stimulated OA chondrocytes and increased the expression of TIMP1 and TIMP3. The antinociceptive activity and chondroprotective effects were greater in OA rats treated with metformin-stimulated Ad-hMSCs than in those treated with unstimulated Ad-hMSCs. TGF-beta expression in subchondral bone of OA joints was attenuated more in OA rats treated with metformin-stimulated Ad-hMSCs. Our findings suggest that metformin offers a promising option for the clinical application of Ad-hMSCs as a cell therapy for OA.</t>
  </si>
  <si>
    <t>OBJECTIVES: Patients with rheumatoid arthritis (RA) have an increased mortality and morbidity due to cardiovascular disease (CVD). In this prospective 5-year follow up of patients with RA, we analysed several biomarkers, known to be associated with atherosclerosis and/or inflammation in the general population. The aim of this study was to find out whether the RA-disease per se affect these biomarkers and if those could be associated with the progression of atherosclerosis, as measured by intima media thickness (IMT) among patients with early RA. METHODS: Patients from northern Sweden diagnosed with early RA, are consecutively recruited into an ongoing prospective study on CVD comorbidity. A subgroup of patients, aged &lt;/=60 years (n = 71) was included for ultrasound measurements of IMT at inclusion (T0) and after 5 years (T5) together with age-sex-matched controls (n = 40). The patients were clinically assessed. Blood was analysed for lipids, ESR and CRP and several biomarkers known to be associated with atherosclerosis in the general population. RESULTS: At T0, the patients with RA had significantly lower levels of MIF and significantly higher levels of interleukin (IL)-18 and MIC-1 compared with controls. At T5, the patients with RA had significantly higher levels of pentraxin3, MIC-1, TNF-R2, ICAM-1, VCAM-1 and endostatin compared with controls. At T0 the levels of MPO correlated with DAS28, sCD40L with CRP and IL-18 with systolic blood pressure and Reynolds risk score. Using PLSR on a CVD-panel analysed with multiplex immunoassay, the patients with RA could be correctly classified into those who had a worsening in their IMT over the five years or not. Here, MMP3 was identified as influential. CONCLUSIONS: This study indicates that the RA disease itself could affect several of the biomarkers in this study, and possibly also the processes involved in the development of atherosclerosis.</t>
  </si>
  <si>
    <t>Rheumatoid arthritis (RA) is a complex chronic inflammatory disease that is associated with the aberrant activation of fibroblast-like synoviocytes (FLS). Kaempferitrin is a natural flavonoid glycoside that possesses anti-inflammatory bioactivity. However, the effect of kaempferitrin on RA has not yet been revealed. The aim of the present study was to investigate the effect of kaempferitrin on human RA-FLS MH7A cell line. We found that kaempferitrin inhibited proliferation and induced apoptosis of MH7A cells. Kaempferitrin decreased the levels of interleukin (IL)-1beta, IL-6, tumor necrosis factor (TNF)-alpha, matrix metalloproteinase (MMP)-1, and MMP-3 in MH7A cells. Moreover, kaempferitrin blocked the activation of nuclear factor-kappaB (NF-kappaB) and protein kinase B (Akt)/mammalian target of rapamycin (mTOR) pathways. Furthermore, treatment with kaempferitrin decreased paw thickness and arthritis scores, and reduced the serum levels of IL-1beta, IL-6, and TNF-alpha in a collagen-induced arthritis mouse model. In conclusion, kaempferitrin inhibited cell proliferation, induced cell apoptosis, and ameliorated inflammation of RA-FLS by suppressing the NF-kappaB and Akt/mTOR pathways.</t>
  </si>
  <si>
    <t>Gastro-esophageal reflux disease is one of the most common disorders in gastroenterology. The aim of this work was to investigate the protection of isorhamnetin against esophageal mucosal injury in rats with chronic reflux esophagitis (RE). Chronic RE model was established through fundus ligation and partial obstruction of the pylorus in rats. Then, the rats were treated with isorhamnetin (5mg/kg) daily for a period of 14 days. Through histological and gross assessment, it was found that administration of isorhamnetin alleviated esophageal mucosal injury in RE rats. Treatment of RE rats with isorhamnetin improved esophageal barrier function, through upregulating proteins expression of occludin and zonula occludens-1 (ZO-1) and downregulating proteins expression of matrix matalloproteinases-3 (MMP3) and -9. Administration of isorhamnetin decreased CD68-positive cells and mRNA levels of IL-6, TNF-alpha, and IL-1beta in the esophagus of RE rats. Administration of isorhamnetin downregulated inducible nitric oxide synthase (iNOS) protein expression and decreased production of nitric oxide (NO) and 3-nitrotyrosin in the esophagus of RE rats. Administration of isorhamnetin enhanced heme oxygenase-1 (HO-1) activities and reduced malondialdehyde (MDA) levels in esophagus of RE rats. Additionally, treatment with isorhamnetin inhibited p38 MAPK and NFkappaB activation in RE esophagus. In conclusion, isorhamnetin attenuated esophageal mucosal injury in rats with chronic RE, possibly by suppressing formation of cytokines and infiltration of inflammatory cells, inhibiting p38 and NFkappaB pathways, and enhancing HO-1 activity.</t>
  </si>
  <si>
    <t>Our previous study showed that hydrangenol isolated from Hydrangea serrata leaves exerts antiphotoaging activity in vitro. In this study, we determined its antiphotoaging effect in UVB-irradiated HR-1 hairless mice. We evaluated wrinkle formation, skin thickness, histological characteristics, and mRNA and protein expression using qRT-PCR and Western blot analysis in dorsal skins. Hydrangenol mitigated wrinkle formation, dorsal thickness, dehydration, and collagen degradation. Hydrangenol increased the expression of involucrin, filaggrin, and aquaporin-3 (AQP3) as well as hyaluronic acid (HA) production via hyaluronidase (HYAL)-1/-2 downregulation. Consistent with the recovery of collagen composition, the expression of Pro-COL1A1 was increased by hydrangenol. Matrix metalloproteinase (MMP)-1/-3, cyclooxygenase-2 (COX-2), and interleukin-6 (IL-6) expression was reduced by hydrangenol. Hydrangenol attenuated the phosphorylation of mitogen-activated protein kinases (MAPKs) including ERK and p38, activator protein 1 (AP-1) subunit, and signal transduction and activation of transcription 1 (STAT1). Hydrangenol upregulated the expression of nuclear factor-E2-related factor 2 (Nrf2), heme oxygenase-1 (HO-1), NAD(P)H quinone dehydrogenase 1 (NQO-1), glutamate cysteine ligase modifier subunit (GCLM), and glutamate cysteine ligase catalysis subunit (GCLC). Taken together, our data suggest that hydrangenol can prevent wrinkle formation by reducing MMP and inflammatory cytokine levels and increasing the expression of moisturizing factors and antioxidant genes.</t>
  </si>
  <si>
    <t>Colorectal cancer (CRC) is the third leading cause of cancer-associated mortality worldwide. Ginsenoside Rh1 (Rh1) is a traditional medicine monomer with antitumor activity; however, the effects of Rh1 in CRC remain to be determined. In the present study, SW620 cells were treated with different concentrations of Rh1. Cell Counting Kit-8, wound healing and Transwell assays were performed to measure cell viability and proliferation, migration and invasion, respectively. Subsequently, the mRNA expression levels of matrix metallopeptidase (MMP)1, MMP3 and tissue inhibitor of metalloproteinases 3 (TIMP3) were detected by reverse transcription-quantitative PCR analysis. In addition, the protein expression levels of MMP1, MMP3, TIMP3, and total or phosphorylated (p-)ERK1/2, P38, JNK were detected by western blotting. Furthermore, tumor growth was examined in a nude mouse xenograft model. The results of the present study indicated that Rh1 was not toxic to CRC cells at various concentrations (0, 50 or 100 microM) and treatment durations (24 or 48 h). However, cell proliferation was suppressed by Rh1 in a dose-dependent manner. Rh1 (100 microM) significantly inhibited cell migration and invasion in vitro. Additionally, Rh1 suppressed the mRNA and protein expression of MMP1 and MMP3, and promoted TIMP3 expression. Rh1 decreased the ratios of p-P38/P38, p-ERK1/2/ERK1-2 and p-JNK/JNK in vitro and in vivo, which suggested that Rh1 inactivated the mitogen-activated protein kinase (MAPK) signaling pathway. Notably, Rh1 markedly decreased tumor volume and weight in vivo. In conclusion, the present study demonstrated that Rh1 inhibited the proliferation, migration and invasion of CRC cells in vitro and tumor growth in vivo. This inhibition was at least partially due to the inhibition of MMP1 and MMP3 expression, the increase in TIMP3 expression level and the MAPK signaling pathway inactivation. Therefore, Rh1 may effectively inhibit the development of CRC as an anticancer drug, and may have a supporting effect during CRC treatment.</t>
  </si>
  <si>
    <t>STUDY DESIGN: Development of an in vitro model for assessing the anti-inflammatory efficacies of naringin (Nar) and naringenin (NG). PURPOSE: To evaluate the efficacy of natural flavonoids as therapeutic drugs against anti-inflammatory processes in the nucleus pulposus (NP) cells using in-vitro and in-silico methods. OVERVIEW OF LITERATURE: Intervertebral disc (IVD) disease is a common cause of low back pain. Chronic inflammation and degeneration play a significant role in its etiopathology. Thus, a better understanding of anti-inflammatory agents and their role in IVD degeneration and pro-inflammatory cytokines expression is necessary for pain management and regeneration in IVD. METHODS: We performed primary cell culture of NP cells; immunocytochemistry; gene expression studies of cytokines, metalloproteases, extracellular proteins, and apoptotic markers using quantitative polymerase chain reaction and reverse transcription-polymerase chain reaction (RT-PCR); cytotoxicity assay (MTT); and molecular docking studies using AutoDock 4.2 software (Molecular Graphics Laboratory, La Jolla, CA, USA) to confirm the binding mode of proteins and synthesized complexes. We calculated the mean+/-standard deviation values and performed analysis of variance and t-test using SPSS ver. 17.0 (SPSS, Inc., Chicago, IL, USA). RESULTS: Molecular docking showed that both Nar and NG bind to the selected genes of interest. Semi-quantitative RT-PCR analysis reveals differential gene expression of collagen (COL)9A1, COL9A2, COL9A3, COL11A2, COMT (catechol-O-methyltransferase), and THBS2 (thrombospondin 2); up regulation of ACAN (aggrecan), COL1A1, COL11A1, interleukin (IL)6, IL10, IL18R1, IL18RAP, metalloprotease (MMP)2, MMP3, MMP9, ADAMTS5 (a disintegrin and metalloproteinase with thrombospondin motifs 5), IGF1R (insulin-like growth factor type 1 receptor), SPARC (secreted protein acidic and cysteine rich), PARK2 (parkin), VDR (vitamin D receptor), and BCL2 (B-cell lymphoma 2); down regulation of IL1A, CASP3 (caspase 3), and nine genes with predetermined concentrations of Nar and NG. CONCLUSIONS: The present study evaluated the anti-inflammatory and regenerative efficiencies of Nar and NG in degenerated human NP cells. Altered gene expressions of cytokines, metalloproteases, extracellular proteins, apoptotic genes were dose responsive. The molecular docking (in silico) studies showed effective binding of these native ligands (Nar and NG) with genes identified as potent inhibitors of inflammation. Thus, these natural flavonoids could serve as anti-inflammatory agents in the treatment of low back pain and sciatica.</t>
  </si>
  <si>
    <t>For adequate hemodialysis, functional vascular access is obligatory. Neointimal hyperplasia (NIH) has a central role in stenosis and thrombosis development, which represent the most frequent causes of vascular access failure. Polymorphism of different genes that have a significant role in endothelial function may have an impact on NIH development. Therefore, the aim of our study is to determine the effect of angiotensin-converting enzyme (ACE) I/D and matrix metalloproteinase-3 (MMP3) 5A/6A polymorphism on risk for developing vascular access failure in hemodialysis patients. The study included 200 patients on regular hemodialysis at Nephrology Department, University Medical Center Zvezdara. Retrospective analysis included a collection of general and vascular access data from medical records. Genetic analysis was performed by using polymerase chain reaction-restriction fragment length polymorphism method (PCR-RFLP). Patients were divided into two groups: Group 1-patients who have never experienced vascular access failure and Group 2-patients who have at least one spontaneous vascular access failure. There was no difference in age, gender, hemodialysis vintage, main diagnosis, presence of hypertension, and diabetes mellitus between the two groups. There were no statistically significant differences in the frequencies of ACE and MMP3 genotypes between the two groups. Without statistical significance, it was found that homozygotes for I allele had two times higher risk for developing vascular access failure than homozygotes for D allele (OR 2.00; 95%CI: 0.727-5.503; P = 0.180). In addition, patients with 5A allele have 1.7 times higher risk for developing vascular access failure compared with patients without this allele (OR 1.745; 95% CI: 0.868-3.507; P = 0.118). Patients with vascular access failure do not have different genotype distribution regarding ACE gene and MMP3 gene polymorphism as compared with patients without vascular access failure. Still, homozygotes for I allele and homozygotes for 5A allele have higher risk for developing vascular access failure compared with other patients.</t>
  </si>
  <si>
    <t>Rheumatoid arthritis (RA) is a debilitating joint disease characterized by chronic inflammation, pathologic alteration of fibroblastlike synoviocytes (FLS), destruction of cartilage and bone, and the formation of an invasive pannus. RAFLS exhibit increased proliferation and resistance to apoptosis. The retinoid X receptor (RXR) has a role in regulating cell cycle, differentiation and apoptosis, and agonism of RXR has been investigated as a treatment strategy in several types of cancer. However, there is little research on the effects of RXR agonism in other diseases. Bexarotene is a novel selective RXR ligand used in the treatment of Tcell lymphoma. In the present study, bexarotene was used to investigate the involvement of RXR in tumor necrosis factoralpha (TNFalpha)induced RA conditions in human FLS. To the best of our knowledge, this is the first time that RXR has been demonstrated to be expressed in FLS and to be downregulated in response to TNFalpha stimulation. The present study also demonstrated that bexarotene exerted an antiinflammatory effect by downregulating expression of interleukin (IL)6, IL8, monocyte chemoattractant protein1, and high mobility group box1. Notably, bexarotene also rescued the TNFalphainduced downregulation of the antiinflammatory cytokines IL4 and transforming growth factorbeta1. Bexarotene treatment exhibited a potential protective effect against cartilage degradation by downregulating the expression of matrix metalloproteinase (MMP)1, MMP3 and MMP13. In addition, the present results demonstrated that the effects of bexarotene were mediated through the p38 mitogenactivated protein kinase/nuclear factorkappaB pathway, via inhibition of p38 protein and the inhibitor alpha of kappaB phosphorylation. Taken together, the present findings demonstrated the potential of RXR agonism using bexarotene as a treatment against the development and progression of RA.</t>
  </si>
  <si>
    <t>Purpose: To investigate the therapeutic effects of targeting signal transducer and activator of transcription-3 (STAT3) activation on the ocular surface damage of dry eye in mice. Methods: Adult Balb/C and C57BL/6 mice with benzalkonium chloride (BAC) treatment, lacrimal gland excision, and meibomian gland dysfunction were used as dry eye models. The levels of phosphorylated STAT3 (p-STAT3) were detected with immunofluorescence staining and Western blotting. STAT3 inhibition was performed by topical application of STAT3 inhibitor S3I-201. Corneal epithelial barrier function, tear production, and conjunctival goblet cell density were quantified with fluorescein sodium staining, phenol red cotton test, and histochemical staining. The expressions of matrix metalloproteinase (MMP)-3/9, TUNEL, and inflammation cytokines were assessed with immunofluorescence staining, qPCR, and ELISA assays. The therapeutic effect of S3I-201 was further compared with the Janus kinase inhibitor tofacitinib and ruxolitinib. Results: Elevated levels of nuclear p-STAT3 were detected in the corneal and conjunctival epithelium of three dry eye models. Topical application of S3I-201 improved corneal epithelial barrier function, increased tear production and conjunctival goblet cell density in BAC-induced dry eye mice. Moreover, S3I-201 decreased the expression of MMP-3/9, suppressed the apoptosis of corneal and conjunctival epithelial cells, and reduced the levels of IL-1beta, IL-6, IL-17A, and IFN-gamma. Compared with tofacitinib and ruxolitinib, the STAT3 inhibitor S3I-201 showed superior improvement of tear production and inflammatory cytokine expression in lacrimal gland. Conclusions: Elevated STAT3 activation is involved in the pathogenesis of dry eye, while targeting STAT3 effectively alleviates BAC-induced ocular surface damage.</t>
  </si>
  <si>
    <t>OBJECTIVE: The mortality rate of ovarian cancer (OC) has always been the highest among all female reproductive system malignant tumors. Currently, miRNAs have been verified to participate in the tumorigenesis and prognosis of OC. However, the expression and function of miR-574-3p in OC have not been fully elucidated. PATIENTS AND METHODS: The expression level of miR-574-3p in OC tissues and cells was detected using quantitative Real Time-Polymerase Chain Reaction (qRT-PCR). By transfection of miR-574-3p mimics or inhibitor, the expression of miR-574-3p in SW626 or A2780 cells was up-regulated or down-regulated, respectively. Cell counting kit-8 (CCK-8) and colony formation assays were used to measure the proliferation of transfected OC cells. Meanwhile, the transwell assay was applied to detect the migration and invasion abilities of OC cells. Furthermore, dual-luciferase reporter gene analysis and Western blot were utilized to explore the underlying downstream molecules for miR-574-3p in OC. RESULTS: MiR-574-3p was lowly expressed in OC tissue samples when compared with para-tumor tissues. Meanwhile, the expression of miR-574-3p in OC-derived cells was significantly lower than normal control HOSE cells. The overexpression of miR-574-3p markedly reduced the proliferation, invasion, and migration of SW626 cells. However, the inhibition of miR-574-3p remarkably accelerated the growth and metastasis of A2780 cells. MMP3 was verified as a direct target for miR-574-3p in OC. In addition, miR-574-3p could reduce the protein expression of MMP3 by binding to its 3'-untranslated region (3'-UTR). CONCLUSIONS: MiR-574-3p functioned as a tumor suppressor in OC, which might be served as a potential target for the diagnosis and therapy for OC.</t>
  </si>
  <si>
    <t>OBJECTIVE: To detect the effect of interleukin (IL)-34 on the secretion of Receptor activator of nuclear factor kappa-B ligand (RANKL)/Osteoprotegerin (OPG) and Matrix metalloproteinase (MMP)-3 by fibroblast-like synoviocytes (FLS) and peripheral blood mononuclear cells (PBMCs) of rheumatoid arthritis (RA) patients and to investigate whether the effect is mediated by IL-17. METHOD: RA-FLS and RA-PBMCs were stimulated with recombinant human (rh) IL-34, with or without the IL-17 inhibitor Plumbagin. The supernatant of the culture medium was collected and the levels of RANKL, OPG, and MMP-3 were detected by enzyme-linked immunosorbent assay (ELISA). RESULTS: RhIL-34 promoted RANKL secretion and inhibited OPG secretion in RA-FLS. The effect was weakened by the addition of the IL-17 inhibitor. In contrast, rhIL-34 had no significant effect on MMP-3 secretion by FLS. RhIL-34 elevated the secretion of RANKL by RA-PBMCs but not by healthy-PBMCs. Furthermore, the secretion of RANKL by RA-PBMCs reduced after the addition of the IL-17 inhibitor. OPG secretion by both RA-FLS and FLS from healthy controls was inhibited by rhIL-34, but were elevated after the addition of the IL-17 inhibitor. RhIL-34 had no significant effect on MMP-3 secretion by both RA-PBMCs and healthy-PBMCs. CONCLUSION: IL-34 enhances RANKL/OPG expression by RA-FLS and RA-PBMCs, and this effect is, indirectly, mediated by IL-17. This cytokine is therefore likely to to play an important role in local joint destruction and systemic osteoporosis in RA, and is therefore a potential therapeutic target for the treatment of this disease.</t>
  </si>
  <si>
    <t>Locally delivered anti-inflammatory compounds can restore the homeostasis of the degenerated intervertebral disc (IVD). With beneficial effects on IVD cells, epigallocatechin 3-gallate (EGCG) is a promising therapeutic candidate. However, EGCG is prone to rapid degradation and/or depletion. Therefore, the purpose of this study was to develop a method for controlled EGCG delivery in the degenerated IVD. Primary IVD cells were isolated from human donors undergoing IVD surgeries. EGCG was encapsulated into microparticles by electrospraying of glutaraldehyde-crosslinked gelatin. The resulting particles were characterized in terms of cytocompatibility and anti-inflammatory activity, and combined with a thermoresponsive carrier to produce an injectable EGCG delivery system. Subsequently, electrospraying was scaled up using the industrial NANOSPIDER technology. The produced EGCG microparticles reduced the expression of inflammatory (IL-6, IL-8, COX-2) and catabolic (MMP1, MMP3, MMP13) mediators in pro-inflammatory 3D cell cultures. Combining the EGCG microparticles with the carrier showed a trend towards modulating EGCG activity/release. Electrospray upscaling was achieved, leading to particles with homogenous spherical morphologies. In conclusion, electrospray-based encapsulation of EGCG resulted in cytocompatible microparticles that preserved the activity of EGCG and showed the potential to control EGCG release, thus favoring IVD health by downregulating local inflammation. Future studies will focus on further exploring the biological activity of the developed delivery system for potential clinical use.</t>
  </si>
  <si>
    <t>OBJECTIVE: To present a genetic and protein interaction analysis associated with dental caries. MATERIAL AND METHODS: The first step was to conduct a systematic literature review (SLR) through an electronic database search. Case-controls that reported associations between genes and dental caries were the main type of study design used as inclusion criteria, retrieved from the PubMed and the Virtual Health Library databases, comprising the chronological range from 1982 to 2017. The SLR was guided by PRISMA protocol and the methodological quality of the studies was established through Newcastle-Ottawa Scale (NOS). In the second step, the String Protein Interaction (SPI) approach was used to analyze protein interaction (by esyN software) and also the Ingenuity Pathway Analysis (IPA) to check biological pathways associated with dental caries genes. RESULTS: A total of 51 articles were included to perform this SLR, describing a number of 27 genes associated with dental caries development. At the genetic level, 23 genes have at least one other gene with which they interact. The genes TUFT1, VDR, TFIP11, LTF, HLA-DRB1, MMP2, MMP3 and MUC5B were shown to be connected in interactive networks by at least 10 other genes. CONCLUSION: It is essential to apprehend the multifactorial pattern of inheritance in human disease. This study presents pathways which may be directly correlated with several dental caries phenotype and this contributes to a better understanding of this disease, opening up a wider range of biotechnology options for its effective control in the future.</t>
  </si>
  <si>
    <t>OBJECTIVE: Periodontitis is an inflammatory disease of the supporting tissue around teeth commonly caused by gram-negative bacterial infections. Interleukin (IL)-1beta, a cytokine involved in host immune and inflammatory responses, is known to induce the activation of various intracellular signaling pathways. One of these signaling mechanisms involves the regulation of gene expression by activation of transcription factors (AP-1 and NF-kappaB). These transcription factors are controlled by mitogen-activated protein kinases (MAPKs), which increase cytokine and matrix metalloproteinase (MMP) expression. We examined the preventive effects of reversine, a 2,6-disubstituted purine derivative, on cytokine and MMP-3 expression in human gingival fibroblasts (HGFs) stimulated with IL-lbeta. STUDY DESIGN: Western blot analyses were performed to verify the activities of MAPK, p65, p50, and c-Jun and the expression of MMPs in IL-1beta-stimulated HGFs. Cytokine and MMP-3 expression in IL-1beta-stimulated HGFs was measured by real-time quantitative polymerase chain reaction. RESULTS: Reversine decreased the IL-1beta-induced expression of proinflammatory cytokines (IL-6 and IL-8) and MMP-3 in HGFs. Furthermore, the mechanism underlying the effects of reversine involved the suppression of IL-1beta-stimulated MAPK activation and AP-1 activation. CONCLUSION: Reversine inhibits IL-1beta-induced MMP and cytokine expression via inhibition of MAPK/AP-1 activation and ROS generation. Therefore, we suggest that reversine may be an effective therapeutic candidate for preventing periodontitis.</t>
  </si>
  <si>
    <t>BACKGROUND &amp; AIMS: Transgenic mice (HBUS) that express the epidermal growth factor receptor (EGFR) ligand HBEGF (heparin-binding epidermal growth factor-like growth factor) and a constitutively active G protein-coupled receptor (US28) in intestinal epithelial cells develop serrated polyps in the cecum. Development of serrated polyps depends on the composition of the gut microbiota and is associated with bacterial invasion of the lamina propria, accompanied by induction of inflammation and up-regulation of interleukin 1 beta (IL1B) and matrix metalloproteinase (MMP) 3 in the cecum. We investigated the mechanisms by which these changes contribute to development of serrated polyps. METHODS: We performed studies with C57BL/6 (control) and HBUS mice. To accelerate polyp development, we increased the exposure of the bacteria to the lamina propria by injecting HBUS mice with diphtheria toxin, which binds transgenic HBEGF expressed by the epithelial cells and causes apoptosis. Mice were given injections of IL1B-neutralizing antibody and the MMP inhibitor N-isobutyl-N-(4-methoxyphenylsulfonyl)glycyl hydroxamic acid. Intestinal tissues were collected from mice and analyzed by histology, reverse-transcription polymerase chain reaction, enzyme-linked immunosorbent assay, immunofluorescence, and flow cytometry. We examined fibroblast subsets in polyps using single-cell RNA sequencing. RESULTS: Administration of diphtheria toxin to HBUS mice accelerated development of serrated polyps (95% of treated mice developed polyps before 100 days of age, compared with 53% given vehicle). IL1B stimulated subsets of platelet-derived growth factor receptor alpha(+) (PDGRFA(+)) fibroblasts isolated from cecum, resulting in increased expression of MMP3. Neutralizing antibodies against IL1B or administration of the MMP inhibitor reduced the number of serrated polyps that formed in the HBUS mice. Single-cell RNA sequencing analysis showed subsets of fibroblasts in serrated polyps that express genes that regulate matrix fibroblasts and inflammation. CONCLUSIONS: In studies of mice, we found that barrier breakdown and expression of inflammatory factors contribute to development of serrated polyps. Subsets of cecal PDGFRA(+) fibroblasts are activated by release of IL1B from myeloid cells during the early stages of serrated polyp development. MMP3 produced by PDGFRA(+) fibroblasts is important for serrated polyp development. Our findings confirm the functions of previously identified serrated polyp-associated molecules and indicate roles for immune and stromal cells in serrated polyp development.</t>
  </si>
  <si>
    <t>Osteoarthritis (OA) is one of the most characterized joint diseases associated with chondrocyte apoptosis. Juglanin has been reported to have anti-inflammation activity. This study aimed to evaluate the protective anti-inflammatory effects of juglanin in human OA chondrocytes. Human OA chondrocytes were pretreated with juglanin (10, 20 and 40 muM) for 2 h and subsequently stimulated with IL-1beta for 24 h. Nitric oxide (NO) production was determined using the Griess method and prostaglandin E2 (PGE2), matrix metalloproteinase-3, -9 and -13 (MMP-3, MMP-9 and MMP-13), TNF-alpha, and IL-6 were assessed using ELISA. The expression of inducible nitric oxide synthase (iNOS), cyclooxygenase-2 (COX-2), a disintegrin and metalloproteinase with thrombospondin motifs-4 and -5 (ADAMTS-4 and ADAMTS-5) were detected by qRT-PCR and western blot analysis. NF-kappaB signalling molecules were detected by western blot analysis. The results showed that juglanin dose-dependently suppressed PGE2, NO, MMP-1, MMP3, MMP13, TNF-alpha and IL-6 production induced by IL-1beta. The expression of COX-2, iNOS, ADAMTS-4 and ADAMTS-5 induced by IL-1beta were also suppressed by juglanin pretreatment. Western blot analysis showed that juglanin suppressed IL-1beta-induced NF-kappaB activation. Taken together, we found that juglanin inhibits IL-1beta-induced inflammation through the regulation of NF-kappaB signalling. Juglanin might be used as a therapeutic agent for treating OA.</t>
  </si>
  <si>
    <t>Osteoarthritis (OA), an age-related degenerative joint disease, is pathologically characterized by articular cartilage degeneration and synovial inflammation. Nephroblastoma overexpressed (NOV or CCN3), a matricellular protein, is a primary member of the CCN family (Cyr61, Ctgf, NOV) of proteins and is involved in various inflammatory disorders. Previous studies reported that CCN3 might play a therapeutic role in OA. However, the underlying mechanism remains unclear. In this study, we confirmed the expression of CCN3 was decreased in human and rat OA articular cartilage. Recombinant CCN3 ameliorated the IL-1beta-induced matrix catabolism, as demonstrated by MMP1, MMP3, MMP13, ADAMTS5 and iNOS expression, in vitro. In addition, the degradation of cartilage matrix such as collagen 2 and aggrecan could be reversed by CCN3. Furthermore, we found CCN3 promoted autophagy as Atg5, Beclin1 and LC3-II expression were increased. High-mobility group box 1 was negatively correlated with CCN3 in IL-1beta-induced osteoarthritis responses, and HMGB1 is involved in the protective effect of CCN3 in OA. Moreover, CCN3 overexpression decreased the expression of HMGB1 and reversed the IL-1beta induced MMPs production. Additionally, recombinant CCN3 or CCN3 overexpression attenuated the activation of PI3K/AKT/mTOR pathway induced by IL-1beta. Our study presents new mechanisms of CCN3 in osteoarthritis and indicates that CCN3 can serve as a novel potential therapeutic target for osteoarthritis.</t>
  </si>
  <si>
    <t>Colorectal cancer (CRC) is a tumor that derives from the rectum or colon, and colon adenocarcinoma (COAD) is the most common type of CRC. The present study was performed to identify genes that serve critical roles in the survival of patients with COAD. RNA-sequencing data of COAD was extracted from The Cancer Genome Atlas database, which included 480 tumor samples and 41 normal samples. Using the limma package, differential expression analysis was performed to identify the differentially expressed genes (DEGs). In addition, the potential functions and pathways for the identified DEGs were analyzed using the clusterProfiler package. After the samples were divided into high and low expression groups, survival analysis for the two groups was performed using the Kaplan-Meier model. Using Cytoscape software, a protein-protein interaction network was generated for the survival-associated genes. A total of 1,519 DEGs, including 568 upregulated genes and 951 downregulated genes, were identified in the COAD samples. Enrichment analysis suggested that the DEGs were implicated in numerous functional terms and pathways. Furthermore, 109 DEGs were identified to be survival-associated genes in COAD. According to the degrees of the network nodes, 5-hydroxytryptamine receptor 1D (HTR1D), TIMP metallopeptidase inhibitor 1 (TIMP1), serpin family E member 1 (SERPINE1), matrix metallopeptidase 3 (MMP3) and cannabinoid receptor 2 (CNR2) were key nodes, and the expression levels of these genes were analyzed in clinical samples of CRC. Therefore, the results of the present study suggest HTR1D, TIMP1, SERPINE1, MMP3 and CNR2 may affect the prognosis of patients with COAD.</t>
  </si>
  <si>
    <t>The present study investigated whether the Wnt/beta-catenin pathway was involved in the protective effect of calcitonin (CT) in interleukin-1beta (IL-1beta)-injured rat chondrocytes. Chondrocytes were acquired from the articular cartilage of 4-week-old rats and treated with 10 ng/ml IL-1beta to stimulate an in vitro osteoarthritis model. CT (10 and 50 nM) and 5 microm IWR-1-endo (a Wnt/beta-catenin inhibitor) was used for treatment. The proliferation and apoptosis of rat articular chondrocytes were measured using a cell counting kit-8 assay and Annexin V/PI staining, respectively. Expression of matrix-metalloproteinases (MMP)-13 MMP3 and MMP9 and aggrecanases [metalloproteinase thrombospondin motifs (ADAMTS4 and ADAMTS5)] were measured to assess the degradation of the cartilage extracellular matrix. The results of the present study demonstrate that CT protected rat chondrocytes from IL-1beta stimulation by enhancing cell viability, suppressing apoptosis and decreasing the expression of matrix metallopeptidase (MMP) MMP13, MMP3, MMP9, ADAMTS4 and ADAMTS5. CT treatment also upregulated dickkopf-1 and downregulated beta-catenin. IWR-1-endo demonstrated similar effects to that of CT treatment. The administration of CT in addition to IWR-1-endo reinforced the change trends induced by CT or IWR-1-endo in the aforementioned events, indicating that CT possibly acted via the Wnt/beta-catenin pathway to exert a protective effect on IL-1beta-injured rat chondrocytes.</t>
  </si>
  <si>
    <t>This article reviews tendon and ligament injury incidence and severity within elite rugby union and rugby league. Furthermore, it discusses the biological makeup of tendons and ligaments and how genetic variation may influence this and predisposition to injury. Elite rugby has one of the highest reported injury incidences of any professional sport. This is likely due to a combination of well-established injury surveillance systems and the characteristics of the game, whereby high-impact body contact frequently occurs, in addition to the high intensity, multispeed and multidirectional nature of play. Some of the most severe of all these injuries are tendon and ligament/joint (non-bone), and therefore, potentially the most debilitating to a player and playing squad across a season or World Cup competition. The aetiology of these injuries is highly multi-factorial, with a growing body of evidence suggesting that some of the inter-individual variability in injury susceptibility may be due to genetic variation. However, little effort has been devoted to the study of genetic injury traits within rugby athletes. Due to a growing understanding of the molecular characteristics underpinning the aetiology of injury, investigating genetic variation within elite rugby is a viable and worthy proposition. Therefore, we propose several single nucleotide polymorphisms within candidate genes of interest; COL1A1, COL3A1, COL5A1, MIR608, MMP3, TIMP2, VEGFA, NID1 and COLGALT1 warrant further study within elite rugby and other invasion sports.</t>
  </si>
  <si>
    <t>OBJECTIVE: Vascular inflammation underlies cardiovascular disease. Vascular smooth muscle cells (VSMCs) upregulate selective genes, including MMPs (matrix metalloproteinases) and proinflammatory cytokines upon local inflammation, which directly contribute to vascular disease and adverse clinical outcome. Identification of factors controlling VSMC responses to inflammation is therefore of considerable therapeutic importance. Here, we determine the role of Histone H3 lysine 9 di-methylation (H3K9me2), a repressive epigenetic mark that is reduced in atherosclerotic lesions, in regulating the VSMC inflammatory response. Approach and Results: We used VSMC-lineage tracing to reveal reduced H3K9me2 levels in VSMCs of arteries after injury and in atherosclerotic lesions compared with control vessels. Intriguingly, chromatin immunoprecipitation showed H3K9me2 enrichment at a subset of inflammation-responsive gene promoters, including MMP3, MMP9, MMP12, and IL6, in mouse and human VSMCs. Inhibition of G9A/GLP (G9A-like protein), the primary enzymes responsible for H3K9me2, significantly potentiated inflammation-induced gene induction in vitro and in vivo without altering NFkappaB (nuclear factor kappa-light-chain-enhancer of activated B cell) and MAPK (mitogen-activated protein kinase) signaling. Rather, reduced G9A/GLP activity enhanced inflammation-induced binding of transcription factors NFkappaB-p65 and cJUN to H3K9me2 target gene promoters MMP3 and IL6. Taken together, these results suggest that promoter-associated H3K9me2 directly attenuates the induction of target genes in response to inflammation in human VSMCs. CONCLUSIONS: This study implicates H3K9me2 in regulating the proinflammatory VSMC phenotype. Our findings suggest that reduced H3K9me2 in disease enhance binding of NFkappaB and AP-1 (activator protein-1) transcription factors at specific inflammation-responsive genes to augment proinflammatory stimuli in VSMC. Therefore, H3K9me2-regulation could be targeted clinically to limit expression of MMPs and IL6, which are induced in vascular disease.</t>
  </si>
  <si>
    <t>PURPOSE: Although preoperative chemoradiotherapy (PCRT) is regarded as a standard treatment for locally advanced rectal cancer, there is no reliable biomarker for predicting responsiveness to PCRT. We aimed to develop a biomarker model for predicting response to PCRT. METHODS AND MATERIALS: We included 184 patients who received PCRT followed by surgical resection and categorized them as good responders (complete or near-complete regression) or poor responders (all other patients). Candidate gene mRNAs were isolated from formalin-fixed paraffin-embedded tumor specimens and analyzed using the NanoString nCounter gene expression assay. Stepwise logistic regression analysis was used to select genes in discovery and training phases. A quantitative radio-responsiveness prediction model was developed and validated using internal cross-validation groups, and the model's predictive value was assessed based on the area under the receiver operating characteristic curve (AUC). RESULTS: By comparing the gene expressions between good and poor responders, we created a multigene mRNA model using FZD9, HRAS, ITGA7, MECOM, MMP3, NKD1, PIK3CD, and PRKCB. This panel showed good ability to predict treatment response (AUC: 0.846 for the whole data set). Internal cross-validation was performed to evaluate the model's predictive stability among 3 cohorts, which provided AUC values of 0.808-0.909. The satisfactory diagnostic performance of the radio-response prediction index persisted regardless of other clinicopathologic features such as clinical T or N stage, interval between radiation and surgery, and pretreatment carcinoembryonic antigen levels (P = .001, 95% CI, 0.686-0.905). CONCLUSIONS: We developed a multigene mRNA-based biomarker model that allows prediction of rectal cancer response to PCRT, which may help identify patients who will benefit most from PCRT.</t>
  </si>
  <si>
    <t>Aim: Resveratrol is a natural plant polyphenol. The present study investigated the effects of resveratrol on the Toll-like receptor 4- (TLR4-) mediated expression and secretion of matrix metalloproteinases (MMPs) in oxidized low-density lipoprotein- (ox-LDL-) treated human umbilical vein endothelial cells (HUVECs). Methods: Protein expression was analyzed by immunoblotting. The secretion of MMPs was measured by an enzyme-linked immunosorbent assay. The animal experiments were performed with and without resveratrol treatment in high-fat chow-fed mice. Results: Resveratrol inhibited the expression of TLR4, MMP3, and MMP9 in ox-LDL- and lipopolysaccharide- (LPS-) treated HUVECs. Resveratrol reduced the secretion of MMP3 and MMP9 that was induced by ox-LDL and LPS. The TLR4 inhibitor CLI-095 similarly suppressed the expression and secretion of MMP3 and MMP9 in ox-LDL- and LPS-treated HUVECs. Resveratrol attenuated the phosphorylation of the transcription factors nuclear factor-kappaB (NF-kappaB) and signal transducer and activator of transcription 3 (STAT3) that was induced by ox-LDL and LPS. Resveratrol recovered Sirt1 expression. In the animal experiments, resveratrol decreased TLR4 expression in the aorta, MMP9 levels in plasma, and vascular structural changes in high-fat chow-fed mice, with no significant effect on plasma MMP3 levels. Conclusion: Resveratrol inhibited the TLR4-mediated expression and secretion of MMP3 and MMP9 in ox-LDL-treated HUVECs. The mechanism of action of resveratrol may be associated with the suppression of NF-kappaB and STAT3 phosphorylation and restoration of Sirt1 expression. Resveratrol exerts protective effects against vascular structural changes in high-fat chow-fed mice.</t>
  </si>
  <si>
    <t>Objective: This study aimed to investigate the effect of pre-applied orthodontic force on the regeneration of periodontal ligament (PDL) tissues and the underlying mechanisms in tooth replantation. Methods: Orthodontic force (50 cN) was applied to the left maxillary first molars of 7-week-old male Sprague-Dawley rats (n = 32); the right maxillary first molars were left untreated to serve as the control group. After 7 days, the first molars on both sides were fully luxated and were immediately replanted in their original sockets. To verify the effects of the pre-applied orthodontic force, we assessed gene expression by using microarray analysis and real-time reverse transcription polymerase chain reaction (RT-PCR), cell proliferation by using proliferating cell nuclear antigen (PCNA) immunofluorescence staining, and morphological changes by using histological analysis. Results: Application of orthodontic force for 7 days led to the proliferation of PDL tissues, as verified on microarray analysis and PCNA staining. Histological analysis after replantation revealed less root resorption, a better arrangement of PDL fibers, and earlier regeneration of periodontal tissues in the experimental group than in the control group. For the key genes involved in periodontal tissue remodeling, including CXCL2, CCL4, CCL7, MMP3, PCNA, OPG, and RUNX2, quantitative RT-PCR confirmed that messenger RNA levels were higher at 1 or 2 weeks in the experimental group. Conclusions: These results suggest that the application of orthodontic force prior to tooth replantation enhanced the proliferation and activities of PDL cells and may lead to higher success rates with fewer complications.</t>
  </si>
  <si>
    <t>The aim of the present study was to investigate the effect of 7,8-dihydroxyflavone (7,8-DHF) against osteoarthritis (OA) and examine its regulatory role in the nuclear factor (erythroid-derived 2)-like 2 (Nrf2) signaling pathway in chondrocytes. Primary mouse chondrocytes were treated with 7,8-DHF to examine the expression of Nrf2 and downstream heme oxygenase 1 (HO-1). The surgical destabilization of the medial meniscus model was used to assess the effectiveness of 7,8-DHF in protecting the cartilage from damage, with knee cartilage harvested from mice for histological analysis. The results revealed that 7,8-DHF activated the Nrf2 signaling pathway in primary chondrocytes. Cartilage degradation in the 7,8-DHF-treated group was reduced significantly compared with that in the vehicle-treated group, according to histological evaluation. The gene expression of matrix metalloproteinase (MMP)1, MMP3, MMP13, interleukin (IL)-1beta, IL-6 and tumor necrosis factor-alpha were reduced in the cartilage of OA mice following 7,8-DHF treatment. Genetic and protein analyses indicated that the expression levels of HO-1 were upregulated in the cartilage of the knee with OA, and 7,8-DHF treatment further promoted the induction of HO-1. These results suggest that 7,8-DHF may serve as a potential therapeutic agent in OA.</t>
  </si>
  <si>
    <t>An association of Matrix Metalloproteinases-1/3 (MMP-1/3) rs1799750/rs3025058 polymorphism with increased risk of rotator cuff tear (RCT) has been reported in a Brazilian population. However, this significant association has not been confirmed in the Chinese population. Genotyping was conducted by polymerase chain reaction (PCR)-restriction fragment length polymorphism and direct sequencing. Our results demonstrated that individuals with the TT genotype had a significantly higher risk of RCT compared with those with the CC genotype. The increased risk of RCT progression was associated with the 2G allele of the rs1799750 polymorphism. No significant association was observed for genotypic and allelic frequencies of the rs3025058 polymorphism. A significant association of the MMP-1 rs1799750 polymorphism was observed with smokers, drinkers and people aged &gt;/=60 years and non-diabetic people. Additionally, the MMP-1 rs1799750 polymorphism was associated with pre-operative stiffness in RCT patients. In conclusion, a significant correlation was identified between the MMP-1 rs1799750 polymorphism and RCT. The MMP-1 rs1799750 polymorphism might be considered as a biomarker of genetically high-risk RCT, helping to clarify the mechanism of RCT.</t>
  </si>
  <si>
    <t>Background: Ulcerative colitis (UC) is an inflammatory bowel disease (IBD) that causes long-lasting inflammation and ulcers in the human digestive tract. The repair role of TLR4 in the intestinal epithelium is still unknown. Methods: By comparing to wild-type (WT) mice, Toll-like receptor 4 (TLR4)-knockout mice (TLR4-KO) were used as dextran sulfate sodium (DSS)-induced colitis models to explore the role of TLR4 signaling in intestinal injury. High-throughput RNA-Seq, RT-qPCR and ELISA were performed to screen and verify key differences in gut genes between WT and TLR4-KO mice. Functional study of core dysregulated factors was performed in intestinal cell lines. Results: We found that DSS-induced intestinal injury was aggravated by LPS (TLR4 agonist) and TLR4-KO. When compared to WT mice, IL6, CCL2, CSF3, IL11, Ccnb1, Ccnd1 and TNF-alpha significantly decreased and Fas and FasL have increased in the gut of TLR4-KO mice. IL6, CCL2, CSF3, Fas and FasL have all increased in CT-26 cells treated with LPS. Combined with the above data and KEGG enrichment, it can be assumed that TLR4-KO might aggravate DSS-induced intestinal damage by attenuating cell cycle, cytokine-cytokine receptor interaction, and Toll-like receptor signaling pathway, and enhancing the apoptosis pathway. In the functional study of core dysregulated factors, it was found that LPS, IL6, IL11, CSF3, CCL2, S100A8, S100A9 and Mmp3 have improved viability of colon cancer cell lines and decreased apoptosis rate of mouse colon cancer cells when these were treated with DSS. However, Jo-2 (Fas agonistic monoclonal antibody) played the opposite role in colon cancer cells treated with DSS. Conclusions: TLR4 had a repairing effect on DSS-induced intestinal damage and it up-regulate IL6, CCL2 and CSF3. Fas and FasL enhanced DSS-induced colon injury in mice, but might have little to do with TLR4 signaling.</t>
  </si>
  <si>
    <t>Long non-coding RNAs (lncRNAs) are novel players in intervertebral disc degeneration (IDD) and show multiple functions. LncRNA lincRNA-SLC20A1 (SLC20A1) is aberrantly expressed in IDD. However, the role of SLC20A1 in degenerative nucleus pulposus (NP) cells and its underlying mechanism are unclear. The expressions of SLC20A1, miR-31-5p, and MMP3 were determined using RT-qPCR and western blotting. Extracellular matrix (ECM) degradation was evaluated by ECM-related genes collagen II, aggrecan, and ADAMTS4 using western blotting and an enzyme-linked immunosorbent assay (ELISA). The target binding between miR-31-5p and SLC20A1 or matrix metalloproteinase (MMP3) was predicted based on the miRcode or starBase websites and confirmed using a luciferase reporter assay and an RNA pull-down assay. SLC20A1 expression is upregulated in NP tissues from IDD patients, and this expression promotes ADAMTS5 expression and represses collagen II and aggrecan expression in degenerative NP cells derived from IDD patients. Mechanically, SLC20A1 acts as a competing endogenous RNA (ceRNA) to negatively regulate miRNA-31-5p (miR-31-5p) expression. Moreover, MMP3 is a downstream target for miR-31-5p and is positively modulated by SLC20A1 in degenerative NP cells. Similar to the SLC20A1 effect in human NP cells, the downregulation of miR-31-5p facilitates ECM degradation as well. On the contrary, miR-31-5p upregulation abolishes the promoting role of SLC20A1 in degenerative NP cells, the effect of which is then blocked by the ectopic expression of MMP3. The upregulation of SLC20A1 aggravates ECM degradation in degenerative human NP cells by targeting the miR-31-5p/MMP3 axis, suggesting that the SLC20A1/miR-31-5p/MMP3 pathway can contribute to IDD progression.</t>
  </si>
  <si>
    <t>INTRODUCTION: Angiogenesis is an early event in the pathogenesis of both psoriatic arthritis (PsA) and rheumatoid arthritis (RA); however, there are striking differences in blood vessel morphology and activation between the two arthropathies. The aim of this study was to assess if the PsA and RA joint microenvironments differentially regulate endothelial cell function. METHODS: PsA and RA primary synovial fibroblasts (SFC) were isolated from synovial biopsies, grown to confluence, and supernatants harvested and termed 'conditioned media' (CM). Human umbilical vein endothelial cells (HUVEC) were cultured with PsA SFC or RA SFC-CM (20%). HUVEC tube formation, migration, and PBMC adhesion were assessed by matrigel tube formation, wound repair, and PBMC adhesion assays. HUVEC cell surface expression of ICAM, VCAM, and E-Selectin was assessed by flow cytometry. Transcriptome analysis of genes promoting angiogenesis was performed by real-time PCR. Finally, a MSD multiplex angiogenic assay was performed on PsA SFC and RA SFC supernatants. RESULTS: Macroscopic synovitis and vascularity were similar in PsA and RA patients; however, significant differences in vascular morphological pattern were recorded with tortuous, elongated vessels observed in PsA compared to straight regular branching vessels observed in RA. Transcriptome analysis showed strong upregulation of the pro-angiogenic signature in HUVEC primed with PsA SFC-CM compared to RA SFC-CM and basal control. In parallel, paired PsA SFC-CM significantly induced HUVEC tube formation compared to that of RA SFC-CM. Furthermore, PsA SFC-CM induced HUVEC migration was paralleled by a significant induction in VEGFA, PFKFB3, ICAM-1, and MMP3 mRNA expression. A significant increase in PBMC adhesion and cell surface expression of VCAM-1, ICAM-1, and E-Selectin expression was also demonstrated in PsA SFC-CM-primed HUVEC compared to RA SFC-CM. Finally, VEGF, TSLP, Flt-1, and Tie-2 expression was elevated in PsA SFC-CM compared to RA SFC-CM, with no significant difference in other pro-angiogenic mediators including MIP-3, bFGF, PIGF, and MCP-1. CONCLUSION: PsA SFC and RA SFC secreted factors differentially regulate endothelial cell function, with soluble mediators in the PsA joint microenvironment inducing a more pro-angiogenic phenotype compared to the RA.</t>
  </si>
  <si>
    <t>Background: There is unmet need for non-invasive immunomonitoring to improve diagnosis and treatment of acute rejection in vascularized composite allotransplantation (VCA). Circulating matrix metalloproteinase 3 (MMP3) was described as a candidate non-invasive biomarker to predict treatment response to acute rejection in clinical VCA. However, larger validation studies are yet to be reported to allow for more definitive conclusions. Methods: We retrospectively measured MMP3 levels using ELISA in a total of 140 longitudinal serum samples from six internal and three external face transplant recipients, as well as three internal and seven external upper extremity transplant recipients. The control groups comprised serum samples from 36 kidney transplant recipients, 14 healthy controls, and 38 patients with autoimmune skin disease. A linear mixed model was used to study the effect of rejection state (pre-transplant, no-rejection, non-severe rejection (NSR), and severe rejection) on MMP3 levels. Results: In VCA, MMP3 levels increased significantly (p &lt; 0.001) between pre- and post-transplant no-rejection states. A further increase occurred during severe rejection (p &lt; 0.001), while there was no difference in MMP3 levels between non-severe and no-rejection episodes. A threshold of 5-fold increase from pre-transplant levels could discriminate severe from NSR with 76% sensitivity and 81% specificity (AUC = 0.79, 95% CI = 0.65-0.92, p &lt; 0.001). In kidney transplantation, the MMP3 levels were significantly (p &lt; 0.001) elevated during antibody-mediated rejection but not during T-cell mediated rejection (TCMR) (p = 0.547). MMP3 levels in healthy controls and autoimmune skin disease patients were comparable with either pre-transplant or no-rejection/NSR episodes of VCA patients. Conclusion: The results of this study suggest that serum MMP3 protein is a promising marker for stratifying patients according to severity of rejection, complementary to biopsy findings.</t>
  </si>
  <si>
    <t>Objective: Iguratimod, a novel disease-modifying anti-rheumatic drug for the treatment of rheumatoid arthritis, has been approved in China and Japan. Here, we aimed to find whether iguratimod can inhibit the aggressive behavior and promote apoptosis of rheumatoid fibroblast-like synoviocytes (RA-FLSs). Methods: The proliferation of RA-FLSs was assessed by 5-ethynyl-2'-deoxyuridine test and Cell Counting Kit-8. Migration and invasion were determined by the wound test and a transwell assay. Apoptosis was tested by flow cytometry. The mRNA expression of matrix metalloproteinases (MMPs) and proinflammatory cytokines in RA-FLSs were measured by quantitative PCR and ELISA. To gain insight into the molecular signaling mechanisms, we determined the effect of iguratimod on the activation of mitogen-activated protein kinases (MAPK) signaling pathways by the cellular thermal shift assay (CETSA) and western blot. Results: Iguratimod treatment significantly reduced the proliferation, migration, and invasive capacities of RA-FLSs in a dose-dependent manner in vitro. MMP-1, MMP-3, MMP-9, Interleukin-6 (IL-6), and monocyte chemoattractant protein-1 mRNA and protein levels were all decreased after treatment with iguratimod. Furthermore, tumor necrosis factor-alpha- (TNF-alpha-) induced expression of phosphorylated c-Jun N-terminal kinases (JNK) and P38 MAPK were inhibited by iguratimod. Additionally, iguratimod promoted the apoptosis of RA-FLSs. Most importantly, iguratimod was shown to directly interact with JNK and P38 protein by CETSA assay. Moreover, activating transcription factor 2 (ATF-2), a substrate of both JNK and P38, was suppressed by iguratimod. Conclusions: Our findings suggested that the therapeutic effects of iguratimod on RA might be, in part, due to targeting the aggressive behavior and apoptosis of RA-FLSs.</t>
  </si>
  <si>
    <t>Implant-related infections are an emerging clinical and economic problem. Therefore, we decided to assess potential clinical usefulness and safety of silver orthophosphate microparticles (SOMPs) regarding their shape. We synthesized and then assessed antimicrobial properties and potential cytotoxicity of six shapes of SOMPs (tetrapod, cubes, spheres, tetrahedrons, branched, and rhombic dodecahedron). We found that SOMPs had a high antimicrobial effect; they were more efficient against fungi than bacteria. SOMPs exerted an antimicrobial effect in concentrations not toxic to mammalian cells: human fetal osteoblast (hFOB1.19), osteosarcoma (Saos-2), mouse preosteoblasts (MC3T3-E1), skin fibroblast (HDF), and mouse myoblast (C2C12). At higher concentration SOMPs, induced shape- and concentration-dependent cytotoxicity (according to MTT and BrdU assays). Tetrapod SOMPs had the smallest effect, whereas cubical SOMPs, the highest on cell viability. hFOB1.19 were the most resistant cells and C2C12, the most susceptible ones. We have proven that the induction of oxidative stress and inflammation is involved in the cytotoxic mechanism of SOMPs. After treatment with microparticles, we observed changes in levels of reactive oxygen species, first-line defense antioxidants-superoxide dismutase (SOD1, SOD3), and glutathione peroxidase (GPX4), metalloproteinase (MMP1, MMP3), and NF-kappaB protein. Neither cell cycle distribution nor ultrastructure was altered as determined by flow cytometry and transmission electron microscopy, respectively. In conclusion, silver orthophosphate may be a safe and effective antimicrobial agent on the implant surface. Spherical-shaped SOMPs are the most promising for biomedical application.</t>
  </si>
  <si>
    <t>Ultraviolet (UV) radiation is a major cause of skin photoaging, which is mainly characterized by dryness and wrinkle formation. In the current study, we investigated the anti-photoaging effects of dietary suberic acid, a naturally occurring photochemical, using UVB-irradiated hairless mice. Mice were exposed to UVB three times weekly and fed diets containing three different suberic acid concentrations (0.05%, 0.1% and 0.2%) for 10 weeks. It was found that suberic acid inhibited UVB-induced skin dryness, wrinkle formation, and epidermal thickness in hairless mice. In parallel with phenotypic changes, suberic acid attenuated UVB-induced matrix metalloproteinase (MMP) genes (MMP1a, MMP1b, MMP3, and MMP9), while accelerating collagen genes including collagen type I alpha 1 chain (COL1A1), COL1A2, and COL3A1 and hyaluronic acid synthases genes (HAS1, HAS2 and HAS3). We further demonstrated that suberic acid upregulated the molecules involved in the transforming growth factor-beta (TGF-beta)/SMAD pathway, but downregulated the molecules participating in the mitogen-activated protein kinase (MAPK)/activator protein 1 (AP-1) signaling in UVB-irritated hairless mice. Collectively, we propose that suberic acid may be a promising agent for treating skin photoaging.</t>
  </si>
  <si>
    <t>Carboxypeptidase E (CPE), a prohormone processing enzyme, is a 476- amino acid protein with a signal peptide in its N-terminus and is expressed in the nervous and the endocrine systems. Recent evidence indicate CPE plays various non-enzymatic roles in the endocrine and nervous systems and in various cancers. Besides wild type (WT) CPE, a 40-kDa CPE protein that localizes in the nucleus and cytoplasm has been described in embryonic mouse brain. In this study we have cloned this CPE variant encoding the 40kDa CPE-DeltaN protein from human cancer cells. RACE assay and sequence analysis confirmed existence of this CPE variant mRNA, which has 198 nucleotides removed within the first exon and 589 nucleotides from the 3'-UTR, respectively, compared to WT-CPE mRNA. Bioinformatic analysis revealed that this CPE variant mRNA has a shortened open reading frame, which starts coding from the 3rd ATG relative to WT-CPE mRNA and encodes a 40kDa N-terminus truncated CPE protein. RT-PCR and Western blot analysis showed that 40kDa CPE-DeltaN is expressed in multiple cancer cell lines and tumor tissues. Overexpression of this 40kDa CPE-DeltaN variant up-regulated expression of multiple metastatic genes encompassing different signaling pathways, suggesting potentially an important role of CPE-DeltaN in tumor metastasis.</t>
  </si>
  <si>
    <t>Recent studies from our group and others have demonstrated that oxidative stress, Ca(2+) signaling, and neuroinflammation are major mechanisms contributing to post-traumatic neurodegeneration. The present study investigated the mechanisms of regulation of nuclear factor E2-related factor 2 (Nrf2) and its role in regulating antioxidant genes and oxidative stress-induced neuroinflammation and neurodegeneration following TBI. Nrf2 transcriptional system is the major regulator of endogenous defense mechanisms operating within the cells. Wild-type (Nrf2(+/+)) and Nrf2-deficient mice (Nrf2(-/-)) were subjected to 15 psi fluid percussion injury and demonstrated the regulatory role of Nrf2 in the expression antioxidant genes and oxidative stress, neuroinflammation, and cell death. Immunohistochemistry, q-RT-PCR, and western blotting techniques detected downregulation of Nrf2 and antioxidant proteins such as HO-1, GPx1, GSTm1, and NQO1 in mouse brain samples. Further, our study demonstrated that the downregulation of Nrf2 and antioxidant genes in TBI correlated with the induction of free radical-generating enzyme NADPH oxidase 1 and inducible nitric oxide synthase and their corresponding oxidative/nitrosative stress markers 4-hydroxynonenal and 3-nitrotyrosine. The decrease in Nrf2 with subsequent increase in oxidative stress markers led to the activation of MMP3/9, TGF-beta1, and NF-kB that further led to neuroinflammation and apoptosis. The absence of Nrf2 function in mice resulted in exacerbated brain injury as shown by the increased oxidative stress markers, pro-inflammatory cytokines, and apoptosis markers at 24 h after TBI. In conclusion, this study could establish the significance of Nrf2 in transforming into a novel preventive approach against the pathophysiology of TBI. KEY MESSAGES: * Traumatic brain injury impairs Nrf2 signaling in mouse. * Nrf2-mediated activation of antioxidant genes are altered after TBI. * Impairment of Nrf2 signaling leads to oxidative stress. * TBI-induced downregulation of Nrf2 activates MMPs, TGF-beta1, and NF-kB. * Nrf2 regulates neuroinflammation and apoptotic cell death in TB.</t>
  </si>
  <si>
    <t>Our knowledge of complex pathological mechanisms underlying organ fibrosis is predominantly derived from animal studies. However, relevance of animal models for human disease is limited; therefore, an ex vivo model of human precision-cut tissue slices (PCTS) might become an indispensable tool in fibrosis research and drug development by bridging the animal-human translational gap. This study, presented as two parts, provides comprehensive characterization of the dynamic transcriptional changes in PCTS during culture by RNA sequencing. Part I investigates the differences in culture-induced responses in murine and human PCTS derived from healthy liver, kidney and gut. Part II delineates the molecular processes in cultured human PCTS generated from diseased liver, kidney and ileum. We demonstrated that culture was associated with extensive transcriptional changes and impacted PCTS in a universal way across the organs and two species by triggering an inflammatory response and fibrosis-related extracellular matrix (ECM) remodelling. All PCTS shared mRNA upregulation of IL-11 and ECM-degrading enzymes MMP3 and MMP10. Slice preparation and culturing activated numerous pathways across all PCTS, especially those involved in inflammation (IL-6, IL-8 and HMGB1 signalling) and tissue remodelling (osteoarthritis pathway and integrin signalling). Despite the converging effects of culture, PCTS display species-, organ- and pathology-specific differences in the regulation of genes and canonical pathways. The underlying pathology in human diseased PCTS endures and influences biological processes like cytokine release. Our study reinforces the use of PCTS as an ex vivo fibrosis model and supports future studies towards its validation as a preclinical tool for drug development.</t>
  </si>
  <si>
    <t>BACKGROUND: Osteoarthritis (OA), the most common form of arthritic disease, results from destruction of joint cartilage and underlying bone. It affects animals, including Asian elephants (Elephas maximus) in captivity, leading to joint pain and lameness. However, publications regarding OA pathogenesis in this animal are still limited. Therefore, this study aimed to investigate the effect of proinflammatory cytokines, including interleukin-1 beta (IL-1beta), IL-17A, tumor necrosis factor-alpha (TNF-alpha), and oncostatin M (OSM), known mediators of OA pathogenesis, and lipopolysaccharides on the expression of cartilaginous degrading enzymes, matrix metalloproteinase (MMP)-3 and MMP-13, in elephant articular chondrocytes (ELACs) cultures. Anti-arthritic drugs and the active compounds of herbal plants were tested for their potential attenuation against overproduction of these enzymes. RESULTS: Among the used cytokines, OSM showed the highest activation of MMP3 and MMP13 expression, especially when combined with IL-1beta. The combination of IL-1beta and OSM was found to activate phosphorylation of the mitogen-activated protein kinase (MAPK) pathway in ELACs. Lipopolysaccharides or cytokine-induced expressions were suppressed by pharmacologic agents used to treat OA, including dexamethasone, indomethacin, etoricoxib, and diacerein, and by three natural compounds, sesamin, andrographolide, and vanillylacetone. CONCLUSIONS: Our results revealed the cellular mechanisms underlying OA in elephant chondrocytes, which is triggered by proinflammatory cytokines or lipopolysaccharides and suppressed by common pharmacological or natural medications used to treat human OA. These results provide a more basic understanding of the pathogenesis of elephant OA, which could be useful for adequate medical treatment of OA in this animal.</t>
  </si>
  <si>
    <t>Tendon disorders frequently occur and recent evidence has clearly implicated the presence of immune cells and inflammatory events during early tendinopathy. However, the origin and properties of these cells remain poorly defined. Therefore, the aim of this study was to determine the presence of cells in healthy rodent and human tendon tissue fulfilling macrophage-like functions. Using various transgenic reporter mouse models, we demonstrate the presence of tendon-resident cells in the dense matrix of the tendon core expressing the fractalkine (Fkn) receptor CX3CR1 and its cognate ligand CX3CL1/Fkn. Pro-inflammatory stimulation of 3D tendon-like constructs in vitro resulted in a significant increase in the expression of IL-1beta, IL-6, Mmp3, Mmp9, CX3CL1 and epiregulin, which has been reported to contribute to inflammation, wound healing and tissue repair. Furthermore, we demonstrate that inhibition of the Fkn receptor blocked tendon cell migration in vitro, and show the presence of CX3CL1/CX3CR1/EREG-expressing cells in healthy human tendons. Taken together, we demonstrate the presence of CX3CL1(+)/CX3CR1(+) 'tenophages' within the healthy tendon proper, which potentially fulfill surveillance functions in tendons.This article has an associated First Person interview with the first author of the paper.</t>
  </si>
  <si>
    <t>BACKGROUND: When the deer antler is cast, it leaves a cutaneous wound that can achieve scarless healing due to the presence of antler stem cells (ASCs). This provides an opportunity to study regenerative wound healing. METHODS: In this study, we investigated the therapeutic effects and mechanism of antler stem cell-conditioned medium (ASC-CM) on cutaneous wound healing in rats. In vitro, we investigated the effects of the ASC-CM on proliferation of HUVEC and NIH-3T3 cell lines. In vivo, we evaluated the effects of ASC-CM on cutaneous wound healing using full-thickness skin punch-cut wounds in rats. RESULTS: The results showed that ASC-CM significantly stimulated proliferation of the HUVEC and NIH-3T3 cells in vitro. In vivo, completion of healing of the rat wounds treated with ASC-CM was on day 16 (+/- 3 days), 9 days (+/- 2 days) earlier than the control group (DMEM); the area of the wounds treated with ASC-CM was significantly smaller (p &lt; 0.05) than the two control groups. Further molecular characterization showed that the ratios of Col3A1/Col1A2, TGF-beta3/TGF-beta1, MMP1/TIMP1, and MMP3/TIMP1 significantly increased (p &lt; 0.01) in the healed tissue in the ASC-CM group. CONCLUSIONS: In conclusion, ASC-CM effectively accelerated the wound closure rate and enhanced the quality of healing, which might be through transforming wound dermal fibroblasts into the fetal counterparts. Therefore, the ASC-CM may have potential to be developed as a novel cell-free therapeutic for scarless wound healing.</t>
  </si>
  <si>
    <t>Background: Both cell adhesion and matrix metalloproteinase (MMP) activity depend on pH at the cell surface. By regulating extracellular juxtamembrane pH, the Na(+)/H(+) exchanger NHE1 plays a significant part in human melanoma (MV3) cell migration and invasion. Because NHE1, besides its pH-regulatory transport function, also serves as a structural element tying the cortical actin cytoskeleton to the plasma membrane, we investigated whether NHE1 affects cortical stiffness of MV3 cells, and how this makes an impact on their invasiveness. Methods: NHE1 overexpressing MV3 cells were compared to the corresponding mock-transfected control cells. NHE1 expression was verified by Western blotting, cariporide (HOE642) was used to inhibit NHE1 activity, cell stiffness was determined by atomic force microscopy, and F-actin was visualized by phalloidin-staining. Migration on, and invasion of, native and glutaraldehyde-fixed collagen I substrates were analyzed using time-lapse video microscopy and Boyden-chamber assays, respectively. MMP secretion and activity were detected by Western blot and zymography, respectively. MMP activity was inhibited with NNGH. Results: The cortical, but not the bulk stiffness, was significantly higher in NHE1 overexpressing cells. This increase in cortical stiffness was accompanied by a reorganization of the cortical cytoskeleton, i.e. a condensation of F-actin underneath and along the plasma membrane. However, it was not affected by NHE1 inhibition. Nevertheless, actin dynamics is required for cell invasion as demonstrated with the application of cytochalasin D. NHE1 overexpression was associated with an elevated MMP3 secretion and an increase in the invasion of a native matrix. This increase in invasiveness could be antagonized by the MMP inhibitor NNGH. Transmigration through a glutaraldehyde-fixed, indigestible substrate was not affected by NHE1 overexpression. Conclusion: NHE1, as a structural element and independently of its transport activity, contributes to the organization of the cortical F-actin meshwork and thus impacts cortical stiffness. Since NHE1 overexpression stimulates MMP3 secretion but does not change transmigration through a fixed substrate, MV3 cell invasion of a native substrate depends on MMP activity rather than on a modifiable cortical stiffness.</t>
  </si>
  <si>
    <t>Background: Accumulation of senescent cells has been associated with pro-inflammatory effects with deleterious consequences in different human diseases. The purpose of this study was to analyze cell senescence in human synovial tissues (ST), and its impact on the pro-inflammatory function of synovial fibroblasts (SF). Results: The expression of the senescence marker p16INK4a (p16) was analyzed by immunohistochemistry in rheumatoid arthritis (RA), osteoarthritis (OA), and normal ST from variably aged donors. The proportion of p16(+) senescent cells in normal ST from older donors was higher than from younger ones. Although older RA and OA ST showed proportions of senescent cells similar to older normal ST, senescence was increased in younger RA ST compared to age-matched normal ST. The percentage of senescent SA-beta-gal(+) SF after 14 days in culture positively correlated with donor's age. Initial exposure to H2O2 or TNFalpha enhanced SF senescence and increased mRNA expression of IL6, CXCL8, CCL2 and MMP3 and proteins secretion. Senescent SF show a heightened IL6, CXCL8 and MMP3 mRNA and IL-6 and IL-8 protein expression response upon further challenge with TNFalpha. Treatment of senescent SF with the senolytic drug fenofibrate normalized IL6, CXCL8 and CCL2 mRNA expression. Conclusions: Accumulation of senescent cells in ST increases in normal aging and prematurely in RA patients. Senescence of cultured SF is accelerated upon exposure to TNFalpha or oxidative stress and may contribute to the pathogenesis of synovitis by increasing the production of pro-inflammatory mediators.</t>
  </si>
  <si>
    <t>Systemic lupus erythemathosus (SLE) is a chronic inflammatory and autoimmune disease which can affect multiple organ systems, without an effective and safe treatment. Olive leaf extracts are of special interest for their therapeutic effects. Oleuropein (OL) is the most abundant constituents of olive leaf extract and possesses many beneficial properties. In this study, we evaluated the effects of dietary OL and its new derivate, peracetylated oleuropein (Per-OL), in a pristane-induced SLE model. Mice received an injection of pristane or saline solution and were fed with experimental diets: enriched with OL and Per-OL. The levels of proinflammatory cytokines and markers were evaluated by enzyme-linked immunosorbent assay. The protein expressions of inducible nitric oxide synthase, microsomal prostaglandin E synthase 1, heme oxygenase (HO-1), nuclear factor E2-related factor 2 (Nrf2), mitogen-activated protein kinases (MAPKs), Janus kinase/signal transducer and activator of transcription (JAK/STAT), nuclear transcription factor-kappa B (NF-kappaB) and inflammasome nucleotide-binding domain, leucine-rich repeats-containing family, pyrin domain-containing-3 (NLRP3) pathways activation were determined in kidneys by Western blot. OL and Per-OL significantly reduced renal damage and decreased serum matrix metalloproteinase 3 and prostaglandine E2 kidneys levels. Our findings indicate that Nrf2 and HO-1 antioxidant protein expressions were up-regulated in mice fed with OL and Per-OL diets, whereas the activation of JAK/STAT, MAPK, NF-kappaB and NLRP3 inflammasome pathways was significantly ameliorated. These results suggest that OL and Per-OL supplementation might provide a new alternative approach as a preventive/palliative treatment of nephritis in SLE management.</t>
  </si>
  <si>
    <t>The metastatic Skin Cutaneous Melanoma (SKCM) has been associated with diminished survival rates and high mortality rates worldwide. Thus, segregating metastatic melanoma from the primary tumors is crucial to employ an optimal therapeutic strategy for the prolonged survival of patients. The SKCM mRNA, miRNA and methylation data of TCGA is comprehensively analysed to recognize key genomic features that can segregate metastatic and primary tumors. Further, machine learning models have been developed using selected features to distinguish the same. The Support Vector Classification with Weight (SVC-W) model developed using the expression of 17 mRNAs achieved Area under the Receiver Operating Characteristic (AUROC) curve of 0.95 and an accuracy of 89.47% on an independent validation dataset. This study reveals the genes C7, MMP3, KRT14, LOC642587, CASP7, S100A7 and miRNAs hsa-mir-205 and hsa-mir-203b as the key genomic features that may substantially contribute to the oncogenesis of melanoma. Our study also proposes genes ESM1, NFATC3, C7orf4, CDK14, ZNF827, and ZSWIM7 as novel putative markers for cutaneous melanoma metastasis. The major prediction models and analysis modules to predict metastatic and primary tumor samples of SKCM are available from a webserver, CancerSPP ( http://webs.iiitd.edu.in/raghava/cancerspp/ ).</t>
  </si>
  <si>
    <t>The accumulation of senescent cells in tissues is causally linked to the development of several age-related diseases; the removal of senescent glial cells in animal models prevents Tau accumulation and cognitive decline. Senescent cells can arise through several distinct mechanisms; one such mechanism is dysregulation of alternative splicing. In this study, we characterised the senescent cell phenotype in primary human astrocytes in terms of SA-beta-Gal staining and SASP secretion, and then assessed splicing factor expression and candidate gene splicing patterns. Finally, we assessed associations between expression of dysregulated isoforms and premature cognitive decline in 197 samples from the InCHIANTI study of ageing, where expression was present in both blood and brain. We demonstrate here that senescent astrocytes secrete a modified SASP characterised by increased IL8, MMP3, MMP10, and TIMP2 but decreased IL10 levels. We identified significant changes in splicing factor expression for 10/20 splicing factors tested in senescent astrocytes compared with early passage cells, as well as dysregulation of isoform levels for 8/13 brain or senescence genes tested. Finally, associations were identified between peripheral blood GFAPalpha, TAU3, and CDKN2A (P14(ARF)) isoform levels and mild or severe cognitive decline over a 3-7-year period. Our data are suggestive that some of the features of cognitive decline may arise from dysregulated splicing of important genes in senescent brain support cells, and that defects in alternative splicing or splicing regulator expression deserve exploration as points of therapeutic intervention in the future.</t>
  </si>
  <si>
    <t>Inflammatory processes in the skin augment collagen degradation due to the up-regulation of matrix metalloproteinases (MMPs). The aim of the present project was to study the specific impact of MMP-3 on collagen loss in skin and its interplay with the collagenase MMP-13 under inflammatory conditions mimicked by the addition of the pro-inflammatory cytokine tumor necrosis factor-alpha (TNF-alpha). Skin explants from MMP-3 knock-out (KO) mice or from transgenic (TG) mice overexpressing MMP-3 in the skin and their respective wild-type counterparts (WT and WTT) were incubated ex vivo for eight days. The rate of collagen degradation, measured by released hydroxyproline, was reduced (p &lt; 0.001) in KO skin explants compared to WT control skin but did not differ (p = 0.47) between TG and WTT skin. Treatment with the MMP inhibitor GM6001 reduced hydroxyproline media levels from WT, WTT and TG but not from KO skin explants. TNF-alpha increased collagen degradation in the WT group (p = 0.0001) only. More of the active form of MMP-13 was observed in the three MMP-3 expressing groups (co-incubation with receptor-associated protein stabilized MMP-13 subforms and enhanced detection in the media). In summary, the innate level of MMP-3 seems responsible for the accelerated loss of cutaneous collagen under inflammatory conditions, possibly via MMP-13 in mice.</t>
  </si>
  <si>
    <t>Hyperoxia exposure in premature infants increases the risk of subsequent lung diseases, such as asthma and bronchopulmonary dysplasia. Fibroblasts help maintain bronchial and alveolar integrity. Thus, understanding mechanisms by which hyperoxia influences fibroblasts is critical. Cellular senescence is increasingly recognized as important to the pathophysiology of multiple diseases. We hypothesized that clinically relevant moderate hyperoxia (&lt;50% O2) induces senescence in developing fibroblasts. Using primary human fetal lung fibroblasts, we investigated effects of 40% O2 on senescence, endoplasmic reticulum (ER) stress, and autophagy pathways. Fibroblasts were exposed to 21% or 40% O2 for 7 days with etoposide as a positive control to induce senescence, evaluated by morphological changes, beta-galactosidase activity, and DNA damage markers. Senescence-associated secretory phenotype (SASP) profile of inflammatory and profibrotic markers was further assessed. Hyperoxia decreased proliferation but increased cell size. SA-beta-gal activity and DNA damage response, cell cycle arrest in G2/M phase, and marked upregulation of phosphorylated p53 and p21 were noted. Reduced autophagy was noted with hyperoxia. mRNA expression of proinflammatory and profibrotic factors (TNF-alpha, IL-1, IL-8, MMP3) was elevated by hyperoxia or etoposide. Hyperoxia increased several SASP factors (PAI-1, IL1-alpha, IL1-beta, IL-6, LAP, TNF-alpha). The secretome of senescent fibroblasts promoted extracellular matrix formation by naive fibroblasts. Overall, we demonstrate that moderate hyperoxia enhances senescence in primary human fetal lung fibroblasts with reduced autophagy but not enhanced ER stress. The resulting SASP is profibrotic and may contribute to abnormal repair in the lung following hyperoxia.</t>
  </si>
  <si>
    <t>Objectives: The study aimed to evaluate biomarkers facilitating early axial-spondyloarthritis (axSpA) diagnosis and disease activity and imaging indices correlated. Materials and Methods: Seventy-five patients with low back pain (LBP) (&gt;/=3 months, &lt;/=2 years, onset &lt;/=45 years) participating in the Italian arm of the SpondyloArthritis-Caught-Early (SPACE) study underwent a physical examination, questionnaires, laboratory tests, spine, and sacroiliac joints (SIJ) X-rays and magnetic resonance imaging (MRI) at baseline and during a 24-months follow-up. Two expert rheumatologists formulated axSpA diagnosis and assessed fulfillment of Assessment of SpondyloArthritis International Society (ASAS) criteria. Disease activity and physical functioning were assessed using imaging, clinical, and serological indices. Spine and SIJ MRI and X-rays were scored independently by 2 readers following the Spondyloarthritis Research Consortium of Canada (SPARCC), mSASSS, and mNY-criteria. Patients were classified in accordance to ASAS criteria as: 21 patients classified according to axSpA imaging arm; 29 patients classified according to axSpA clinical +/- imaging arm; 25 patients not fulfilling ASAS criteria. Results: At baseline biomarker levels were not significantly increased in any of the patient groups. Instead, a significant decrease of all functional and disease activity indices from baseline to 24 months was observed in all the three groups. In the same period, there were no significant variation in the serological markers values within each group. The correlations between IL-17 and IL-23 and clinical and functional indices were not significant. On the other hand, significant correlations were found between IL-22 and Bath Ankylosing Spondylitis Functional Index (BASFI), Bath Ankylosing Spondylitis Patient Global Score (BASG1), Health Assessment Questionnaire (HAQ), Visual Analog Scale (VAS pain); MMP3 and mSASSS; MMP3 and hsCRP. Conclusions: Although not significantly higher in any of the cohorts, IL-22, MMP3, and hsCRP values correlated with some disease activity indices and with mSASSS. Further studies are warranted to confirm these preliminary findings.</t>
  </si>
  <si>
    <t>Adipose-derived stromal/stem cells (ASCs) are multipotent in nature that can be differentiated into various cells lineages such as adipogenic, osteogenic, and chondrogenic. The commitment of a cell to differentiate into a particular lineage is regulated by the interplay between various intracellular pathways and their resultant secretome. Similarly, the interactions of cells with the extracellular matrix (ECM) and the ECM bound growth factors instigate several signal transducing events that ultimately determine ASC differentiation. In this study, RNA-sequencing (RNA-Seq) was performed to identify the transcriptome profile of osteogenic induced ASCs to understand the associated genotype changes. Gene ontology (GO) functional annotations analysis using Database for Annotation Visualization and Integrated Discovery (DAVID) bioinformatics resources on the differentially expressed genes demonstrated the enrichment of pathways mainly associated with ECM organization and angiogenesis. We, therefore, studied the expression of genes coding for matrisome proteins (glycoproteins, collagens, proteoglycans, ECM-affiliated, regulators, and secreted factors) and ECM remodeling enzymes (MMPs, integrins, ADAMTSs) and the expression of angiogenic markers during the osteogenesis of ASCs. The upregulation of several pro-angiogenic ELR+ chemokines and other angiogenic inducers during osteogenesis indicates the potential role of the secretome from differentiating ASCs in the vascular development and its integration with the bone tissue. Furthermore, the increased expression of regulatory genes such as CTNNB1, TGBR2, JUN, FOS, GLI3, and MAPK3 involved in the WNT, TGF-beta, JNK, HedgeHog and ERK1/2 pathways suggests the regulation of osteogenesis through interplay between these pathways. The RNA-Seq data was also validated by performing QPCR on selected up- and down-regulated genes (COL10A1, COL11A1, FBLN, FERMT1, FN1, FOXF1, LAMA3, LAMA4, LAMB1, IGF1, WNT10B, MMP1, MMP3, MMP16, ADAMTS6, and ADAMTS14).</t>
  </si>
  <si>
    <t>Rheumatoid arthritis is a common chronic inflammatory joint disease. Fibroblast-like synoviocytes-mediated inflammation is closely associated with the development of rheumatoid arthritis. In this study, we report that P2Y11 receptor activity is required for cytokine-induced inflammation in primary fibroblast-like synoviocytes (FLS). P2Y11R is fairly expressed in primary FLS isolated from healthy subjects and is elevated to around three- to four-fold in rheumatoid arthritis-derived FLS. The expression of P2Y11R is inducible upon IL-1beta treatment. Blockage of P2Y11R by its antagonist suppresses IL-1beta-induced TNF-alpha and IL-6 induction and ameliorates oxidative stress as determined by levels of cellular ROS and the oxidative byproduct 4-HNE. Moreover, blockage of P2Y11R by NF340 inhibits IL-1beta-induced matrix metalloproteinase protein expression as indicated by the levels of MMP-1, MMP-3, and MMP-13. Mechanistically, blockage of P2Y11R mitigates IL-1beta-activated NFkappaB signaling, which was revealed by reduced IkappaBalpha phosphorylation, nuclear p65 accumulation, and NFkappaB promoter activity. Our study provides evidence of a protective mechanism of P2Y11R antagonist NF340 against cytokine-induced inflammation. Therefore, targeting P2Y11R could have potential therapeutic implication in the treatment of RA.</t>
  </si>
  <si>
    <t>The cytoskeletal interacting protein Septin 9 (SEPT9), a member of the septin gene family, has been proposed to have oncogenic functions. It is a known hot spot of retroviral tagging insertion and a fusion partner of both de novo and therapy-induced mixed lineage leukemia (MLL). Of all septins, SEPT9 holds the strongest link to cancer, especially breast cancer. Murine models of breast cancer frequently exhibit SEPT9 amplification in the form of double minute chromosomes, and about 20% of human breast cancer display genomic amplification and protein over expression at the SEPT9 locus. Yet, a clear mechanism by which SEPT9 elicits tumor-promoting functions is lacking. To obtain unbiased insights on molecular signatures of SEPT9 upregulation in breast tumors, we overexpressed several of its isoforms in breast cancer cell lines. Global transcriptomic profiling supports a role of SEPT9 in invasion. Functional studies reveal that SEPT9 upregulation is sufficient to increase degradation of the extracellular matrix, while SEPT9 downregulation inhibits this process. The degradation pattern is peripheral and associated with focal adhesions (FAs), where it is coupled with increased expression of matrix metalloproteinases (MMPs). SEPT9 overexpression induces MMP upregulation in human tumors and in culture models and promotes MMP3 secretion to the media at FAs. Downregulation of SEPT9 or chemical inhibition of septin filament assembly impairs recruitment of MMP3 to FAs. Our results indicate that SEPT9 promotes upregulation and both trafficking and secretion of MMPs near FAs, thus enhancing migration and invasion of breast cancer cells.</t>
  </si>
  <si>
    <t>Among all joints affected, knee osteoarthritis has a prevalence of about 10% in men and 13% in women over 60 years old. Knee osteoarthritis has high economic and social costs and may have a devastating impact on patient quality of life. Treatment of symptomatic knee Osteoarthritis may involve oral or topical administration of non-steroidal anti-inflammatory drugs or intra-articular injection of corticosteroids. Recently, a novel injectable collagen formulation (ChondroGrid) consisting of bovine hydrolyzed &lt;3 kDa type I collagen has been developed and is currently available on the market as an injectable medical device. The primary objective of this study was to investigate the in vitro and in vivo effects of ChondroGrid in treating knee osteoarthritis symptoms to assess its safety and performance. Viability and proliferation of ChondroGrid-exposed human chondrocytes derived from five donors were assessed through the Alamar Blue/CyQuant assays. Their expression of MMP1/MMP3 and TIMP1/TIMP3 was then assessed through RT-PCR and that of TGFbeta1, IGF-I, and VEGF using ELISA assays. Shape and ECM deposition were assessed using the Bern score after a 28-day ChondroGrid exposure, and collagen deposition was assessed using immunostaining. Records of 20 patients affected by Kellgren Lawrence grade 1 to 4 knee osteoarthritis who received three 4mg/2mL ChondroGrid injections 2 weeks apart were then retrospectively assessed to compare VAS, Lequesne, and WOMAC scores collected before and 15, 45, and 225 days after the first injection. ChondroGrid had no effects on the markers under consideration, but induced type-II and inhibited type-I collagen deposition; the Bern score was higher when cells were cultured with ChondroGrid. Patients experienced a 44% Lequesne score and a 55% VAS at moving score reduction. All other scores decreased &gt;70%. ChondroGrid may prompt chondrocytes to produce hyaline cartilage, prevent fibrous tissue formation, and be a safe and effective adjuvant to treat symptomatic knee osteoarthritis.</t>
  </si>
  <si>
    <t>Osteoarthritis (OA), also known as degenerative arthritis, affects millions of people all over the world. OA occurs when the cartilage wears down over time, which is a worldwide complaint. The aim of this study was to screen and verify hub genes involved in developmental chondrogenesis as well as to explore potential molecular mechanisms.The expression profiles of GSE51812 were downloaded from the Gene Expression Omnibus (GEO) database, which contained 9 samples, including 6-week pre-chondrocytes (PC, 6 independent specimens) and 17-week fetal periarticular resting chondrocytes (RC, 3 independent specimens). The raw data were integrated to obtain differentially expressed genes (DEGs) and were further analyzed with bioinformatics analysis. The Gene Ontology (GO) and pathway enrichment of DEGs were conducted via Database for Annotation, Visualization, and Integrated Discovery (DAVID). The protein-protein interaction (PPI) networks of the DEGs were constructed based on data from the search tool for the retrieval of interacting genes (STRING) database. An intersection figure was provided to show the relationship between the DEGs identified in this study and genes from any existed related studies.A total of 9486 DEGs, including 4821 upregulated genes and 4665 downregulated genes were observed. The top 30 developmental chondrogenesis associated genes were identified, including matrix metalloproteinase (MMP)1, MMP3, MMP13, prostaglandin-endoperoxide synthase 2 (PTGS2), and so on. The majority of DEGs, including PTGS2, CCL20, CHI3L1, LIF, CXCL8, and CXCL12 were intensively enriched in immune-associated biological process terms, including inflammatory, and immune responses. Additionally, the majority of DEGs were mainly enriched in NF-kappa beta (NF-kbeta) signaling pathway and tumor necrosis factor (TNF) signaling pathway. The hub genes identified in STRING and Cytoscape databases included MMP1, MMP3, MMP13, PTGS2 and so on. Among the top 30 upregulated and downregulated DEGs, there were 15 genes have been reported to be associated with OA or developmental chondrogenesis.This large scale gene expression study observed genes associated with human developmental chondrogenesis and their relative GO function, which may offer opportunities for the research for cartilage tissue engineering and novel insights into the prevention of OA in the near future.</t>
  </si>
  <si>
    <t>Purpose: While research has identified diabetes mellitus (DM) as a risk factor for knee osteoarthritis (KOA), the underlying mechanisms are not fully understood. Studies suggest that Toll-like receptor 4 (TLR4) expression is elevated in osteoarthritic lesions of OA patients and in target tissues of insulin resistance such as adipose tissue and skeletal muscle in patients with DM. TLR4 is associated with inflammation and catabolic response via regulation of matrix metalloproteases (MMPs). We hypothesized that TLR4 and MMP expression may be increased in the synovial tissue (SYN) of KOA patients with diabetic pathology. We therefore investigated TLR and MMP expression in the SYN of KOA patients with and without high haemoglobin A1c concentrations. Patients and methods: A total of 171 patients radiographically diagnosed with KOA were grouped based on their HbA1c concentration (HbA1c &gt;/=6.5 and HbA1c &lt;6.5). We used real-time polymerase chain reaction to compare the expression of TLRs (TLR2, TLR4) and MMPs (MMP2, MMP3, MMP9 and MMP13) in patients' SYN between the two groups. MMP13 regulation by the TLR4 ligand, lipopolysaccharide (LPS), in SYN cells was examined in culture by stimulating SYN cells with LPS or vehicle (culture medium) for 24 h. Results: The expression of TLR4 and MMP13 in the HbA1c &gt;/=6.5 group was significantly elevated compared to that in the HbA1c &lt;6.5 group. In contrast, TLR2, MMP2, MMP3 and MMP9 expression levels were similar between the groups. MMP13 mRNA and MMP13 protein levels in SYN cells were significantly higher following stimulation with LPS compared to vehicle. Conclusions: TLR4 and MMP13 expression were elevated in the synovium of osteoarthritis patients with high HbA1c concentrations. Our results may provide insight into the pathology of OA patients with DM.</t>
  </si>
  <si>
    <t>Osteoarthritis (OA) is a progressive degenerative disease of the joints caused in part by a change in the phenotype of resident chondrocytes within affected joints. This altered phenotype, often termed proinflammatory or procatabolic, features enhanced production of endoproteinases and matrix metallo-proteinases (MMPs) as well as secretion of endogenous inflammatory mediators. Degradation and reduced retention of the proteoglycan aggrecan is an early event in OA. Enhanced turnover of hyaluronan (HA) is closely associated with changes in aggrecan. Here, to determine whether experimentally increased HA production promotes aggrecan retention and generates a positive feedback response, we overexpressed HA synthase-2 (HAS2) in chondrocytes via an inducible adenovirus construct (HA synthase-2 viral overexpression; HAS2-OE). HAS2-OE incrementally increased high-molecular-mass HA &gt;100-fold within the cell-associated and growth medium pools. More importantly, our results indicated that the HAS2-OE expression system inhibits MMP3, MMP13, and other markers of the procatabolic phenotype (such as TNF-stimulated gene 6 protein (TSG6)) and also enhances aggrecan retention. These markers were inhibited in OA-associated chondrocytes and in chondrocytes activated by interleukin-1beta (IL1beta), but also chondrocytes activated by lipopolysaccharide (LPS), tumor necrosis factor alpha (TNFalpha), or HA oligosaccharides. However, the enhanced extracellular HA resulting from HAS2-OE did not reduce the procatabolic phenotype of neighboring nontransduced chondrocytes as we had expected. Rather, HA-mediated inhibition of the phenotype occurred only in transduced cells. In addition, high HA biosynthesis rates, especially in transduced procatabolic chondrocytes, resulted in marked changes in chondrocyte dependence on glycolysis versus oxidative phosphorylation for their metabolic energy needs.</t>
  </si>
  <si>
    <t>Skin aging is a complex process, and alterations in human skin due to aging have distinct characteristic as compared to other organs. The aging of dermal cells and the biological mechanisms involved in this process are key areas to understand skin aging. A large number of biological mechanisms, such as decreasing of protein synthesis of extracellular matrix or increasing of degradation, are known to be altered through skin aging. However, environmental influence can accelerate this characteristic phenotype. In this study, we analyzed primary human dermal fibroblasts in three different in-vitro aging models-UVB irradiation and accelerated proliferation of human dermal fibroblasts from young donors as well as from elderly donors-for the gene expression of COL1A1, COL1A2, COL3A1, COL4A1, COL7A1, MMP1, MMP2, MMP3, MMP7, MMP8, MMP9, MMP10, MMP12, MMP13, MMP14, TIMP1, TIMP2, TIMP3, TIMP4, IL1B, IL1A, IL6, IL8, IL10, PTGS2, TP53, CASP3, LMNA, SIRT1. We compared the gene expression levels with young control. Furthermore, the behavior of skin fibroblasts was also evaluated using cell growth rate. The findings reveal that the gene expression levels in skin fibroblasts was altered in the process of aging in all three in-vitro aging models, and the cell growth rate was reduced, suggesting that these methods can be employed to understand skin aging mechanisms as well as drug discovery screening method.</t>
  </si>
  <si>
    <t>BACKGROUND Intervertebral disc degeneration (IDD) is associated with low back and neck pain, but the mechanisms underlying its pathogenesis are unclear. In this study, we explored the function of microRNA-149 (miR-149) in inflammatory response mediated by lipopolysaccharide (LPS) in nucleus pulposus (NP) cells. MATERIAL AND METHODS Quantitative real-time PCR was used to detect miRNA and mRNA levels, while Western blotting was utilized to determine protein levels. ELISA was used to examine chemokine production. The correlation between miR-149 and MyD88 was assessed by reporter assay. Apoptosis was examined by flow cytometry. RESULTS miR-149 expression was significantly decreased after LPS exposure in NP cells. Overexpression of miR-149 reversed LPS-induced inhibition in aggrecan and collagen II expression and attenuated LPS-mediated promotion in the levels of MMP3, ADAMTS4, and inflammatory cytokines. Moreover, we found that miR-149 exerted its function by targeting MyD88 in NP cells. CONCLUSIONS miR-149 can inhibit the inflammatory response mediated by LPS in NP cells, and might be a potential target for the treatment of IDD.</t>
  </si>
  <si>
    <t>Osteoarthritis (OA) is the most common form of arthritis, and connective tissue growth factor (CTGF) is found to be up-regulated in adjacent areas of cartilage surface damage. CTGF is present in osteophytes of late stage OA. In the present study, we have reviewed association of CTGF in the development and progression of OA and the potential effects of CTGF as a therapeutic agent for the treatment of OA. We have reviewed the recent articles on CTGF and OA in databases like PubMed, google scholar, and SCOPUS and collected the information for the articles. CTGF is usually up-regulated in synovial fluid of OA that stimulates the production of inflammatory cytokines. CTGF also activates nuclear factor-kappaB, increases the production of chemokines and cytokines, and up-regulates matrix metalloproteinases-3 (MMP-3) that in turn leads to the reduction in proteoglycan contents in joint cartilage. Consequently, cartilage homeostasis is imbalanced that might contribute to the pathogenesis of OA by developing synovial inflammation and cartilage degradation. CTGF might serve as a useful biomarker for the prognosis and treatment of OA, and recent studies have taken attempt to use CTGF as therapeutic target of OA. However, more investigations with clinical trials are necessary to validate the possibility of use of CTGF as a biomarker in OA diagnosis and therapeutic target for OA treatment.</t>
  </si>
  <si>
    <t>MicroRNA-519d (miR-519d) has been reported to play important roles in tumor development and progression in multiple cancers, either as tumor suppressor or tumor promotor. However, the expression level, biological function and molecular mechanisms of miR-519d in oral squamous cell carcinoma (OSCC) remain unclear. Therefore, the aims of this study were to investigate the functional role of miR-519d in OSCC and the possible underlying regulatory mechanism. In this study, we found that miR-519d was significantly downregulated in OSCC tissues and cell lines compared with normal oral mucosae and normal oral epithelial cells. Importantly, downregulation of miR-519d was closely correlated with the lymph node metastasis, advanced tumor stage and poor overall survival of OSCC patients. Furthermore, miR-519d significantly inhibited the migration and invasion of OSCC cells. Using bioinformatics and biological approaches, we showed that miR-519d directly targeted matrix metalloproteinase-3 (MMP3), which might account for the underlying mechanism involved in the miR-519d mediated suppression of OSCC progression. What is more, miR-519d expression was inversely correlated with MMP3 expression in OSCC tissues, and high levels of MMP3 expression in OSCC tissues were also associated with the metastasis and poor prognosis of these patients. In addition, we further identified that miR-519d acted as a regulator of epithelial-mesenchymal transition (EMT) in OSCC cells. Overall, the present study highlighted miR-519d as a tumor suppressor in OSCC by targeting MMP3 and supported biological and clinical links between miR-519d-MMP3 and OSCC, thus indicating the potential therapeutic value of miR-519d for alleviating OSCC metastasis.</t>
  </si>
  <si>
    <t>The present study aimed to investigate the regulatory roles of miR-142-3p on the aggressive phenotypes of rheumatoid arthritis (RA) human fibroblast-like synoviocytes (RA-HFLSs), and reveal the potential mechanisms relating with nuclear factor-kappaB (NF-kappaB) signaling. miR-142-3p expression was detected in RA synovial tissues and RA-HFLSs by quantitative real-time PCR (qRT-PCR) and Northern blot analysis. RA-HFLSs were transfected with miR-142-3p inhibitor and/or treated with 10 microg/l tumor necrosis factor alpha (TNF-alpha). The viability, colony formation, apoptosis, migration, invasion, and the levels of interleukin (IL)-6, and matrix metalloproteinase 3 (MMP-3) were detected. The mRNA expressions of B-cell lymphoma-2 (Bcl-2), Bax, Bad, IL-6, and MMP-3 were detected by qRT-PCR. Moreover, the expression of Bcl-2, IL-1 receptor-associated kinase 1 (IRAK1), Toll-like receptor 4 (TLR4), NF-kappaB p65, and phosphorylated NF-kappaB p65 (p-NF-kappaB p65) were detected by Western blot. The interaction between IRAK1 and miR-142-3p was identified by dual luciferase reporter gene assay. MiR-142-3p was up-regulated in RA synovial tissues and RA-HFLSs. TNF-alpha activated the aggressive phenotypes of RA-HFLSs, including enhanced proliferation, migration, invasion, and inflammation, and inhibited apoptosis. miR-142-3p inhibitor significantly decreased the cell viability, the number of cell clones, the migration rate, the number of invasive cells, the contents and expression of IL-6 and MMP-3, and increased the apoptosis rate and the expressions of Bax and Bad, and decreased Bcl-2 expression of TNF-alpha-treated RA-HFLSs. MiR-142-3p inhibitor significantly reversed TNF-alpha-induced up-regulation of IRAK1, TLR4, and p-NF-kappaB p65 in TNF-alpha-treated RA-HFLSs. Besides, IRAK1 was a target of miR-142-3p. The down-regulation of miR-142-3p inhibited the aggressive phenotypes of RA-HFLSs through inhibiting NF-kappaB signaling.</t>
  </si>
  <si>
    <t>Approximately 20% of colorectal cancer patients with colorectal adenocarcinomas present with metastases at the time of diagnosis, and therapies that specially target these metastases are lacking. We present a novel approach for investigating transcriptomic differences between primary colorectal adenocarcinoma and distant metastases, which may help to identify primary tumors with high risk for future dissemination and to inform the development of metastasis-targeted therapies. To effectively compare the transcriptomes of primary colorectal adenocarcinoma and metastatic lesions at both the gene and pathway levels, we eliminated tissue specificity of the "host" organs where tumors are located and adjusted for confounders such as exposure to chemotherapy and radiation, and identified that metastases were characterized by reduced epithelial-mesenchymal transition (EMT) but increased MYC target and DNA-repair pathway activities. FBN2 and MMP3 were the most differentially expressed genes between primary tumors and metastases. The two subtypes of colorectal adenocarcinoma metastases that were identified, EMT inflammatory and proliferative, were distinct from the consensus molecular subtype (CMS) 3, suggesting subtype exclusivity. In summary, this study highlights transcriptomic differences between primary tumors and colorectal adenocarcinoma metastases and delineates pathways that are activated in metastases that could be targeted in colorectal adenocarcinoma patients with metastatic disease. SIGNIFICANCE: These findings identify a colorectal adenocarcinoma metastasis-specific gene-expression signature that is free from potentially confounding background signals coming from treatment exposure and the normal host tissue that the metastasis is now situated within.</t>
  </si>
  <si>
    <t>Synovitis is an aseptic inflammation that leads to joint effusion, pain and swelling. As one of the main drivers of pathogenesis in osteoarthritis (OA), the presence of synovitis contributes to pain, incidence and progression of OA. In our previous study, DC32 [(9alpha,12alpha-dihydroartemisinyl) bis(2'-chlorocinnmate)], a dihydroartemisinin derivative, was found to have an antirheumatic ability via immunosuppression, but the effect of DC32 on synovitis has not been fully illuminated. In this study, we chose to evaluate the effect and mechanism of DC32 on attenuating synovial inflammation. Fibroblast-like synoviocytes (FLSs) of papain-induced OA rats were isolated and cultured. And DC32 significantly inhibited the invasion and migration of cultured OA-FLSs, as well as the transcription of IL-6, IL-1beta, CXCL12 and CX3CL1 in cultured OA-FLSs measured by qPCR. DC32 remarkably inhibited the activation of ERK and NF-kappaB pathway, increased the expression of Nrf2 and HO-1 in cultured OA-FLSs detected by western blot. DC32 inhibited the degradation and phosphorylation of IkappaBalpha which further prevented the phosphorylation of NF-kappaB p65 and the effect of DC32 could be relieved by siRNA for Nrf2. In papain-induced OA mice, DC32 significantly alleviated papain-induced mechanical allodynia, knee joint swelling and infiltration of inflammatory cell in synovium. DC32 upregulated the mRNA expression of Type II collagen and aggrecan, and downregulated the mRNA expression of MMP2, MMP3, MMP13 and ADAMTS-5 in the knee joints of papain-induced OA mice measured by qPCR. The level of TNF-alpha in the serum and secretion of TNF-alpha in the knee joints were also reduced by DC32 in papain-induced OA mice. In conclusion, DC32 inhibited the inflammatory response in osteoarthritic synovium through regulating Nrf2/NF-kappaB pathway and attenuated OA. In this way, DC32 may be a potential agent in the treatment of OA.</t>
  </si>
  <si>
    <t>Matrix metalloproteinases (MMPs) are implicated in atherosclerosis evolution into a coronary artery disease (CAD). They could be used as biomarkers for a predictive approach when they are studied simultaneously. We aim in our study to demonstrate prospectively in patients with history of CAD that MMPs level is linked to clinical cardiovascular outcomes. Two hundred and eighteen patients diagnosed with CAD were followed prospectively for 5 years in the Cardiology Department of la Rabta Hospital University. Clinical cardiovascular outcomes during the period of the cohort were recorded. Measures were performed for biological and matrix markers at baseline. MMP-3, MMP-8, MMP-9, TIMP-1 and TIMP-2 were measured by ELISA in Sandwich assay. Fifty-nine cardiovascular outcomes occurred during the cohort period. By multivariate analysis, only MMP-3 persisted as a predictor for cardiovascular events even after adjustment. This metalloproteinase have been shown to be an independent predictor for cardiovascular outcomes (HR = 3.01; CI (1.3-6.95). The found cut-off value by receiver operating curve (ROC) was used for Kaplan-Meier analysis and revealed that patients with MMP-3 level higher than 9.3 ng/mL had a lower survival rate (p = 0.03). MMP-3 baseline level in patients with history of CAD is a potential predictor for cardiovascular outcomes.</t>
  </si>
  <si>
    <t>Intervertebral disc degeneration (IDD) is considered the primary culprit for low back pain. Although the underlying mechanisms remain unknown, hyperactive catabolism of the extracellular matrix (ECM) and inflammation are suggested to play critical roles in IDD progression. This study was designed to elucidate the role of angiopoietin-like protein 8 (ANGPTL8) in the progression of IDD, especially the relationship of ANGPTL8 with ECM metabolism and inflammation. A positive association between ANGPTL8 expression and degenerative grades of IDD was detected in the analysis of human nucleus pulposus tissue samples. Silencing of ANGPTL8 attenuated the degradation of the anabolic protein type collagen II, and reduced the expression of the catabolic proteins MMP3 and MMP9, and the inflammatory cytokine IL-6 through inhibition of NF-kappaB signalling activation. In addition, the effect of ANGPTL8 was evaluated in a rat model of puncture-induced IDD. Based on the imaging results and histological examination in animal study, knockdown of ANGPTL8 was demonstrated to ameliorate the IDD progression. These results demonstrate the detrimental role of ANGPTL8 expression in the pathogenesis of IDD and may provide a new therapeutic target for IDD treatment.</t>
  </si>
  <si>
    <t>OBJECTIVES: To systematically evaluate the effects of matrix metalloproteinase-3 (MMP3) and tissue inhibitor of metalloproteinase-2 (TIMP2) on chronic Achilles tendinopathy (AT) susceptibility. Chronic AT is one of the most prevalent and severe injuries in athletes. Early studies suggested that tendon extracellular matrix (ECM) may be involved in the pathogenesis of chronic AT. MMP3 is an important member of the MMP family and is important to ECM integrity. In addition, tissue inhibitor of metalloproteinase-2 (TIMP2) can indirectly limit the activity of MMP3 activity. DESIGN: Case-control genetic association study. METHODS: A total of 1084 chronic AT patients and 2188 controls with Chinese Han ancestry were recruited. Twenty-one SNPs, 4 mapped to MMP3 and 17 mapped to TIMP2, were selected and genotyped. Genetic association analyses and eQTL analyses were performed. In addition, we also examined the potential effects of epistasis using a case-only study design. RESULTS: Two SNPs, rs679620 (OR=0.82, P=0.0006, MMP3) and rs4789932 (OR=1.2, P=0.0002, TIMP2) were identified to be significantly associated with chronic AT risk. No significant results were obtained from epistasis analyses. SNP rs4789932 was identified to be strongly associated with the gene expression level of TIMP2 in two types of human tissues: atrial appendage (P=0.0003) and tibial artery (P=0.0009). CONCLUSIONS: We have identified genetic polymorphisms in MMP3 and TIMP2 to be significantly associated with chronic AT risk. Further eQTL analyses indicated that SNP rs4789932 of TIMP2 was related to the gene expression levels of TIMP2. These results suggest important roles for MMP3 and TIMP2 in the pathophysiology of chronic AT.</t>
  </si>
  <si>
    <t>IMPLICATION: By understanding Matrix Metalloprotease (MMP) dysregulation from a pan-cancer perspective, this study sheds light on the diagnostic potentials of MMPs across multiple neoplasms. BACKGROUND: MMPs are intriguing genes related to cancer disease progression, functional promotion of angiogenesis, invasion, metastasis, and avoidance of immune surveillance. Many studies have noted these genes are frequently upregulated in cancer. However, expression patterns of all MMPs and their diagnostic and prognostic potential have not been investigated in a pan-cancer perspective. METHODS: The Cancer Genome Atlas (TCGA) data were used to evaluate diagnostic and prognostic potential of 24 MMPs in fifteen different cancer types. Gene expression measured by RNA-seq was analyzed by differential expression, hierarchical clustering, and ROC analysis for individual genes and in combination. RESULTS: MMP1, MMP9, MMP10, MMP11, and MMP13 were almost universally upregulated across all cancers, with significant (p &lt; 0.05) fold change (FC &gt; 2) in ten of fifteen cancers. MMP3, MMP7, MMP12 and MMP14) are significantly up-regulated in at least 10 cancer types. Interestingly, MMP2, MMP7, MMP23B, MMP27 and MMP28) are significantly down-regulated in seven to nine cancer types. Multiple MMPs possess AUC's &gt; 0.9 in more than one cancer. However, survival analyses suggest that the prognostic value of MMPs is limited to clear cell renal carcinoma. CONCLUSIONS: Most MMPs have consistently increased gene expression across cancers, while several MMPs have consistently decreased expression in several cancer types. Many MMPs have diagnostic value individually or in combination, while the prognostic value of MMPs is restricted to one subtype of kidney cancer.</t>
  </si>
  <si>
    <t>Processed products from agricultural produce generate a large number of agricultural byproducts that contain a number of functional substances. These are often discarded owing to the lack of suitable processing methods. The present study investigated the antiphotoaging properties of fermented rice bran (FRB), soybean cake (FSB) and sesame seed cake (FSC) on ultraviolet B (UVB)irradiated hairless mouse skin. Results indicated that the oral administration of FRB, FSB and FSC effectively inhibited the UVB irradiationinduced expression of matrix metalloproteinase (MMP)2, MMP9, MMP3 and MMP13. Reverse transcriptionquantitative polymerase chain reaction results also demonstrated that FRB, FSB and FSC significantly inhibited the UVBinduced expression of the genes encoding tumor necrosis factoralpha, inducible nitric oxide synthase, interleukin (IL)6 and IL1beta when compared with the UVBvehicle group (P&lt;0.05). Additionally, collagen degradation and mast cell infiltration were reduced in hairless mouse skin. Furthermore, UVBinduced wrinkle formation was also significantly reduced in mouse skin compared with the UVBvehicle group (P&lt;0.05). These results reveal that fermented agricultural byproducts may serve as potential functional materials with antiphotoaging activities.</t>
  </si>
  <si>
    <t>To study the interaction of polymorphic markers of matrix metalloproteinases (MMP) and chronic stress in the development of stroke associated with hypertension. MATERIAL AND METHODS: A total of 830 patients, including 303 patients with ischemic stroke associated with essential hypertension (EH) and 527 patients with EH without stroke, were examined. The study of metalloproteinases SNP was carried out using real-time PCR. The functional significance and influence of polymorphic loci on gene expression was studied using of HaploReg (v4.1) (http://archive.broadinstitute.org) and GTEx-portal (http://www.gtexportal.org). RESULTS AND CONCLUSION: An association of the genotype GG (rs11568818) of MMP7 with a high risk of stroke in patients exposed to regular stress (OR=1.71) was observed. It was found that allele 5A and genotype 5A/5A (rs3025058) of MMP3 had a protective effect on the development of stroke in patients without regular stress in the anamnesis (OR=0.73 and OR=0.60, respectively). Those SNPs are localized in the region of histone proteins H3K4me1 and H3K4me3, in the region of hypersensitivity to DNase-1, in the region of binding of regulatory proteins and transcription factors. The polymorphic locus rs11568818 is associated with the expression level of MMP7.</t>
  </si>
  <si>
    <t>Osteosarcoma is the most common type of malignant bone cancer, which often affects teenagers and young adults. The present study aimed to screen for critical genes and microRNAs (miRNAs/miRs) involved in osteosarcoma. A total of four microarray datasets (accession numbers GSE32981, GSE21257, GSE14827 and GSE14359) were downloaded from the Gene Expression Omnibus database. Following data preprocessing, module analysis was performed to identify the stable modules using the weighted gene coexpression network analysis (WGCNA) package. The differentially expressed genes (DEGs) between metastatic samples and nonmetastatic samples were screened, followed by gene coexpression network construction, and Gene Ontology function and Kyoto Encyclopedia of Genes and Genomes pathway analyses. Subsequently, prognosisassociated genes were screened and a miRNAtarget gene regulatory network was constructed. Finally, the data for critical genes were validated. WGCNA analysis identified six modules; blue and yellow modules were significantly positively associated with osteosarcoma metastasis. A total of 1,613 DEGs were screened between primary tissue samples and metastatic samples. Following comparison of the genes in the two (blue and yellow) modules, a total of 166 DEGs were identified (metastatic samples vs. nonmetastatic samples). Functional enrichment analysis demonstrated that these DEGs were mainly involved in 'defense response', 'p53 signaling pathway' and 'lysosome'. By utilizing the clinical information in GSE21257, 10 critical genes associated with osteosarcoma prognosis were obtained, including CTP synthase 2 (CTPS2), tumor protein p53 inducible protein 3 (TP53I3) and solute carrier family 1 member 1 (SLC1A1). In addition, hsamiR422a and hsamiR194 were highlighted in the miRNAtarget gene network. Finally, matrix metallopeptidase 3 (MMP3) and vascular endothelial growth factor B (VEGFB) were predicted as critical genes in osteosarcoma metastasis. CTPS2, TP53I3 and SLC1A1 may serve major roles in osteosarcoma development, and hsamiR422a, hsamiR194, MMP3 and VEGFB may be associated with osteosarcoma metastasis.</t>
  </si>
  <si>
    <t>Breast cancer is the most common cancer among women globally. In India, the incidence of breast cancer has increased significantly during the last two decades with a higher proportion of the disease at a young age compared to the west. To understand the molecular processes underlying breast cancer in Indian women, we analysed gene expression profiles of 29 tumours and 9 controls using microarray. In the present study, we obtained 2413 differentially expressed genes, consisting of overexpressed genes such as COL10A1, COL11A1, MMP1, MMP13, MMP11, GJB2, and CST1 and underexpressed genes such as PLIN1, FABP4, LIPE, AQP7, LEP, ADH1A, ADH1B, and CIDEC. The deregulated pathways include cell cycle, focal adhesion and metastasis, DNA replication, PPAR signaling, and lipid metabolism. Using PAM50 classifier, we demonstrated the existence of molecular subtypes in Indian women. In addition, qPCR validation of expression of metalloproteinase genes, MMP1, MMP3, MMP11, MMP13, MMP14, ADAMTS1, and ADAMTS5 showed concordance with that of the microarray data; wherein we found a significant association of ADAMTS5 down-regulation with older age (&gt;/=55 years) of patients. Together, this study reports gene expression profiles of breast tumours from the Indian subcontinent, throwing light on the pathways and genes associated with the breast tumourigenesis in Indian women.</t>
  </si>
  <si>
    <t>Dysregulation of multiple microRNAs widely takes place during rheumatoid arthritis (RA) and experimental arthritides. This study is performed to explore the possible mechanism underlying DICER1 deficiency-mediated inflammation in human synoviocytes SW982. Firstly, RNAi of DICER1 led to increased COX2, MMP3, and MMP13 protein production, while DICER1 overexpression could reduce MMP13 expression. Secondly, the increase of IL-8 and decrease of TGF-beta1 and TIMP1 were determined in the supernatant derived from DICER1 siRNA-treated cells, while DICER1 overexpression was found capable to reverse this effect. Ingenuity pathway analysis (IPA) software predicted that the Dicer1 deficiency-induced dysregulated cytokines in synoviocytes could possibly lead to the inflammatory disorders in the synovial tissue. Moreover, DICER1 deficiency could also reduce apoptosis, while DICER1 overexpression was found to decrease the proliferation and enhance apoptosis. In addition, DICER1 deficiency could lower the expression of multiple RA-related miRNAs such as miR-155. Meanwhile, DICER1 overexpression could rescue their low expression levels. And then, gain or loss of miR-155 function could regulate the protein levels of MMP3 and MMP13. These results indicated that DICER1 might play its role through regulating its downstream RA-related miRNAs. Our data demonstrated that DICER1 deficiency could cause multiple proinflammatory events in human synoviocytes SW982. This mechanism study might provide the possible target molecule to modify the inflammatory destruction and overproliferation in synoviocytes.</t>
  </si>
  <si>
    <t>BACKGROUND: Head and neck squamous cell carcinoma (HNSCC) is one of the most common cancers worldwide, exhibiting high morbidity and mortality. The prognosis of HNSCC patients has remained poor, though considerable efforts have been made to improve the treatment of this cancer. Therefore, identifying significant differentially expressed genes (DEGs) involved in HNSCC progression and exploiting them as novel biomarkers or potential therapeutic targets for HNSCC is highly valuable. METHODS: Overlapping differentially expressed genes (DEGs) were screened out from three independent gene expression omnibus (GEO) datasets and subjected to GO and kyoto encyclopedia of genes and genomes pathway enrichment analyses. The protein-protein interactions network of DEGs was constructed in the STRING database, and the top ten hub genes were selected using cytoHubba. The relative expression of hub genes was detected in GEPIA, Oncomine, and human protein atlas (HPA) databases. Furthermore, the relationship of hub genes with the overall survival and disease-free survival in HNSCC patients was investigated using the cancer genome atlas data. RESULTS: The top ten hub genes (SPP1, POSTN, COL1A2, FN1, IGFBP3, APP, MMP3, MMP13, CXCL8, and CXCL12) could be utilized as potential diagnostic indicators for HNSCC. The relative levels of FN1, APP, SPP1, and POSTN could be associated with the prognosis of HNSCC patients. The mRNA expression of APP and COL1A2 was validated in HNSCC samples. CONCLUSION: This study identified effective and reliable molecular biomarkers for diagnosis and prognosis by integrated bioinformatics analysis, suggesting novel and essential therapeutic targets for HNSCC.</t>
  </si>
  <si>
    <t>OBJECTIVES: Temporomandibular joint osteoarthritis (TMJOA) is an inflammatory joint disease. This study investigated whether exosomes (Exos) of stem cells from human exfoliated deciduous teeth (SHEDs) have a therapeutic effect on TMJ inflammation and elucidated the underlying mechanisms. MATERIALS AND METHODS: SHEDs were verified by flow cytometry. SHED-Exos were identified by western blotting, nanoparticle tracking analysis, and transmission electron microscopy. Western blot and RT-qPCR were performed to verify the anti-inflammatory effects of SHED-Exos. MicroRNA (miRNA) array analysis was conducted to determine the miRNA expression profiles of SHED-Exos, and the key pathways were analyzed. After chondrocytes were treated with an miR-100-5p mimic or rapamycin, relative expression of genes was measured by RT-qPCR and western blotting. A luciferase reporter assay was performed to reveal the molecular role of the exosomal miR-100 target, mTOR. RESULTS: MiR-100-5p was enriched in the SHED-Exos. Treatment with SHED-Exos suppressed the expression of interleukin-6 (IL-6), IL-8, matrix metalloproteinase 1 (MMP1), MMP3, MMP9, MMP13, and disintegrin and metalloproteinase with thrombospondin motifs 5 (ADAMTS5). Chondrocytes treated with the miR-100 mimic showed lower expression of MMP1, MMP9, MMP13, ADAMTS5, and mTOR. In contrast, miR-100 downregulation upregulated the MMPs and mTOR. Rapamycin treatment upregulated miR-100 and downregulated MMPs and ADAMTS5. Furthermore, the luciferase reporter assay demonstrated that miR-100-5p directly targeted the mTOR 3' untranslated region and that SHED-Exos miR-100-5p repressed mTOR expression. CONCLUSIONS: This study demonstrated that SHED-Exos suppress inflammation in TMJ chondrocytes and may thus be a novel therapeutic agent for TMJ inflammation.</t>
  </si>
  <si>
    <t>Dexmedetomidine (Dex) is an anesthetic widely used in lumbar discectomy, but its effect on chondrocytes remains unclear. Dex is speculated to promote cartilage degeneration by activating alpha-2 adrenergic receptor. However, the antioxidative and anti-inflammatory effects of Dex implied the potential chondrocyte protective effect under stress conditions. The present study aimed to determine the effect of Dex on chondrocytes under non-stress and stress conditions. Chondrocytes were isolated from human annulus fibrosus (AF) tissues and oxidative stress was induced by treatment with 1 mM hydrogen peroxide (H2O2). Chondrocytes were treated with Dex alone or in combination with H2O2 Treatment with Dex alone decreased mRNA expression of COL2A1 and increased that of MMP-3 and MMP-13, thus contributing to cartilage degeneration. However, Dex prevented H2O2-induced death and degeneration of chondrocytes partly by enhancing antioxidant capacity. Mechanistically, Dex attenuated H2O2-mediated activation of NF-kappaB and NACHT, LRR, and PYD domains-containing protein 3 (NLRP3), both of which play key roles in inflammation and inflammatory damage. Dex inactivated NLRP3 through the suppression of NF-kappaB and JNK signals. Co-treatment with Dex and H2O2 increased protein level of XIAP (X-linked inhibitor-of-apoptosis, an anti-apoptosis protein), compared with H2O2 treatment alone. H2O2 treatment increased the expression of neural precursor cell expressed developmentally down-regulated protein 4 (NEDD4) that is a ubiquitin ligase targeting XIAP. However, Dex decreased the amount of NEDD4 adhering to XIAP, thus protecting XIAP protein from NEDD4-mediated ubiquitination and degradation. Given that surgery inevitably causes oxidative stress and inflammation, the protective effect of Dex on chondrocytes during oxidative stress is noteworthy and warrants further study.</t>
  </si>
  <si>
    <t>Objective: Endometriosis has a complex and multifactorial pathology, and it is considered one of the main causes of infertility nowadays. The angiogenic process, which involves remodeling of extracellular matrix, is crucial for the development of this disease, mainly by the action of the matrix metalloproteinase 3 (MMP-3). It is known that genetic factors can influence endometriosis, thus; we investigated the role of MMP3 276G&gt;A polymorphism as a risk factor for the development of the disease and its symptoms. Study Design: This case-control study included 283 women with endometriosis (cases) and 217 women without the disease (controls) who were submitted to laparoscopic or laparotomy surgery. Real-time polymerase chain reaction performed by TaqMan system was applied for all polymorphisms. A multivariate logistic regression was performed to evaluate the association between polymorphism and endometriosis or clinical and gynecological characteristics of the disease, using their respective odds ratios (OR) and 95% confidence intervals (CI). Results: The allelic frequency of the MMP3 276 G &gt; A polymorphism was 33.6% in controls and 40.3% in endometriosis cases. The allelic distribution was significantly different between the two (P = 0.03). The variant genotype of MMP3 276AA was associated with increased endometriosis risk in the advanced endometriosis cases (OR: 2.08, 95% CI: 1.05 - 4.07 and OR: 1.87, 95% CI: 1.01 - 3.45). Regarding the symptoms, endometriosis-related infertile women had a positive association with the presence of MMP3 276 G &gt; A polymorphism (OR: 3.13, 95% CI: 1.08-9.08 and OR: 3.30, 95% CI: 1.31 - 8.33). Conclusions: These findings suggest that the MMP3 276A polymorphism is involved with advanced endometriosis cases and infertility, and these associations may implicate in the behavior of disease.</t>
  </si>
  <si>
    <t>Subacromial impingement is associated with a spectrum of disorders-including rotator cuff disease-but their relationship is complex. We have established a novel murine model of subacromial impingement to study supraspinatus tendinopathy. The purpose of this study was to evaluate changes in gene expression in this murine shoulder impingement model to further elucidate the mechanisms underlying the development of tendinopathy. Twenty-eight C57BL/6 mice were used in this study. All mice underwent bilateral surgery with insertion of a small metal clip in the subacromial space or a sham procedure. The supraspinatus tendons underwent histological analyses, biomechanical testing, and RNA extraction for multiplex gene expression analysis (NanoString, Seattle, WA). Histology demonstrated increased cellularity and disorganized collagen fibers of the supraspinatus tendon in the clip impingement group. Mean load to failure (5.20 vs. 1.50 N, p &lt; 0.001) and mean stiffness (4.95 vs. 1.47 N/mm, p &lt; 0.001) were lower in the impingement group than the sham group. NanoString analyses revealed 111 differentially expressed genes (DEGs) between the impingement and sham groups. DEGs of interest included Mmp3 (expression ratio [ER]: 2.68, p = 0.002), Tgfb1 (ER: 1.76, p = 0.01), Col3a1 (ER: 1.66, p = 0.03), and Tgfbr2 (ER: 1.53, p = 0.01). Statement of clinical significance: We identified 111 DEGs that may contribute to the development of tendinopathy in this model. Further studies of these specific genes will allow identification of their roles in the initiation and regulation of tendon damage, and their potential to serve as novel therapeutic targets in the treatment of rotator cuff disease. (c) 2019 Orthopaedic Research Society. Published by Wiley Periodicals, Inc. J Orthop Res 37:2575-2582, 2019.</t>
  </si>
  <si>
    <t>OBJECTIVE: Cyclic tensile force (CTF) modulates physiological responses of periodontal ligament (PDL) cells. PDL cells are mechanosensitive and are able to maintain tissue homeostasis; a process mediated by the expression of particular cytokines including interleukin 6 (IL6). It is unknown whether CTF-induced IL6 regulates the expression of MMPs, enzymes needed for tissue remodeling. DESIGN: Human PDL cells were subjected to 10% elongation strain of CTF at a frequency of 60rpm continuously for 6h. RNA and proteins were extracted and analyzed for IL6 and MMP expression by quantitative real-time PCR and ELISA, respectively. Using a neutralizing anti-IL6 antibody and addition of recombinant human IL6 at concentrations of 0.1, 1, 10ng.mL(-1) were performed to clarify whether CTF-upregulated IL6 increased MMP expression. Inhibitors of intracellular signaling molecules were employed to reveal possible pathway(s) of IL6-induced MMP expression. RESULTS: CTF-induced IL6 expression coincided with an increased MMP3 expression. A neutralizing anti-IL6 antibody attenuated the CTF-increased MMP3 expression, whereas stimulating the cells with recombinant human IL6 increased MMP3 expression. Both PI3K and MAPK pathways were essential in the IL6 induced expression of MMP3. CONCLUSION: Our findings suggest a role of CTF in the modulation of expression of IL6 and MMP3 and thus in the regulation of homeostasis and remodeling of the periodontal ligament.</t>
  </si>
  <si>
    <t>Background: Plant-based food medicine and functional foods have been consumed extensively due to their bioactive substances and health-beneficial effects. Vinegar is one of them due to its bioactivities, which confers benefits on human body. Our previous study has produced pineapple vinegar that is rich in gallic acid and caffeic acid via 2 steps fermentation. There are many evidences that show the effectiveness of these resources in inhibiting the proliferation and metastasis of the cancer cells through several mechanisms. Methods: Freeze-dried pineapple vinegar was evaluated for its in vitro apoptosis and metastasis inhibitory potential using MTT, cell cycle, Annexin V and scratch assays. The in vivo test using BALB/c mice challenged with 4 T1 cells was further investigated by pre-treating the mice with 0.08 or 2 ml/kg body weight of freshly-prepared pineapple vinegar for 28 days. The tumor weight, apoptotic state of cells in tumor, metastasis and immune response of the untreated and pineapple vinegar treatment group were evaluated and compared. Results: From the in vitro study, an IC50 value of 0.25 mg/mL after 48 h of treatment was established. Annexin V/PI and scratch closure assays showed that pineapple vinegar induced 70% of cell population to undergo apoptosis and inhibited 30% of wound closure of 4 T1 cells. High concentration of pineapple vinegar (2 ml/kg body weight) led to the reduction of tumor weight and volume by 45%as compared to the untreated 4 T1-challenged mice. This effect might have been contributed by the increase of T cell and NK cells population associated with the overexpression of IL-2 andIFN-gamma cytokines and splenocyte cytotoxicity. Furthermore, fewer instances of metastasis events were recorded in the pineapple vinegar treatment group and this could be explained by the downregulation of inflammation related genes (iNOS, NF-kB and COX2), metastasis related genes (iCAM, VEGF and MMP9) and angeogenesis related genes (CD26, TIMP1, HGF, MMP3, IGFBP-1 and IGFBP-2). Conclusion: The ability of pineapple vinegar to delay cancer progression portrayed its potential as chemopreventive dietry intervention for cancer therapy.</t>
  </si>
  <si>
    <t>BACKGROUND: Microfracture of focal chondral defects often produces fibrocartilage, which inconsistently integrates with the surrounding native tissue and possesses inferior mechanical properties compared with hyaline cartilage. Mechanical loading modulates cartilage during development, but it remains unclear how loads produced in the course of postoperative rehabilitation affect the formation of the new fibrocartilaginous tissue. PURPOSE: To assess the influence of different mechanical loading regimens, including dynamic compressive stress or rotational shear stress, on an in vitro model of microfracture repair based on fibrin gel scaffolds encapsulating connective tissue progenitor cells. STUDY DESIGN: Controlled laboratory study. METHODS: Cylindrical cores were made in bovine hyaline cartilage explants and filled with either (1) cartilage plug returned to original location (positive control), (2) fibrin gel (negative control), or (3) fibrin gel with encapsulated connective tissue progenitor cells (microfracture mimic). Constructs were then subjected to 1 of 3 loading regimens: (1) no loading (ie, unloaded), (2) dynamic compressive loading, or (3) rotational shear loading. On days 0, 7, 14, and 21, the integration strength between the outer chondral ring and the central insert was measured with an electroforce mechanical tester. The central core component, mimicking microfracture neotissue, was also analyzed for gene expression by real-time reverse-transcription polymerase chain reaction, glycosaminoglycan, and double-stranded DNA contents, and tissue morphology was analyzed histologically. RESULTS: Integration strengths between the outer chondral ring and central neotissue of the cartilage plug and fibrin + cells groups significantly increased upon exposure to compressive loading compared with day 0 controls (P = .007). Compressive loading upregulated expression of chondrogenesis-associated genes (SRY-related HGMG box-containing gene 9 [SOX9], collagen type II alpha1 [COL2A1], and increased ratio of COL2A1 to collagen type I alpha1 [COL1A1], an indicator of more hyaline phenotype) in the neotissue of the fibrin + cells group compared with the unloaded group at day 21 (SOX9, P = .0032; COL2A1, P &lt; .0001; COL2A1:COL1A1, P = .0308). Fibrin + cells constructs exposed to shear loading expressed higher levels of chondrogenic genes compared with the unloaded condition, but the levels were not as high as those for the compressive loading condition. Furthermore, catabolic markers (MMP3 and ADAMTS 5) were significantly upregulated by shear loading (P = .0234 and P &lt; .0001, respectively) at day 21 compared with day 0. CONCLUSION: Dynamic compressive loading enhanced neotissue chondrogenesis and maturation in a simulated in vitro model of microfracture, with generation of more hyaline-like cartilage and improved integration with the surrounding tissue. CLINICAL RELEVANCE: Controlled loading after microfracture may be beneficial in promoting the formation of more hyaline-like cartilage repair tissue; however, the loading regimens applied in this in vitro model do not yet fully reproduce the complex loading patterns created during clinical rehabilitation. Further optimization of in vitro models of cartilage repair may ultimately inform rehabilitation protocols.</t>
  </si>
  <si>
    <t>The pathogenic relationship of ulcerative colitis and rheumatoid arthritis is not known. Therefore, we examined dextran sodium sulfate (DSS)-induced colitis separately and in combination with a mouse arthritis model that mimics rheumatoid arthritis and evaluated the deterioration-related factors of each condition. Arthritis was induced in a collagen-induced arthritis mouse model using DBA/1JJmsSlc mice and ulcerative colitis was induced by the administration of drinking water containing 3.0% (w/v) DSS. The arthritis/DSS-treated mice developed worse colitis scores compared to that of the other groups of mice. The arthritis/DSS-treated mice did not demonstrate changes in hind foot volumes or in the concentration of matrix metalloproteinase-3 (MMP-3) in the plasma; however, plasma levels of interleukin-6 (IL-6) and tumor necrosis factor (TNF)-alpha were increased. Our results showed that IL-6 and TNF-alpha may influence the deterioration effect of colitis in arthritic mice.</t>
  </si>
  <si>
    <t>Epithelialmesenchymal transition (EMT) is closely related to tumor metastasis, and offers insight into novel strategies for cancer treatment. HMQTF2 (F2) is a taspine derivative, which has excellent anticancer activity in human cervical cancer. The present study aimed to evaluate the effect of F2 on in vitro migration of HeLa cells. The present data demonstrated that F2 inhibited migration of HeLa cells by negatively regulating the Wnt signaling pathway and reversing EMT. F2 not only mediated Frizzled8, pLRP6 and LRP6 expression, but also downregulated the phosphorylation of GSK3beta, and concurrently decreased the nucleus protein expression of MMP2, MMP3, MMP7, MMP9, and cMyc. In addition, the expression of Ncadherin, vimentin, Snail and HIF1alpha were downregulated and that of Ecadherin was upregulated after F2 treatment. F2 was also associated with the downregulation of the PI3K/Akt/mTOR signaling pathways. Notably, F2 induced HeLa cell accumulation at the S phase and cell apoptosis. These results provide evidence that F2 inhibits HeLa cell migration, proliferation and promotes apoptosis. It also reverses EMT, potentially via the PI3K/Akt signaling pathway. Therefore, F2 may be a potential therapeutic reagent against cervical cancer.</t>
  </si>
  <si>
    <t>Viral myocarditis (VMC) is an inflammatory cardiac disease caused by coxsackievirus B3 (CVB3) that leads to heart failure or sudden death. However, efficient therapeutic strategies for VMC remain lacking. Ginkgo biloba extract was previously demonstrated to have anti-inflammatory activity and had been used in prevention and therapy of some cardiovascular diseases (ie myocardial infarction), indicating Ginkgo biloba extract may be a potential drug for the treatment of VMC. This study was, for the first time, to investigate the intervention effects of Ginkgo biloba extract on VMC model mice and explore its potential mechanisms. As a result, VMC mice model was successfully established by CVB3 infection, exhibiting significantly higher viral titer, serum creatine kinase isoenzyme level, heart weight/body weight ratio, histopathologic scores, collagen volume fraction (CVF), and significantly increased expression of S100A4 and matrix metalloproteinase-3 (MMP-3) at protein and messenger RNA levels compared with the control group. Also, the expression of S100A4 and MMP-3/CVF was positively correlated. Ginkgo biloba extract treatment significantly reversed the trend in all the above parameters. Thus, Ginkgo biloba extract may be a promising therapeutic approach against VMC because it improved myocardial injury and alleviated the degree of myocardial fibrosis through suppression of S100A4 and MMP-3.</t>
  </si>
  <si>
    <t>The study was conducted to evaluate the association between MMP-1 (rs1799750)-1607 1G/2G and MMP-3 (rs3025058)-1612 5A/6A polymorphisms/haplotypes and coronary artery disease (CAD) risk among Iranian Turks. Totally, 102 patients with CAD and 102 healthy subjects joined the study. Genomic DNA isolation was carried out using "salting out" method from 3 to 4 mL of whole blood samples. The MMP-1 (-1607 2G/1G) and MMP-3 (-1612 5A/6A) promoter gene polymorphisms were detected via polymerase chain reaction restriction fragment length polymorphism. Our results indicated that the frequencies of the MMP-1 (-1607) 2G alleles and 2G/2G genotypes and the MMP-3 (-1612) 6A alleles and 6A/6A genotypes were higher in CAD patients older than 50 years than in healthy controls (P &lt; 0.05). We failed to show statistically significant differences between the CAD patients younger than 50 years and controls concerning MMP-1 -1607 ins/delG (1G &gt; 2 G, rs1799750) and MMP-3 -1612 ins/delA (5A/6A, rs3025058) polymorphisms (P &gt; 0.05). The frequencies of MMP-3/MMP-1 haplotypes were not statistically different among tested groups (P &gt; 0.05). This examination, as the first study of its own kind in Iranian Turks, reported association between MMP-1 (rs1799750) -1607 2G/2G and MMP-3 (rs3025058) -1612 6A/6A genotypes and CAD risk in patients older than 50 years.</t>
  </si>
  <si>
    <t>5-Fluorouracil (5-FU) regimen remains the backbone of the first-line agent to treat colon cancer, but often these patients develop resistance. Cancer stem cells (CSC's) are considered as one of the key contributors in the development of drug resistance and tumor recurrence. We aimed to provide preclinical evidence for Antrodia cinnamomea (AC), as a potential in suppressing colon cancer CSC's to overcome 5-FU drug-resistant. In-vitro assays including cell viability, colony formation, AC + 5-FU drug combination index and tumor sphere generation were applied to determine the inhibitory effect of AC. Mouse xenograft models also incorporated to evaluate in vivo effect of AC. AC treatment significantly inhibited the proliferation, colony formation and tumor sphere generation. AC also inhibited the expression of oncogenic markers (NF-kappaB, and C-myc), EMT/metastasis markers (vimentin and MMP3) and stemness associated markers (beta-catenin, SOX-2 and Nanog). Sequential treatment of AC and 5-FU synergized and reduces colon cancer viability both in vivo and in vitro. Mechanistically, AC mediated anti-tumor effect was associated with an increased level of tumor suppressor microRNAs especially, miR142-3p. AC can be a potent synergistic adjuvant, down-regulates cancer stemness genes and enhances the antitumor ability of 5-FU by stimulating apoptosis-associated genes, suppressing inflammation and metastasis genes through miR142-3p in colon cancer.</t>
  </si>
  <si>
    <t>AIM: This study aimed to determine whether glucocorticoid receptor (GR) signaling, mitochondrial function, and local inflammation in the ovary and uterus are intrinsically different in rats with hyperandrogenism and insulin resistance compared to controls. MAIN METHODS: Female Sprague Dawley rats were exposed to daily injections of human chorionic gonadotropin and/or insulin. KEY FINDINGS: In both the ovary and the uterus, decreased expression of the two GR isoforms was concurrent with increased expression of Fkbp51 but not Fkbp52 mRNA in hCG+insulin-treated rats. However, these rats exhibited contrasting regulation of Hsd11b1 and Hsd11b2 mRNAs in the two tissues. Further, the expression of several oxidative phosphorylation-related proteins decreased in the ovary and uterus following hCG and insulin stimulation, in contrast to increased expression of many genes involved in mitochondrial function and homeostasis. Additionally, hCG+insulin-treated rats showed increased expression of ovarian and uterine NFkappaB signaling proteins and Tnfaip3 mRNA. The mRNA expression of Il1b, Il6, and Mmp2 was decreased in both tissues, while the mRNA expression of Tnfa, Ccl2, Ccl5, and Mmp3 was increased in the uterus. Ovaries and uteri from animals co-treated with hCG and insulin showed increased collagen deposition compared to controls. SIGNIFICANCE: Our observations suggest that hyperandrogenism and insulin resistance disrupt ovarian and uterine GR activation and trigger compensatory or adaptive effects for mitochondrial homeostasis, allowing tissue-level maintenance of mitochondrial function in order to limit ovarian and uterine dysfunction. Our study also suggests that hyperandrogenism and insulin resistance activate NFkappaB signaling resulting in aberrant regulation of inflammation-related gene expression.</t>
  </si>
  <si>
    <t>Low back pain is a highly prevalent clinical problem and intervertebral disc (IVD) degeneration is now accepted as the major pathophysiological mechanism responsible for this condition. Accumulating evidence suggests that inflammation plays a crucial role in the progression of human IVD degeneration, with macrophages being pointed as the key immune cell players in this process since their infiltration in degenerated IVD samples has been extensively demonstrated. Since they are highly plastic, macrophages can play different roles depending on the microenvironmental cues. The study of inflammation associated with IVD degeneration has been somehow neglected and one of the reasons is related with lack of adequate models. To overcome this, we established and characterized a new model of IVD organ culture under pro-inflammatory conditions to further dissect the role of macrophages in IVD associated immune response. For that, human monocyte-derived macrophages were co-cultured either with bovine caudal IVD punches in the presence of the pro-inflammatory cytokine IL-1beta, or IVD-conditioned medium (CM), to investigate how IVD-produced factors influence macrophage phenotype. After 72 h, metabolic activity, gene expression and cytokine profile of macrophages and IVD cells were measured. Our results show that macrophages and IVDs remain metabolically active in the presence of IL-1beta, significantly upregulate CCR7 gene expression and increase production of IL-6 on macrophages. When treating macrophages with IL-1beta-IVD-CM, CCR7 upregulation follows the same trend, while for IL-6 an opposite effect was observed. On the other hand, macrophages interfere with IVD ECM remodeling, decreasing MMP3 expression and downregulating aggrecan and collagen II gene expression in the presence of IL-1beta. Overall, the co-culture model established in this study can be considered a suitable approach to address the cellular and molecular pathways that regulate macrophage-IVD crosstalk, suggesting that degenerated IVD tissue tends to polarize human macrophages toward a more pro-inflammatory profile, which seems to aggravate IVD degeneration. This model could be used to improve the knowledge of the mechanisms that link IVD degeneration and the immune response.</t>
  </si>
  <si>
    <t>OBJECTIVE: Extracorporeal shockwave therapy (ESWT) has been shown to have chondroprotective effects on arthritic diseases. We investigated the effects of ESWT on temporomandibular joint osteoarthritis (TMJOA) using rat chondrocytes and TMJOA rat models. DESIGN: Cell viability and expression of pro-inflammatory cytokines, cartilage degradation, and apoptosis markers were measured in control, monosodium iodoacetate (MIA)-treated and ESWT plus MIA-treated chondrocytes in vitro, and intra-articular MIA injection (TMJOA) and ESWT on TMJOA rats in vivo. In vivo(99m)Tc-hydroxymethylene diphosphonate (HDP) single-photon emission computerized tomography/computerized tomography (SPECT/CT) and ex-vivo micro-CT and histologic examinations were performed in rat models. RESULTS: ESWT plus MIA-treated chondrocytes showed increased cell viability significantly (P = 0.007), while decreased genetic expression of pro-inflammatory cytokines [tumor necrosis factor-alpha (TNF-alpha), interleukin-1beta (IL-1beta), and interleukin-6 (IL-6); P &lt; 0.001 for each] and cartilage degradation markers [matrix metalloproteinase-3 (MMP3), matrix metalloproteinase-13 (MMP13), and bone morphogenetic protein 7 (BMP7); P &lt; 0.001 for each], and number of apoptotic cells (P &lt; 0.001) compared to MIA-treated chondrocytes. Changes in cytochrome c and cleaved caspase-3 levels relative to procaspase-3 were decreased over MIA-treated chondrocytes. ESWT on TMJOA rat models was associated with a significant decrease in pro-inflammatory and cartilage degradation markers, as demonstrated by real-time PCR and immunohistochemistry stains (P &lt; 0.001 for each). On (99m)Tc-HDP SPECT/CT, the ESWT group showed a significantly lower uptake ratio compared to the TMJOA group (P = 0.008). Micro-CT analysis revealed that the ESWT group showed improved structure and bone quality compared to the TMJOA control group. CONCLUSIONS: ESWT was associated with a protective effect on cartilage and subchondral bone structures of TMJOA by reducing inflammation, cartilage degradation, and chondrocyte apoptosis.</t>
  </si>
  <si>
    <t>The present study explored whether miR1455p can aggravate the development and progression of rheumatoid arthritis (RA) by regulating the expression of matrix metalloproteinases (MMPs). ELISAs, reverse transcriptionquantitative polymerase chain reaction (RTqPCR), and western blotting were used to examine the expression levels of MMP1, MMP3, MMP9, and MMP13 in fibroblastlike synoviocytes (FLS) from patients with RA. Levels of MMP1, MMP3, MMP9, and MMP13 were assessed in the right hind ankles of a murine collageninduced arthritis (CIA) model by RTqPCR and immunohistochemical (IHC) analysis. The effects of activation or inhibition of the nuclear factorkappaB (NFkappaB) pathway on MMPs were evaluated by RTqPCR and western blotting. Subcellular localization of NFkappaB p65 was visualized by confocal microscopy. Overexpression of miR1455p increased the expression of MMP3, MMP9, and MMP13 in RAFLS. Moreover, injection of a miR1455p agomir into mice increased MMP3, MMP9, and MMP13, as demonstrated by RTqPCR and IHC analysis. A chemical inhibitor that selectively targets NFkappaB (BAY117082) significantly attenuated MMP9 expression, while it did not influence the levels of MMP3 and MMP13. Immunofluorescence analysis revealed that nuclear localization of p65 was significantly enhanced, indicating that miR1455p enhances activation of the NFkappaB pathway by promoting p65 nuclear translocation. miR1455p overexpression also significantly increased phosphorylated p65 levels; however, the levels of IkBa were reduced in response to this miRNA. Moreover, our results indicated that miR1455p aggravated RA progression by activating the NFkappaB pathway, which enhanced secretion of MMP9. In conclusion, modulation of miR1455p expression is potentially useful for the treatment of RA inflammation, by regulating the expression of MMPs, and MMP9 in particular, through inhibition of the NFkappaB pathway.</t>
  </si>
  <si>
    <t>Osteoarthritis (OA) is one of the most common bone diseasesas it is reported that the impact of knee osteoarthritis symptomatic form is estimated at 240/100,000 people per year. The inflammation of articular cartilageis thought to be the pathologic drive for development of this disease. HMGB1(high mobility group box-1), a regulatory factor for gene transcription, could stimulate inflammation response. However, theexact regulatory role of HMGB1 in the inflammation of articular cartilage still need to be elucidated. In the current study, we used Quantitative Real-Time PCR(Q-PCR) to detect them RNA levels of Collagen Type II Alpha 1(Col2a1), Aggrecan, MMP3(Matrix Metallopeptidase 3), MMP13, ADAMTs4 and ADAMTs5; Enzyme-Linked Immunosorbent Assay(ELISA) was used to detect the content of IL-1beta and calpain protein; Cell apoptosis was evaluated by terminal deoxynucleotidyl transferase-mediated dUTP-biotin nick end labeling(TUNEL) assay and flow cytometryanalysis; Western blot and immunofluorescence assays were applied to assess the expression of HMGB1; Lastly autophagic activity was mainly verified by monodansylcadaverine (MDC) staining. Our data revealed that in the early stage of chondrocyte inflammation(3 and 6 h of LPS stimulation), cytosolic HMGB1 attenuated inflammation response by facilitating cell autophagy and preventing cell apoptosis. While in the late stage (24 and 48 h of LPS stimulation), the extracellular HMGB1 stimulated inflammation reaction and contributed to the cartilage destruction in OA.</t>
  </si>
  <si>
    <t>Osteoarthritis (OA) is generally considered to be characterized by progressive articular cartilage destruction. Increasing evidence demonstrates that CDK9, which is a member of cyclin-dependent kinase family, plays a significant role in the regulation of acute and chronic inflammatory diseases. IL-1beta, a major proinflammatory cytokine, was used to establish a model of OA in vitro after stimulating chondrocytes. We found that CDK9 was highly expressed in in vitro and in vivo models of inflammation. The role of LDC000067 (abbreviated as LDC067), a specific inhibitor of CDK9, in protecting articular cartilage from immune response has not been fully clarified. Intriguingly, in this study, we demonstrated that LDC067 prevented IL-1beta-induced production of metalloproteinases (MMPs) and inflammatory cytokines, including MMP3, MMP9, MMP13, IL-6, IL-8 and TNF-a. Furthermore, we revealed that LDC067 inhibited IL-1beta-induced NF-kappaB signaling pathway activation in chondrocytes. The inhibition of CDK9 could also delay cartilage degeneration in an anterior cruciate ligament transection (ACLT) mouse model in vivo. Taken together, these results highlighted the significance of this CDK9 inhibitor in preventing cartilage destruction and indicated that LDC067 might serve as a potential therapeutic agent for OA.</t>
  </si>
  <si>
    <t>Introduction: Matrix metalloproteinase (MMP) is an emerging disease marker in rheumatic diseases. This is a meta-analysis aimed at systematically reviewing association between serum MMP-3 levels and systematic lupus erythematosus (SLE) activity, which sought to raise interest in MMP-3 as a putative biomarker. Methods: We conducted a meta-analysis of serum MMP-3 levels in patients with SLE and controls. We performed a PubMed search, EMBASE search, and forward search of the retrieved articles published until Oct. 1, 2018. In addition to this, we included data from a case-control study on a national pediatric SLE cohort, in which serum MMP-3 levels were measured in 11 SLE patients and 9 controls (unpublished). Subgroup analyses based on gender and disease activity were performed. Results: A total of 662 cases and 771 controls including 651 patients and 762 controls from 11 publications were studied. We observed significantly higher MMP-3 levels in SLE patients compared to healthy controls (P &lt; 0.001, Hedges' g: 2.104, 95% CI 1.426-2.782). In subgroup analyses, we found a significant elevation of MMP-3 in the patients with nephritis compared to those without (P = 0.006, Hedges' g: 0.611, 95% CI 0.611-1.704). This finding was consistent between patients with persistent proteinuria and those without (P = 0.023, Hedges' g: 1.535, 95% CI 0.207-2.862). Meta-analysis showed no association between MMP-3 levels and gender or anti-double strand DNA antibody titer. Conclusions: Our meta-analysis demonstrated significantly higher MMP-3 levels in SLE patients than in controls and in patients with renal involvement than in those without.</t>
  </si>
  <si>
    <t>BACKGROUND AND STUDY AIMS: Helicobacter pylori (H. pylori) has been implicated in the pathogenesis of most important gastro-duodenal diseases, such as gastritis, peptic ulcer disease (PUD) and gastric cancer. H. pylori upregulates the expression and activity of several matrix metalloproteinases (MMPs) in the gastric mucosa, but the role of MMP-3 and MMP-9 in infected patients with H. pylori have not been clearly defined yet. We examined mucosal MMP-3 and MMP-9 mRNA levels in gastric mucosa of H. pylori infected patients and evaluated the effects of virulence factors cagA and vacA allelic variants on these levels. We also determined correlation between mucosal MMP-3 and MMP-9 mRNA levels and types of disease. PATIENTS AND METHODS: Total RNA was extracted from gastric biopsies of 50 H. pylori-infected patients and 50 H. pylori-negative patients. Mucosal MMP-3 and MMP-9 mRNA expression level in H. pylori-infected and non-infected gastric biopsies were determined by real time-polymerase chain reaction (PCR). Presence of vacA (vacuolating cytotoxin A) and cagA (cytotoxin associated gene A) virulence factors were evaluated using PCR. RESULTS: The levels of MMP-3 in gastric mucosa were not different between H. pylori-positive and H. pylori-negative patients. There was no correlation between MMP-3 mRNA expression and virulence factor (cagA and vacA allelic variants) and the different types of disease (gastritis and PUD) in infected patients. But MMP-9 mRNA expression was significantly higher in biopsies of H. pylori-infected patients compared to H. pylori-negative patients. Also mucosal MMP-9 mRNA expression in H. pylori-infected patients was significantly associated with cagA status PUD. CONCLUSION: Our results suggest that MMP-9 might be involved in the pathogenesis of H. pylori. PUD could be associated with cag PAI-dependent MMP-9 upregulation.</t>
  </si>
  <si>
    <t>Background: Data from published articles on the relationship between MMP polymorphisms and prostate cancer risk are conflicted and inconclusive, so a meta-analysis and systematic review were performed to assess the relationship. Methods: Relevant research articles were identified from databases using a search strategy. Studies with the same MMP polymorphisms that could be quantitatively synthesized were included in the meta-analysis. Five comparison models (homozygote, heterozygote, dominant, recessive, and additive) were applied, and a subgroup analysis by case-group sample type was performed. Studies with different polymorphisms that could not be quantitatively synthesized were included in the systematic review. Results: Eleven articles encompassing 22 studies involving 12 MMP polymorphisms were included in this paper. Among the studies included, 13 studies involving MMP1 rs1799750, MMP2 rs243865, and MMP7 rs11568818 were quantitatively synthesized for meta-analysis, and the other nine studies involving nine polymorphisms (MMP2 rs2285053, MMP2 rs1477017, MMP2 rs17301608, MMP2 rs11639960, MMP3 11715A/6A, MMP3 1161A/G, MMP3 5356A/G, MMP9 rs17576, and MMP13 rs2252070) were included in the systematic review. Meta-analysis showed no associations between MMP1 rs1799750, MMP2 rs243865, or MMP7 rs11568818 and prostate cancer risk overall. Subgroup analysis by case-group sample type confirmed that no associations existed. The systematic review suggested that MMP3 11715A/6A and MMP9 rs17576 were associated with prostate cancer risk. Conclusion: MMP polymorphisms are not associated with prostate cancer risk, except for MMP3 11715A/6A and MMP9 rs17576. However, it is necessary to conduct larger-scale, high-quality studies in future.</t>
  </si>
  <si>
    <t>Abdominal aortic aneurysms (AAA) are characterized by extensive extracellular matrix (ECM) fragmentation and inflammation. However, the mechanisms by which these events are coupled thereby fueling focal vascular damage are undefined. Here we report through single-cell RNA-sequencing of diseased aorta that the neuronal guidance cue netrin-1 can act at the interface of macrophage-driven injury and ECM degradation. Netrin-1 expression peaks in human and murine aneurysmal macrophages. Targeted deletion of netrin-1 in macrophages protects mice from developing AAA. Through its receptor neogenin-1, netrin-1 induces a robust intracellular calcium flux necessary for the transcriptional regulation and persistent catalytic activation of matrix metalloproteinase-3 (MMP3) by vascular smooth muscle cells. Deficiency in MMP3 reduces ECM damage and the susceptibility of mice to develop AAA. Here, we establish netrin-1 as a major signal that mediates the dynamic crosstalk between inflammation and chronic erosion of the ECM in AAA.</t>
  </si>
  <si>
    <t>Matrix metalloproteinase-3 or MMP3 also known as stromelysin-1 is an enzyme that is actively involved in joint destruction in rheumatoid arthritis (RA) patients. Screening the last three decades, it appears that serum levels of MMP3 reflect positively RA disease activity, joint and bone injury, and radiological erosion and predict disease outcome and drug responsiveness as summarized in several publications reporting outcomes on more than 8000 patients with RA. MMP-3 monitoring should be embedded in the routine assessment and accompany therapeutic modalities, in personalized medical RA management.</t>
  </si>
  <si>
    <t>Thymus-expressed chemokine (CCL25) is a potent cell attractant for mesenchymal stromal cells, and therefore it is a candidate for in situ cartilage repair approaches focusing on the recruitment of endogenous repair cells. However, the influence of CCL25 on cartilage is unknown. Accordingly, in this study, we investigated the effect of CCL25 on tissue-engineered healthy and osteoarthritic cartilage. Porcine chondrocytes were cultured in a three-dimensional (3D) micromass model that has been proven to mimic key-aspects of human cartilage and osteoarthritic alterations upon stimulation with tumor necrosis factor-alpha (TNF-alpha). Micromass cultures were stimulated with CCL25 (0, 0.05, 0.5, 5, 50, 500 nmol/L) alone or in combination with 0.6 nmol/L TNF-alpha for seven days. Effects were evaluated by life/dead staining, safranin O staining, histomorphometrical analysis of glycosaminoglycans (GAGs), collagen type II (COL2A1) real-time RT-PCR and Porcine Genome Array analysis. 500 nmol/L CCL25 led to a significant reduction of GAGs and COL2A1 expression and induced the expression of matrix metallopeptidases (MMP) 1, MMP3, early growth response protein 1 (EGR1), and superoxide dismutase 2 (SOD2). In concentrations lower than 500 nmol/L, CCL25 seems to be a candidate for in situ cartilage repair therapy approaches.</t>
  </si>
  <si>
    <t>BACKGROUND/AIMS: Osteoarthritis (OA) is a multifactorial disease that is associated with inflammation in joints. The purpose of the present study was to investigate the anti-inflammatory activity and mechanism of morin on human osteoarthritis chondrocytes stimulated by IL-1beta. METHODS: The levels of NO and PGE2 were measured by the Griess method and ELISA. The levels of MMP1, MMP3, and MMP13 were also measured by ELISA. RESULTS: The results revealed that IL-1beta significantly increased the production of NO, PGE2, MMP1, MMP3, and MMP13. Additionally, the increases were significantly attenuated by treatment with morin. Furthermore, IL-1beta-induced NF-kappaB activation was suppressed by morin. In addition, the expression of Nrf2 and HO-1 were increased by morin and knockdown of Nrf2 could prevent the anti-inflammatory effects of morin. CONCLUSION: In conclusion, this study suggested that morin attenuated IL-1beta-induced inflammation by activating the Nrf2 signaling pathway.</t>
  </si>
  <si>
    <t>Emodin is an anthraquinone isolated from the Chinese herb Radix et Rhizoma Rhei and has been used to treat various diseases for centuries. The aim of the present study was to investigate the effect of emodin on the inflammatory mediators in rat chondrocytes. In the present study, chondrocytes were isolated from rats, cultured and harvested when they reached generation P3. Cells were treated with different doses of emodin (10, 20, and 30 microg/ml) followed by interleukin 1beta (IL-1beta, 10 ng/ml). Control cells were either untreated or treated with IL-1beta alone. An enzyme-linked immunosorbent assay was used to measure levels of nitric oxide (NO) and prostaglandin E2 (PGE2). Reverse transcription-quantitative polymerase chain was performed to measure levels of matrix metallopeptidase (MMP)-3 and -13 mRNA. The expression of MMP-3, MMP-13, extracellular-signal regulatory kinase (ERK)1/2, phosphorylated ERK1/2 and beta-catenin proteins were detected by western-blot analysis. The results demonstrated that treatment with emodin treatment reduced the cytotoxicity of IL-1beta and inhibited the expression of NO and PGE2 in rat chondrocytes. Furthermore, emodin inhibited the expression of MMP3 and MMP13, and the phosphorylation of various proteins involved in the ERK and Wnt/beta-catenin pathway. Therefore, emodin is able to promote the proliferation of chondrocytes by inhibiting the ERK and Wnt/beta-catenin pathway and downregulating the expression of a series of inflammatory mediators in chondrocytes.</t>
  </si>
  <si>
    <t>OBJECTIVE: To investigate the expression level of serum matrix metalloproteinase 3 (MMP3) in early rheumatoid arthritis (ERA) patients with normal C-reaction protein (CRP) or erythrocyte sedimentation rate (ESR), and the significance in disease assessment. METHODS: In the study, 133 cases of early RA patients, 25 osteoarthritis (OA) patients and 60 healthy controls in Peking University People's Hospital from 2011 to 2015 were included. The RA patients were further divided into 4 groups according to levels of CRP and ESR: 88 patients with increased CRP and increased ESR, 15 patients with normal CRP and normal ESR, 17 patients with normal CRP but increased ESR, and 13 patients with increased CRP but normal ESR. All the clinical information of the patients was collected, and the serum MMP3 levels of both patients and healthy controls were detected by enzyme-linked immune sorbent assay (ELISA). RESULTS: The serum MMP3 level of RA patients with normal CRP and/or normal ESR [(72.89+/-6.34) mug/L] was obviously higher than that of OA patients [(42.87+/-4.14) mug/L] (P=0.002) and healthy controls [(31.62+/-2.88) mug/L] (P&lt;0.001). The serum MMP3 levels of the patients with normal CRP and normal ESR [(47.04+/-9.64) mug/L] were higher than those of the healthy controls, and there was statistical significance between the two groups (P&lt;0.05). The serum MMP3 levels of the patients with increased CRP but normal ESR [(94.18+/-9.11) mug/L] and the patients with normal CRP but increased ESR [(79.42+/-10.60) mug/L] were both higher than those of the OA patients and healthy controls, and there was obvious statistical difference (P&lt;0.05). In the early RA patients with normal CRP and/or normal ESR, the serum MMP3 level was positively correlated with the CRP level (r=0.336, P=0.024). The positive rate of MMP3 in the patients with normal CRP and/or normal ESR was 44.44%, higher than the positive rate of CRP (28.89%) and the positive rate of ESR (37.78%). In these early RA patients, the positive rate was 52.94% in the patients with normal CRP but increased ESR and 53.85% in the patients with increased CRP but normal ESR. CONCLUSION: The detection of the serum MMP3 level was significant in the assessment of early RA patients within 2-year duration who had normal CRP or ESR value.</t>
  </si>
  <si>
    <t>BACKGROUND: Chronic obstructive pulmonary disease (COPD) is associated with a two-to-five fold increase in the risk of coronary artery disease independent of shared risk factors. This association is hypothesized to be mediated by systemic inflammation but this link has not been established. METHODS: We included 300 participants enrolled in the SPIROMICS cohort, 75 each of lifetime non-smokers, smokers without airflow obstruction, mild-moderate COPD, and severe-very severe COPD. We quantified emphysema and airway disease on computed tomography, characterized visual emphysema subtypes (centrilobular and paraseptal) and airway disease, and used the Weston visual score to quantify coronary artery calcification (CAC). We used the Sobel test to determine whether markers of systemic inflammation mediated a link between spirometric and radiographic features of COPD and CAC. RESULTS: FEV1/FVC but not quantitative emphysema or airway wall thickening was associated with CAC (p = 0.036), after adjustment for demographics, diabetes mellitus, hypertension, statin use, and CT scanner type. To explain this discordance, we examined visual subtypes of emphysema and airway disease, and found that centrilobular emphysema but not paraseptal emphysema or bronchial thickening was independently associated with CAC (p = 0.019). MMP3, VCAM1, CXCL5 and CXCL9 mediated 8, 8, 7 and 16% of the association between FEV1/FVC and CAC, respectively. Similar biomarkers partially mediated the association between centrilobular emphysema and CAC. CONCLUSIONS: The association between airflow obstruction and coronary calcification is driven primarily by the centrilobular subtype of emphysema, and is linked through bioactive molecules implicated in the pathogenesis of atherosclerosis. TRIAL REGISTRATION: ClinicalTrials.gov: Identifier: NCT01969344 .</t>
  </si>
  <si>
    <t>Nerve growth factor (NGF) is involved in several joint pathologies. It has been demonstrated that its concentration increases in synovial fluid and tissue from arthritis. However, its role in joint homeostasis and pathophysiology still remain to be clarified. This study analyzed the effect of 200 ng/ml on cultured human ligamentocytes by evaluating cell proliferation, cell phenotype and gene expression. The MTT test excluded an influence on cell viability at 7 and 14 days. Regarding cell phenotype, we observed that NGF might promote the synthesis of COL1A1. On the other hand, real time PCR showed that NGF did not influence gene expression of COL3A1, FGF-BETA, IGF1, MMP2, MMP3, MMP9 and MMP13. However, COL1A1 gene was significantly upregulated in treated cell at 14 days. Our results suggest that NGF may have an anabolic effect on ligament. Additional investigations are necessary to determine how NGF may influence ligamentocytes..</t>
  </si>
  <si>
    <t>Male sex is a risk factor for development of bronchopulmonary dysplasia (BPD), a common chronic lung disease following preterm birth. We previously found that tracheal aspirate mesenchymal stromal cells (MSCs) from premature infants developing BPD show reduced expression of PDGFRalpha, which is required for normal lung development. We hypothesized that MSCs from male infants developing BPD exhibit a pathologic gene expression profile deficient in PDGFR and its downstream effectors, thereby favoring delayed lung development. In a discovery cohort of 6 male and 7 female premature infants, we analyzed the tracheal aspirate MSCs transcriptome. A unique gene signature distinguished MSCs from male infants developing BPD from all other MSCs. Genes involved in lung development, PDGF signaling and extracellular matrix remodeling were differentially expressed. We sought to confirm these findings in a second cohort of 13 male and 12 female premature infants. mRNA expression of PDGFRA, FGF7, WNT2, SPRY1, MMP3 and FOXF2 were significantly lower in MSCs from male infants developing BPD. In female infants developing BPD, tracheal aspirate levels of proinflammatory CCL2 and profibrotic Galectin-1 were higher compared to male infants developing BPD and female not developing BPD. Our findings support a notion for sex-specific differences in the mechanisms of BPD development.</t>
  </si>
  <si>
    <t>['Nidamanuri AL', 'Prince LLL', 'Mahapatra RK', 'Murugesan S']</t>
  </si>
  <si>
    <t>['Yamazaki A', 'Edamura K', 'Tomo Y', 'Seki M', 'Asano K']</t>
  </si>
  <si>
    <t>['Zhu X', 'Zhu Y', 'Ding C', 'Zhang W', 'Guan H', 'Li C', 'Lin X', 'Zhang Y', 'Huang C', 'Zhang L', 'Yu X', 'Zhang X', 'Zhu W']</t>
  </si>
  <si>
    <t>['Wu T', 'Jia X', 'Feng H', 'Wu D']</t>
  </si>
  <si>
    <t>['Ishino H', 'Sakonju I']</t>
  </si>
  <si>
    <t>['Chen J', 'Liu Z', 'Wang H', 'Qian L', 'Li Z', 'Song Q', 'Zhong G']</t>
  </si>
  <si>
    <t>['Zhang K', 'Li Z', 'Lu Y', 'Xiang L', 'Sun J', 'Zhang H']</t>
  </si>
  <si>
    <t>['Kvacskay P', 'Yao N', 'Schnotz JH', 'Scarpone R', 'Carvalho RA', 'Klika KD', 'Merkt W', 'Tretter T', 'Lorenz HM', 'Tykocinski LO']</t>
  </si>
  <si>
    <t>['Yu X', 'Jin J', 'Zheng Y', 'Zhu H', 'Xu H', 'Ma J', 'Lan Q', 'Zhuang Z', 'Chen CC', 'Li M']</t>
  </si>
  <si>
    <t>['Tariq S', 'Koloko BL', 'Malik A', 'Rehman S', 'Ijaz B', 'Shahid AA']</t>
  </si>
  <si>
    <t>['Huang XJ', 'Wang J', 'Muhammad A', 'Tong HY', 'Wang DG', 'Li J', 'Ihsan A', 'Yang GZ']</t>
  </si>
  <si>
    <t>['Zuo J', 'Tao MQ', 'Wu XY', 'Jiang TT', 'Olatunji OJ', 'Dong J', 'Han J', 'Ji CL']</t>
  </si>
  <si>
    <t>['Kadry RW', 'Adil MS', 'Newsome AS', 'Somanath PR']</t>
  </si>
  <si>
    <t>['Niranjan R', 'Kishor S', 'Kumar A']</t>
  </si>
  <si>
    <t>['Aicher BO', 'Zhang J', 'Muratoglu SC', 'Galisteo R', 'Arai AL', 'Gray VL', 'Lal BK', 'Strickland DK', 'Ucuzian AA']</t>
  </si>
  <si>
    <t>['Huang Y', 'Gao J', 'Wang J', 'Ye H', 'Yao T', 'Xu Y', 'Chen Z', 'Shen S', 'Ma J']</t>
  </si>
  <si>
    <t>['Subburaman M', 'Edderkaoui B']</t>
  </si>
  <si>
    <t>['Shu J', 'Gu Y', 'Jin L', 'Wang H']</t>
  </si>
  <si>
    <t>['Moskalenko M', 'Ponomarenko I', 'Reshetnikov E', 'Dvornyk V', 'Churnosov M']</t>
  </si>
  <si>
    <t>['Lei B', 'Wang K', 'Yang D', 'Liao L', 'Dong X', 'Huang Z']</t>
  </si>
  <si>
    <t>['Li R', 'Li Y', 'Mu M', 'Yang B', 'Chen X', 'Lee WYW', 'Ke Y', 'Yung WH', 'Tang BZ', 'Bian L']</t>
  </si>
  <si>
    <t>['Dimitrov A', 'Zanini M', 'Zucchi H', 'Boudah S', 'Lima J', 'Soeur J', 'Marrot L']</t>
  </si>
  <si>
    <t>['Kirkwood PM', 'Gibson DA', 'Smith JR', 'Wilson-Kanamori JR', 'Kelepouri O', 'Esnal-Zufiaurre A', 'Dobie R', 'Henderson NC', 'Saunders PTK']</t>
  </si>
  <si>
    <t>['Logan SM', 'Storey KB']</t>
  </si>
  <si>
    <t>['Wang H', 'Jiang Z', 'Pang Z', 'Qi G', 'Hua B', 'Yan Z', 'Yuan H']</t>
  </si>
  <si>
    <t>['Yokota K', 'Sato K', 'Miyazaki T', 'Aizaki Y', 'Tanaka S', 'Sekikawa M', 'Kozu N', 'Kadono Y', 'Oda H', 'Mimura T']</t>
  </si>
  <si>
    <t>['Chazan FL', 'Bonetti TCS', 'Gomes MTV', 'Fornazari VAV', 'Girao MJBC', 'Bonduki CE']</t>
  </si>
  <si>
    <t>['Li X', 'Liu D', 'Sun Y', 'Yang J', 'Yu Y']</t>
  </si>
  <si>
    <t>['Cai D', 'Wang J', 'Chen S', 'Jiang L', 'Chen J', 'Wu J', 'Qin J']</t>
  </si>
  <si>
    <t>['Bojanowski K', 'Corona P', 'Ma S', 'Zhao H']</t>
  </si>
  <si>
    <t>['Shi S', 'Su M', 'Shen G', 'Hu Y', 'Yi F', 'Zeng Z', 'Zhu P', 'Yang G', 'Zhou H', 'Li Q', 'Xie X']</t>
  </si>
  <si>
    <t>['Briski N', 'Vrgoc G', 'Knjaz D', 'Jankovic S', 'Ivkovic A', 'Pecina M', 'Lauc G']</t>
  </si>
  <si>
    <t>['Thompson SD', 'Pichika R', 'Lieber RL', 'Budinger GRS', 'Lavasani M']</t>
  </si>
  <si>
    <t>['Mousley JJ', 'Hill-Buxton LM', 'Gill SD', 'McGee SL', 'Page RS']</t>
  </si>
  <si>
    <t>['Hu X', 'Wu T', 'Wang C', 'Li J', 'Ying C']</t>
  </si>
  <si>
    <t>['Lopez-Campistrous A', 'Adewuyi EE', 'Williams DC', 'McMullen TPW']</t>
  </si>
  <si>
    <t>['Wiera G', 'Lebida K', 'Lech AM', 'Brzdak P', 'Van Hove I', 'De Groef L', 'Moons L', 'Petrini EM', 'Barberis A', 'Mozrzymas JW']</t>
  </si>
  <si>
    <t>['Izaguirre A', 'Gonzalez-Gutierrez G', 'Galindo-Lopez SE', 'Arenas-Serna G', 'Rodriguez A', 'Flores-Torrero E', 'Franco Y Bourland RE', 'Ballinas-Verdugo MA', 'Sanchez-Munoz F']</t>
  </si>
  <si>
    <t>['Huang B', 'Liu J', 'Wei X', 'Li S', 'Xiang Y', 'Wu H', 'Chen J', 'Zhao F']</t>
  </si>
  <si>
    <t>['Gatticchi L', 'Petricciuolo M', 'Scarpelli P', 'Macchioni L', 'Corazzi L', 'Roberti R']</t>
  </si>
  <si>
    <t>['Wu Y', 'Hong Z', 'Xu W', 'Chen J', 'Wang Q', 'Chen J', 'Ni W', 'Mei Z', 'Xie Z', 'Ma Y', 'Wang J', 'Lu J', 'Chen C', 'Fan S', 'Shen S']</t>
  </si>
  <si>
    <t>['Timur UT', 'Jahr H', 'Anderson J', 'Green DC', 'Emans PJ', 'Smagul A', 'van Rhijn LW', 'Peffers MJ', 'Welting TJM']</t>
  </si>
  <si>
    <t>['Guo H', 'Li H', 'Feng Y', 'Ke J', 'Fang W', 'Li C', 'Long X']</t>
  </si>
  <si>
    <t>['Jiang H', 'Yan R', 'Wang K', 'Wang Q', 'Chen X', 'Chen L', 'Li L', 'Lv L']</t>
  </si>
  <si>
    <t>['Barton KI', 'Chung M', 'Frank CB', 'Shrive NG', 'Hart DA']</t>
  </si>
  <si>
    <t>['Alharthi A', 'Verma A', 'Sabbineni H', 'Adil MS', 'Somanath PR']</t>
  </si>
  <si>
    <t>['Wang Y', 'Zheng K', 'Chen X', 'Chen R', 'Zou Y']</t>
  </si>
  <si>
    <t>['Song J', 'Bae YS']</t>
  </si>
  <si>
    <t>['Seiser S', 'Janker L', 'Zila N', 'Mildner M', 'Rakita A', 'Matiasek J', 'Bileck A', 'Gerner C', 'Paulitschke V', 'Elbe-Burger A']</t>
  </si>
  <si>
    <t>['Elhaj Mahmoud D', 'Kaabachi W', 'Sassi N', 'Mokhtar A', 'Ben Ammar L', 'Rekik S', 'Tarhouni L', 'Kallel-Sellami M', 'Cheour E', 'Laadhar L']</t>
  </si>
  <si>
    <t>['Xue J', 'Hu B', 'Xing W', 'Li F', 'Huang Z', 'Zheng W', 'Wang B', 'Zhu Y', 'Yang X']</t>
  </si>
  <si>
    <t>['Song Q', 'Zhang F', 'Wang K', 'Chen Z', 'Li Q', 'Liu Z', 'Shen H']</t>
  </si>
  <si>
    <t>['Xue Y', 'Chen H', 'Zhang S', 'Bao L', 'Chen B', 'Gong H', 'Zhao Y', 'Qi R']</t>
  </si>
  <si>
    <t>['Liu M', 'Liu H', 'Zhou J', 'Yu Z']</t>
  </si>
  <si>
    <t>['Zhao K', 'Chen M', 'Liu T', 'Zhang P', 'Wang S', 'Liu X', 'Wang Q', 'Sheng J']</t>
  </si>
  <si>
    <t>['Wu Y', 'Wei X', 'Feng H', 'Hu B', 'Liu B', 'Luan Y', 'Ruan Y', 'Liu X', 'Liu Z', 'Liu J', 'Wang T']</t>
  </si>
  <si>
    <t>['Tao T', 'Luo D', 'Gao C', 'Liu H', 'Lei Z', 'Liu W', 'Zhou C', 'Qi D', 'Deng Z', 'Sun X', 'Xiao J']</t>
  </si>
  <si>
    <t>['Yao S', 'Jiang C', 'Zhang H', 'Gao X', 'Guo Y', 'Cao Z']</t>
  </si>
  <si>
    <t>['Baek A', 'Jung SH', 'Pyo S', 'Kim SY', 'Jo S', 'Kim L', 'Lee EY', 'Kim SH', 'Cho SR']</t>
  </si>
  <si>
    <t>['Mo D', 'He F', 'Zheng J', 'Chen H', 'Tang L', 'Yan F']</t>
  </si>
  <si>
    <t>['Wysocka U', 'Sakowicz A', 'Jakubowski L', 'Pinkier I', 'Rybak-Krzyszkowska M', 'Alaszewski W', 'Dudarewicz L', 'Gach A']</t>
  </si>
  <si>
    <t>['Jing X', 'Du T', 'Li T', 'Yang X', 'Wang G', 'Liu X', 'Jiang Z', 'Cui X']</t>
  </si>
  <si>
    <t>['Jhun J', 'Cho KH', 'Lee DH', 'Kwon JY', 'Woo JS', 'Kim J', 'Na HS', 'Park SH', 'Kim SJ', 'Cho ML']</t>
  </si>
  <si>
    <t>['Li Y', 'Yang J', 'Feng Q', 'Li SQ', 'Lang Y', 'Zhang XF', 'Ye C']</t>
  </si>
  <si>
    <t>['Atta G', 'Schroedl F', 'Kaser-Eichberger A', 'Spitzer G', 'Traweger A', 'Heindl LM', 'Tempfer H']</t>
  </si>
  <si>
    <t>['Wang Z', 'Huang W', 'Ren F', 'Luo L', 'Zhou J', 'Huang D', 'Jiang M', 'Du H', 'Fan J', 'Tang L']</t>
  </si>
  <si>
    <t>['Steinecker-Frohnwieser B', 'Lohberger B', 'Eck N', 'Mann A', 'Kratschmann C', 'Leithner A', 'Kullich W', 'Weigl L']</t>
  </si>
  <si>
    <t>['Lee HJ', 'Kim YH', 'Choi DW', 'Cho KA', 'Park JW', 'Shin SJ', 'Jo I', 'Woo SY', 'Ryu KH']</t>
  </si>
  <si>
    <t>['Hoogmartens J', 'Hens E', 'Engelborghs S', 'De Deyn PP', 'van der Zee J', 'Van Broeckhoven C', 'Cacace R']</t>
  </si>
  <si>
    <t>['Weng WT', 'Kuo PC', 'Brown DA', 'Scofield BA', 'Furnas D', 'Paraiso HC', 'Wang PY', 'Yu IC', 'Yen JH']</t>
  </si>
  <si>
    <t>['Houtman E', 'Coutinho de Almeida R', 'Tuerlings M', 'Suchiman HED', 'Broekhuis D', 'Nelissen RGHH', 'Ramos YFM', 'van Meurs JBJ', 'Meulenbelt I']</t>
  </si>
  <si>
    <t>['Huang X', 'Pei W', 'Ni B', 'Zhang R', 'You H']</t>
  </si>
  <si>
    <t>['Augusciak-Duma A', 'Stepien KL', 'Lesiak M', 'Gutmajster E', 'Fus-Kujawa A', 'Botor M', 'Sieron AL']</t>
  </si>
  <si>
    <t>['Durmanova V', 'Javor J', 'Parnicka Z', 'Minarik G', 'Ocenasova A', 'Vaseckova B', 'Reznakova V', 'Kralova M', 'Hromadka T', 'Shawkatova I']</t>
  </si>
  <si>
    <t>['Choreno-Parra JA', 'Jimenez-Alvarez LA', 'Cruz-Lagunas A', 'Rodriguez-Reyna TS', 'Ramirez-Martinez G', 'Sandoval-Vega M', 'Hernandez-Garcia DL', 'Choreno-Parra EM', 'Balderas-Martinez YI', 'Martinez-Sanchez ME', 'Marquez-Garcia E', 'Sciutto E', 'Moreno-Rodriguez J', 'Barreto-Rodriguez JO', 'Vazquez-Rojas H', 'Centeno-Saenz GI', 'Alvarado-Pena N', 'Salinas-Lara C', 'Sanchez-Garibay C', 'Galeana-Cadena D', 'Hernandez G', 'Mendoza-Milla C', 'Dominguez A', 'Granados J', 'Mena-Hernandez L', 'Perez-Buenfil LA', 'Dominguez-Cheritt G', 'Cabello-Gutierrez C', 'Luna-Rivero C', 'Salas-Hernandez J', 'Santillan-Doherty P', 'Regalado J', 'Hernandez-Martinez A', 'Orozco L', 'Avila-Moreno F', 'Garcia-Latorre EA', 'Hernandez-Cardenas CM', 'Khader SA', 'Zlotnik A', 'Zuniga J']</t>
  </si>
  <si>
    <t>['Maiti A', 'Okano I', 'Oshi M', 'Okano M', 'Tian W', 'Kawaguchi T', 'Katsuta E', 'Takabe K', 'Yan L', 'Patnaik S', 'Hait NC']</t>
  </si>
  <si>
    <t>['Chang CH', 'Lin YL', 'Tyan YS', 'Chiu YH', 'Liang YH', 'Chen CP', 'Wu JC', 'Wang HS']</t>
  </si>
  <si>
    <t>['Fiechter RH', 'de Jong HM', 'van Mens LJJ', 'Fluri IA', 'Tas SW', 'Baeten DLP', 'Yeremenko NG', 'van de Sande MGH']</t>
  </si>
  <si>
    <t>['Park J', 'Park H', 'Lee YL', 'Weon S', 'Kim YG', 'Yang JH', 'Nam B', 'Jo S', 'Kim TH']</t>
  </si>
  <si>
    <t>['Wang S', 'Zou F', 'Wu S', 'Wu Y', 'Yue Y', 'Sun Z']</t>
  </si>
  <si>
    <t>['Sang W', 'Xue S', 'Jiang Y', 'Lu H', 'Zhu L', 'Wang C', 'Ma J']</t>
  </si>
  <si>
    <t>['Zhivodernikov I', 'Ratushnyy A', 'Buravkova L']</t>
  </si>
  <si>
    <t>['Xie JW', 'Wang Y', 'Xiao K', 'Xu H', 'Luo ZY', 'Li L', 'Pei FX', 'Kraus VB', 'Huang ZY']</t>
  </si>
  <si>
    <t>['Eitner A', 'Muller S', 'Konig C', 'Wilharm A', 'Raab R', 'Hofmann GO', 'Kamradt T', 'Schaible HG']</t>
  </si>
  <si>
    <t>['Mc Cormack B', 'Maenhoudt N', 'Fincke V', 'Stejskalova A', 'Greve B', 'Kiesel L', 'Meresman GF', 'Vankelecom H', 'Gotte M', 'Baranao RI']</t>
  </si>
  <si>
    <t>['Kim JH', 'Jung HG', 'Kim A', 'Shim HS', 'Hyeon SJ', 'Lee YS', 'Han J', 'Jung JH', 'Lee J', 'Ryu H', 'Park JY', 'Hwang EM', 'Suk K']</t>
  </si>
  <si>
    <t>['Guo W', 'Zheng X', 'Hua L', 'Zheng X', 'Zhang Y', 'Sun B', 'Tao Z', 'Gao J']</t>
  </si>
  <si>
    <t>['Lai-Zhao Y', 'Pitchers KK', 'Appleton CT']</t>
  </si>
  <si>
    <t>['Ristic GG', 'Subota V', 'Stanisavljevic D', 'Vojvodic D', 'Ristic AD', 'Glisic B', 'Petronijevic M', 'Stefanovic DZ']</t>
  </si>
  <si>
    <t>['Jiang L', 'Zhou X', 'Huang C', 'Bao J', 'Li J', 'Xu K', 'Dong D', 'Wu L']</t>
  </si>
  <si>
    <t>['Edechi CA', 'Ikeogu NM', 'Akaluka GN', 'Terceiro LEL', 'Machado M', 'Salako ES', 'Barazandeh AF', 'Kung SKP', 'Uzonna JE', 'Myal Y']</t>
  </si>
  <si>
    <t>['Huang T', 'Zuo L', 'Walczynska SK', 'Zhu M', 'Liang Y']</t>
  </si>
  <si>
    <t>['Liu X', 'Zhang H', 'Zhou P', 'Yu Y', 'Zhang H', 'Chen L', 'Gong J', 'Liu Z']</t>
  </si>
  <si>
    <t>['Wang Y', 'Meagher RB', 'Ambati S', 'Cheng H', 'Ma P', 'Phillips BG']</t>
  </si>
  <si>
    <t>['Nam J', 'Seol DW', 'Lee CG', 'Wee G', 'Yang S', 'Pan CH']</t>
  </si>
  <si>
    <t>['Park E', 'Lee CG', 'Han SJ', 'Yun SH', 'Hwang S', 'Jeon H', 'Kim J', 'Choi CW', 'Yang S', 'Jeong SY']</t>
  </si>
  <si>
    <t>['Han SJ', 'Jun J', 'Eyun SI', 'Lee CG', 'Jeon J', 'Pan CH']</t>
  </si>
  <si>
    <t>['Guarise C', 'Ceradini D', 'Tessari M', 'Pavan M', 'Moro S', 'Salmaso V', 'Barbera C', 'Beninatto R', 'Galesso D']</t>
  </si>
  <si>
    <t>['Jin J', 'Guang M', 'Ogbuehi AC', 'Li S', 'Zhang K', 'Ma Y', 'Acharya A', 'Guo B', 'Peng Z', 'Liu X', 'Deng Y', 'Fang Z', 'Zhu X', 'Hua S', 'Li C', 'Haak R', 'Ziebolz D', 'Schmalz G', 'Liu L', 'Xu B', 'Huang X']</t>
  </si>
  <si>
    <t>['Han SJ', 'Lim MJ', 'Lee KM', 'Oh E', 'Shin YS', 'Kim S', 'Kim JS', 'Yun SP', 'Kang LJ']</t>
  </si>
  <si>
    <t>['Kim JH', 'Kang DJ', 'Bae JS', 'Lee JH', 'Jeon S', 'Choi HD', 'Kim N', 'Kim HG', 'Kim HR']</t>
  </si>
  <si>
    <t>['Jiang C', 'Wu X', 'Li X', 'Li M', 'Zhang W', 'Tao P', 'Xu J', 'Ren X', 'Mo L', 'Guo Y', 'Wang S', 'Geng M', 'Zhang F', 'Tian J', 'Zhu W', 'Meng L', 'Lu S']</t>
  </si>
  <si>
    <t>['Ning Q', 'Gan YH', 'Shi RR', 'Meng JH']</t>
  </si>
  <si>
    <t>['Wen S', 'Zhong Z', 'He L', 'Zhao D', 'Chen X', 'Mi H', 'Liu F']</t>
  </si>
  <si>
    <t>['Zhang Q', 'Zheng M', 'Betancourt CE', 'Liu L', 'Sitikov A', 'Sladojevic N', 'Zhao Q', 'Zhang JH', 'Liao JK', 'Wu R']</t>
  </si>
  <si>
    <t>['Wang S', 'Guo Y', 'Zhang X', 'Wang C']</t>
  </si>
  <si>
    <t>['Slezakova S', 'Borilova Linhartova P', 'Bartova J', 'Petanova J', 'Kuklinek P', 'Fassmann A', 'Dusek L', 'Izakovicova Holla L']</t>
  </si>
  <si>
    <t>['Liu YY', 'Wang SY', 'Li YN', 'Bian WJ', 'Zhang LQ', 'Li YH', 'Long L', 'Liu X', 'Zhang XW', 'Li ZG']</t>
  </si>
  <si>
    <t>['Shu CC', 'Zaki S', 'Ravi V', 'Schiavinato A', 'Smith MM', 'Little CB']</t>
  </si>
  <si>
    <t>['Wang YR', 'Meng LB', 'Su F', 'Qiu Y', 'Shi JH', 'Xu X', 'Luo QF']</t>
  </si>
  <si>
    <t>['Zhang C', 'Chang J', 'Wu W', 'Deng Y', 'Zhou P', 'Jiang W', 'Wang C', 'Huang F']</t>
  </si>
  <si>
    <t>['Li X', 'Liu X', 'Wang Y', 'Cao F', 'Chen Z', 'Hu Z', 'Yu B', 'Feng H', 'Ba Z', 'Liu T', 'Li H', 'Jiang B', 'Huang Y', 'Li L', 'Wu D']</t>
  </si>
  <si>
    <t>['Lee MG', 'Lee KS', 'Nam KS']</t>
  </si>
  <si>
    <t>['Li H', 'Chen J', 'Li B', 'Fang X']</t>
  </si>
  <si>
    <t>['Luna-Vital D', 'Luzardo-Ocampo I', 'Cuellar-Nunez ML', 'Loarca-Pina G', 'Gonzalez de Mejia E']</t>
  </si>
  <si>
    <t>['Huang T', 'Liu Z', 'Zheng Y', 'Feng T', 'Gao Q', 'Zeng W']</t>
  </si>
  <si>
    <t>['Chao Y', 'Zhang L', 'Zhang X', 'Ma C', 'Chen Z']</t>
  </si>
  <si>
    <t>['Iwanaga T', 'Nioh A', 'Reed N', 'Kiyokawa H', 'Akatsuka H']</t>
  </si>
  <si>
    <t>['Deng Y', 'Miki Y', 'Nakanishi A']</t>
  </si>
  <si>
    <t>['Vetuschi A', 'Pompili S', 'Di Marco GP', 'Calvaruso F', 'Iacomino E', 'Angelosante L', 'Festuccia C', 'Colapietro A', 'Sferra R']</t>
  </si>
  <si>
    <t>['Bhattacharya S', 'Misra R', 'Aggarwal A']</t>
  </si>
  <si>
    <t>['Xi Y', 'Huang X', 'Tan G', 'Chu X', 'Zhang R', 'Ma X', 'Ni B', 'You H']</t>
  </si>
  <si>
    <t>['Cui SJ', 'Zhang T', 'Fu Y', 'Liu Y', 'Gan YH', 'Zhou YH', 'Yang RL', 'Wang XD']</t>
  </si>
  <si>
    <t>['Zhou Z', 'Chen X', 'Chen X', 'Qin A', 'Mao Y', 'Pang Y', 'Yu S', 'Zhang S']</t>
  </si>
  <si>
    <t>['Razai AS', 'Eckelman BP', 'Salvesen GS']</t>
  </si>
  <si>
    <t>['Qu Y', 'He Y', 'Yang Y', 'Li S', 'An W', 'Li Z', 'Wang X', 'Han Z', 'Qin L']</t>
  </si>
  <si>
    <t>['Jiang RH', 'Xu JJ', 'Zhu DC', 'Li JF', 'Zhang CX', 'Lin N', 'Gao WY']</t>
  </si>
  <si>
    <t>['Smolar J', 'Horst M', 'Salemi S', 'Eberli D']</t>
  </si>
  <si>
    <t>['Luddi A', 'Marrocco C', 'Governini L', 'Semplici B', 'Pavone V', 'Luisi S', 'Petraglia F', 'Piomboni P']</t>
  </si>
  <si>
    <t>['Lee WS', 'Kato M', 'Sugawara E', 'Kono M', 'Kudo Y', 'Kono M', 'Fujieda Y', 'Bohgaki T', 'Amengual O', 'Oku K', 'Yasuda S', 'Onodera T', 'Iwasaki N', 'Atsumi T']</t>
  </si>
  <si>
    <t>['Aharon L', 'Aharoni SL', 'Radisky ES', 'Papo N']</t>
  </si>
  <si>
    <t>['Smeriglio P', 'Grandi FC', 'Davala S', 'Masarapu V', 'Indelli PF', 'Goodman SB', 'Bhutani N']</t>
  </si>
  <si>
    <t>['Li X', 'Liu C', 'Ran R', 'Liu G', 'Yang Y', 'Zhao W', 'Xie X', 'Li J']</t>
  </si>
  <si>
    <t>['Artham S', 'Verma A', 'Newsome AS', 'Somanath PR']</t>
  </si>
  <si>
    <t>['Okusha Y', 'Eguchi T', 'Tran MT', 'Sogawa C', 'Yoshida K', 'Itagaki M', 'Taha EA', 'Ono K', 'Aoyama E', 'Okamura H', 'Kozaki KI', 'Calderwood SK', 'Takigawa M', 'Okamoto K']</t>
  </si>
  <si>
    <t>['Xiong Y', 'Ran J', 'Xu L', 'Tong Z', 'Adel Abdo MS', 'Ma C', 'Xu K', 'He Y', 'Wu Z', 'Chen Z', 'Hu P', 'Jiang L', 'Bao J', 'Chen W', 'Wu L']</t>
  </si>
  <si>
    <t>['Stich S', 'Jagielski M', 'Fleischmann A', 'Meier C', 'Bussmann P', 'Kohl B', 'Schmidt J', 'Kruger JP', 'Endres M', 'Cabraja M', 'Reimann K', 'Laue D', 'Ertel W', 'Sittinger M']</t>
  </si>
  <si>
    <t>['Lai M', 'Liu G', 'Li R', 'Bai H', 'Zhao J', 'Xiao P', 'Mei J']</t>
  </si>
  <si>
    <t>['Fernandez-Torres J', 'Martinez-Nava GA', 'Zamudio-Cuevas Y', 'Lozada C', 'Garrido-Rodriguez D', 'Martinez-Flores K']</t>
  </si>
  <si>
    <t>['Yoon H', 'Choi SI', 'Kim EK']</t>
  </si>
  <si>
    <t>['Franchini V', 'Muller T', 'Haupt JM', 'Ostheim P', 'Majewski M', 'Lista F', 'Port M', 'Abend M']</t>
  </si>
  <si>
    <t>['Cappelli C', 'Sepulveda H', 'Rivas S', 'Pola V', 'Urzua U', 'Donoso G', 'Sagredo E', 'Carrero D', 'Casanova-Ortiz E', 'Sagredo A', 'Gonzalez M', 'Manterola M', 'Nardocci G', 'Armisen R', 'Montecino M', 'Marcelain K']</t>
  </si>
  <si>
    <t>['Zhang QX', 'Guo D', 'Wang FC', 'Ding WY']</t>
  </si>
  <si>
    <t>['Dorris ER', "O'Neill A", 'Treacy A', 'Klocker H', 'Teltsh O', 'Kay E', 'Watson RW']</t>
  </si>
  <si>
    <t>['Shao Q', 'Xue S', 'Jiang Y', 'Lu H', 'Sang W', 'Wang C', 'Xue B', 'Liu Y', 'Zhu L', 'Ma J']</t>
  </si>
  <si>
    <t>['Poole AT', 'Sitko CA', 'Le C', 'Naus CC', 'Hill BM', 'Bushnell EAC', 'Chen VC']</t>
  </si>
  <si>
    <t>['Suhaimi SA', 'Chan SC', 'Rosli R']</t>
  </si>
  <si>
    <t>['Liao L', 'Zhang S', 'Zhao L', 'Chang X', 'Han L', 'Huang J', 'Chen D']</t>
  </si>
  <si>
    <t>['Kanai T', 'Kondo N', 'Okada M', 'Sano H', 'Okumura G', 'Kijima Y', 'Ogose A', 'Kawashima H', 'Endo N']</t>
  </si>
  <si>
    <t>['Winder Z', 'Sudduth TL', 'Fardo D', 'Cheng Q', 'Goldstein LB', 'Nelson PT', 'Schmitt FA', 'Jicha GA', 'Wilcock DM']</t>
  </si>
  <si>
    <t>['Wang Y', 'Han X', 'Tan Z', 'Kang J', 'Wang Z']</t>
  </si>
  <si>
    <t>['Scotece M', 'Koskinen-Kolasa A', 'Pemmari A', 'Leppanen T', 'Hamalainen M', 'Moilanen T', 'Moilanen E', 'Vuolteenaho K']</t>
  </si>
  <si>
    <t>['Zhou S', 'Mu G', 'Wei S', 'Liu Z', 'Wang Z', 'Xiang Q', 'Cui Y']</t>
  </si>
  <si>
    <t>['Medeiros B', 'Goodale D', 'Postenka C', 'Lowes LE', 'Kiser P', 'Hearn S', 'Salmond N', 'Williams KC', 'Allan AL']</t>
  </si>
  <si>
    <t>['Owolabi US', 'Amraotkar AR', 'Coulter AR', 'Singam NSV', 'Aladili BN', 'Singh A', 'Trainor PJ', 'Mitra R', 'DeFilippis AP']</t>
  </si>
  <si>
    <t>['Rusiecki J', 'Levin LI', 'Wang L', 'Byrne C', 'Krishnamurthy J', 'Chen L', 'Galdzicki Z', 'French LM']</t>
  </si>
  <si>
    <t>['Son S', 'Cho M', 'Lee J']</t>
  </si>
  <si>
    <t>['Lagosz KB', 'Bysiek A', 'Macina JM', 'Bereta GP', 'Kantorowicz M', 'Lipska W', 'Sochalska M', 'Gawron K', 'Kaczmarzyk T', 'Chomyszyn-Gajewska M', 'Fossati G', 'Potempa J', 'Grabiec AM']</t>
  </si>
  <si>
    <t>['Chi LM', 'Hsiao YC', 'Chien KY', 'Chen SF', 'Chuang YN', 'Lin SY', 'Wang WS', 'Chang IY', 'Yang C', 'Chu LJ', 'Chiang WF', 'Chien CY', 'Chang YS', 'Chang KP', 'Yu JS']</t>
  </si>
  <si>
    <t>['Liu X', 'Zhao J', 'Luan X', 'Li S', 'Zhai J', 'Liu J', 'Du Y']</t>
  </si>
  <si>
    <t>['Moz S', 'Lorenzin M', 'Ramonda R', 'Aneloni V', 'La Raja M', 'Plebani M', 'Basso D']</t>
  </si>
  <si>
    <t>['Hu T', 'Wang S', 'Zeng L', 'Xiong K', 'Chen D', 'Huang J']</t>
  </si>
  <si>
    <t>['Nie K', 'Shi L', 'Wen Y', 'Pan J', 'Li P', 'Zheng Z', 'Liu F']</t>
  </si>
  <si>
    <t>['Hu J', 'Zhou J', 'Wu J', 'Chen Q', 'Du W', 'Fu F', 'Yu H', 'Yao S', 'Jin H', 'Tong P', 'Chen D', 'Wu C', 'Ruan H']</t>
  </si>
  <si>
    <t>['Kroon F', 'Bay-Jensen AC', 'Wittoek R', 'Verbruggen G', 'Smolen JS', 'Kloppenburg M', 'Ramonda R']</t>
  </si>
  <si>
    <t>['Morgan HJ', 'Benketah A', 'Olivero C', 'Rees E', 'Ziaj S', 'Mukhtar A', 'Lanfredini S', 'Patel GK']</t>
  </si>
  <si>
    <t>['Barberio B', "D'Inca R", 'Facchin S', 'Dalla Gasperina M', 'Fohom Tagne CA', 'Cardin R', 'Ghisa M', 'Lorenzon G', 'Marinelli C', 'Savarino EV', 'Zingone F']</t>
  </si>
  <si>
    <t>['Zhu H', 'Hu Y', 'Wang C', 'Zhang X', 'He D']</t>
  </si>
  <si>
    <t>['Swindell WR', 'Bojanowski K', 'Chaudhuri RK']</t>
  </si>
  <si>
    <t>['Figueiredo EA', 'Loyola LC', 'Belangero PS', 'Campos Ribeiro-Dos-Santos AK', 'Emanuel Batista Santos S', 'Cohen C', 'Wajnsztejn A', 'Martins de Oliveira A', 'Smith MC', 'Pochini AC', 'Andreoli CV', 'Ejnisman B', 'Cohen M', 'Leal MF']</t>
  </si>
  <si>
    <t>['Yang B', 'Dong K', 'Guo P', 'Guo P', 'Jie G', 'Zhang G', 'Li T']</t>
  </si>
  <si>
    <t>['Yukioka C', 'Ebina K', 'Shimaoka Y', 'Yukioka M', 'Yoshikawa H', 'Nakata K', 'Ochi T']</t>
  </si>
  <si>
    <t>['Korotkov A', 'Broekaart DWM', 'Banchaewa L', 'Pustjens B', 'van Scheppingen J', 'Anink JJ', 'Baayen JC', 'Idema S', 'Gorter JA', 'van Vliet EA', 'Aronica E']</t>
  </si>
  <si>
    <t>['Lan Y', 'Wang Y', 'Lu H']</t>
  </si>
  <si>
    <t>['Wang H', 'Zhan M', 'Liu Q', 'Wang J']</t>
  </si>
  <si>
    <t>['Suzuki Y', 'Hasegawa M', 'Matsui Y', 'Unno H', 'Iino T', 'Yoshida T', 'Sudo A']</t>
  </si>
  <si>
    <t>['Broekaart DWM', 'van Scheppingen J', 'Anink JJ', 'Wierts L', 'van Het Hof B', 'Jansen FE', 'Spliet WG', 'van Rijen PC', 'Kamphuis WW', 'de Vries HE', 'Aronica E', 'van Vliet EA']</t>
  </si>
  <si>
    <t>['Zhou Z', 'Miao Z', 'Luo A', 'Zhu D', 'Lu Y', 'Li P', 'Feng X', 'Tan W', 'Wang F']</t>
  </si>
  <si>
    <t>['Jeong SY', 'Kang ML', 'Park JW', 'Im GI']</t>
  </si>
  <si>
    <t>['Du JB', 'Zhang W', 'Li N', 'Jiang H', 'Liu Y', 'Gao J', 'Chen ST', 'Cong HL', 'Wei YL']</t>
  </si>
  <si>
    <t>["D'Haens G", 'Kelly O', 'Battat R', 'Silverberg MS', 'Laharie D', 'Louis E', 'Savarino E', 'Bodini G', 'Yarur A', 'Boland BS', 'Afif W', 'Li XJ', 'Hale M', 'Ho J', 'Kondragunta V', 'Huang B', 'Kuy C', 'Okada L', 'Hester KD', 'Bray KR', 'Mimms L', 'Jain A', 'Singh S', 'Collins A', 'Valasek MA', 'Sandborn WJ', 'Vermeire S', 'Dulai PS']</t>
  </si>
  <si>
    <t>['Deymier AC', 'Schwartz AG', 'Lim C', 'Wingender B', 'Kotiya A', 'Shen H', 'Silva MJ', 'Thomopoulos S']</t>
  </si>
  <si>
    <t>['Hetmanczyk-Sawicka K', 'Iwanicka-Nowicka R', 'Fogtman A', 'Ciesla J', 'Wlodarski P', 'Zyzynska-Granica B', 'Filocamo M', 'Dardis A', 'Peruzzo P', 'Bednarska-Makaruk M', 'Koblowska M', 'Lugowska A']</t>
  </si>
  <si>
    <t>['Tilstam PV', 'Soppert J', 'Hemmers C', 'Harlacher E', 'Doring Y', 'van der Vorst EPC', 'Schulte C', 'Alampour-Rajabi S', 'Theelen W', 'Asare Y', 'de Winther MPJ', 'Lawrence T', 'Bernhagen J', 'Schober A', 'Zernecke A', 'Jankowski J', 'Weber C', 'Noels H']</t>
  </si>
  <si>
    <t>['Cheng S', 'Peng L', 'Xu B', 'Chen W', 'Chen Y', 'Gu Y']</t>
  </si>
  <si>
    <t>['Xu C', 'Jiang T', 'Ni S', 'Chen C', 'Li C', 'Zhuang C', 'Zhao G', 'Jiang S', 'Wang L', 'Zhu R', 'van Wijnen AJ', 'Wang Y']</t>
  </si>
  <si>
    <t>['Alonso B', 'Bravo B', 'Mediavilla L', 'Gortazar AR', 'Forriol F', 'Vaquero J', 'Guisasola MC']</t>
  </si>
  <si>
    <t>['Watt FE', 'Hamid B', 'Garriga C', 'Judge A', 'Hrusecka R', 'Custers RJH', 'Jansen MP', 'Lafeber FP', 'Mastbergen SC', 'Vincent TL']</t>
  </si>
  <si>
    <t>['Hu T', 'Zhou Y', 'Lu J', 'Xia P', 'Chen Y', 'Cao X', 'Pei G']</t>
  </si>
  <si>
    <t>['Park YK', 'Yadav AK', 'Roshanzadeh A', 'Ryoo YW', 'Kim BH', 'Cha JY', 'Son YK', 'Lee NY', 'Jang BC']</t>
  </si>
  <si>
    <t>['Zhang HH', 'Li R', 'Li YJ', 'Yu XX', 'Sun QN', 'Li AY', 'Kong Y']</t>
  </si>
  <si>
    <t>['Liutkevicius V', 'Lesauskaite V', 'Liutkeviciene R', 'Vaiciulis P', 'Uloza V']</t>
  </si>
  <si>
    <t>['Yu C', 'Chen J', 'Ma J', 'Zang L', 'Dong F', 'Sun J', 'Zheng M']</t>
  </si>
  <si>
    <t>['Torres AFC', 'Antunes LS', 'Oliveira NF', 'Kuchler EC', 'Gomes CC', 'Antunes LAA']</t>
  </si>
  <si>
    <t>['Wu X', 'Zhang G', 'Feng X', 'Li P', 'Tan Y']</t>
  </si>
  <si>
    <t>['Wang J', 'Wang Y', 'Zhang H', 'Gao W', 'Lu M', 'Liu W', 'Li Y', 'Yin Z']</t>
  </si>
  <si>
    <t>['Yessica Eduviges ZC', 'Martinez-Nava G', 'Reyes-Hinojosa D', 'Mendoza-Soto L', 'Fernandez-Torres J', 'Lopez-Reyes A', 'Olivos-Meza A', 'Armienta-Hernandez MA', 'Ruiz-Huerta EA', 'de Jesus Gonzalez-Guadarrama M', 'Sandoval BV', 'Landa-Solis C', 'Sanchez-Sanchez R', 'Suarez-Ahedo C', 'Lozada-Perez CA', 'Gutierrez-Ruiz MC', 'Clavijo-Cornejo D', 'Pineda C', 'Jacobo-Albavera L', 'Dominguez-Perez M', 'Martinez-Flores K']</t>
  </si>
  <si>
    <t>['Hadigal S', 'Koganti R', 'Yadavalli T', 'Agelidis A', 'Suryawanshi R', 'Shukla D']</t>
  </si>
  <si>
    <t>['Huang X', 'You Y', 'Xi Y', 'Ni B', 'Chu X', 'Zhang R', 'You H']</t>
  </si>
  <si>
    <t>['Lu B', 'Yin H', 'Tang Q', 'Wang W', 'Luo C', 'Chen X', 'Zhang X', 'Lai K', 'Xu J', 'Chen X', 'Yao K']</t>
  </si>
  <si>
    <t>['Gao XW', 'Su XT', 'Lu ZH', 'Ou J']</t>
  </si>
  <si>
    <t>['Yu Y', 'Li Z', 'Huang C', 'Fang H', 'Zhao F', 'Zhou Y', 'Pan X', 'Li Q', 'Zhuang Y', 'Chen L', 'Xu J', 'Wang W']</t>
  </si>
  <si>
    <t>['Li JM', 'Liao CC', 'Huang HC', 'Lin CL', 'Lo HY', 'Hsiang CY', 'Ho TY']</t>
  </si>
  <si>
    <t>['Tsuchiya S', 'Ohashi Y', 'Ishizuka S', 'Ishiguro N', "O'Rourke DP", 'Knudson CB', 'Knudson W']</t>
  </si>
  <si>
    <t>['Yan J', 'Chen X', 'Pu C', 'Zhao Y', 'Liu X', 'Liu T', 'Pan G', 'Lin J', 'Pei M', 'Yang H', 'He F']</t>
  </si>
  <si>
    <t>['Wu X', 'Chen S', 'Lu C']</t>
  </si>
  <si>
    <t>['Jiang Y', 'Fang B', 'Xu B', 'Chen L']</t>
  </si>
  <si>
    <t>['Lu YJ', 'Jan YJ', 'Ko BS', 'Liang SM', 'Chen L', 'Wu CC', 'Chin CH', 'Kuo CC', 'Yet SF', 'Liou JY']</t>
  </si>
  <si>
    <t>['Liu Z', 'Guo S', 'Dong Q']</t>
  </si>
  <si>
    <t>['Lekva T', 'Sugulle M', 'Moe K', 'Redman C', 'Dechend R', 'Staff AC']</t>
  </si>
  <si>
    <t>['Bakirci E', 'Tschan K', 'May RD', 'Ahmad SS', 'Kleer B', 'Gantenbein B']</t>
  </si>
  <si>
    <t>['Liu W', 'Li WC', 'Pan XF', 'Sha H', 'Gong WQ', 'Yan M']</t>
  </si>
  <si>
    <t>['Zhou C', 'Wang KS', 'Peng W', 'Yuan FL', 'Si ZP']</t>
  </si>
  <si>
    <t>['Liu Y', 'Wang Y', 'Liu M', 'Yang C', 'Cao F', 'Liang J']</t>
  </si>
  <si>
    <t>['Niwa H', 'Kanno Y', 'Shu E', 'Seishima M']</t>
  </si>
  <si>
    <t>['Wang D', 'Liu L', 'Augustino SMA', 'Duan T', 'Hall TJ', 'MacHugh DE', 'Dou J', 'Zhang Y', 'Wang Y', 'Yu Y']</t>
  </si>
  <si>
    <t>['Wei M', 'Li H', 'Li Q', 'Qiao Y', 'Ma Q', 'Xie R', 'Wang R', 'Liu Y', 'Wei C', 'Li B', 'Zheng C', 'Sun B', 'Yu B']</t>
  </si>
  <si>
    <t>['Sun M', 'Liu S', 'Gao J', 'Meng T', 'Xing X', 'Chen C', 'Chen H', 'Luo Y']</t>
  </si>
  <si>
    <t>['Shi G', 'Wang Y', 'Wang Z', 'Thoreson AR', 'Jacobson DS', 'Amadio PC', 'Behfar A', 'Moran SL', 'Zhao C']</t>
  </si>
  <si>
    <t>['Kuo PC', 'Weng WT', 'Scofield BA', 'Furnas D', 'Paraiso HC', 'Intriago AJ', 'Bosi KD', 'Yu IC', 'Yen JH']</t>
  </si>
  <si>
    <t>['Wang J', 'Wang P', 'He Y', 'Liu X', 'Wang S', 'Ma C', 'Tian X', 'Wang J', 'Wu X']</t>
  </si>
  <si>
    <t>['Kuo PC', 'Weng WT', 'Scofield BA', 'Paraiso HC', 'Brown DA', 'Wang PY', 'Yu IC', 'Yen JH']</t>
  </si>
  <si>
    <t>['Fu HY', 'Shen L', 'Gao XS', 'Cui DX', 'Cui ZY']</t>
  </si>
  <si>
    <t>['Sheng Z', 'Zeng J', 'Huang W', 'Li L', 'Li B', 'Lv C', 'Yan F']</t>
  </si>
  <si>
    <t>['Li Y', 'Feng Z', 'Xing S', 'Liu W', 'Zhang G']</t>
  </si>
  <si>
    <t>['Walczak M', 'Lykowska-Szuber L', 'Plucinska M', 'Stawczyk-Eder K', 'Zakerska-Banaszak O', 'Eder P', 'Krela-Kazmierczak I', 'Michalak M', 'Zywicki M', 'Karlowski WM', 'Szalata M', 'Dobrowolska A', 'Slomski R', 'Skrzypczak-Zielinska M']</t>
  </si>
  <si>
    <t>['Clotet-Freixas S', 'McEvoy CM', 'Batruch I', 'Pastrello C', 'Kotlyar M', 'Van JAD', 'Arambewela M', 'Boshart A', 'Farkona S', 'Niu Y', 'Li Y', 'Famure O', 'Bozovic A', 'Kulasingam V', 'Chen P', 'Kim SJ', 'Chan E', 'Moshkelgosha S', 'Rahman SA', 'Das J', 'Martinu T', 'Juvet S', 'Jurisica I', 'Chruscinski A', 'John R', 'Konvalinka A']</t>
  </si>
  <si>
    <t>['Xu J', 'Jiang C', 'Cai Y', 'Guo Y', 'Wang X', 'Zhang J', 'Xu J', 'Xu K', 'Zhu W', 'Wang S', 'Zhang F', 'Geng M', 'Han Y', 'Ning Q', 'Xu P', 'Meng L', 'Lu S']</t>
  </si>
  <si>
    <t>['Rodriguez-Trillo A', 'Mosquera N', 'Pena C', 'Rivas-Tobio F', 'Mera-Varela A', 'Gonzalez A', 'Conde C']</t>
  </si>
  <si>
    <t>['Simpson S', 'Dunning M', 'de Brot S', 'Alibhai A', 'Bailey C', 'Woodcock CL', 'Mestas M', 'Akhtar S', 'Jeyapalan JN', 'Lothion-Roy J', 'Emes RD', 'Allegrucci C', 'Rizvanov AA', 'Mongan NP', 'Rutland CS']</t>
  </si>
  <si>
    <t>['Sang L', 'Yu Z', 'Wang A', 'Li H', 'Dai X', 'Sun L', 'Liu H', 'Yuan Y']</t>
  </si>
  <si>
    <t>['Jun ES', 'Kim YJ', 'Kim HH', 'Park SY']</t>
  </si>
  <si>
    <t>['Albani PP', 'Patel J', 'Fleming RI']</t>
  </si>
  <si>
    <t>['Zhang J', 'Kim MY', 'Cho JY']</t>
  </si>
  <si>
    <t>['Chihara K', 'Hattori N', 'Ichikawa N', 'Matsuda T', 'Saito T']</t>
  </si>
  <si>
    <t>['Araujo N', 'Viegas CSB', 'Zubia E', 'Magalhaes J', 'Ramos A', 'Carvalho MM', 'Cruz H', 'Sousa JP', 'Blanco FJ', 'Vermeer C', 'Simes DC']</t>
  </si>
  <si>
    <t>['Lee SA', 'Park BR', 'Moon SM', 'Shin SH', 'Kim JS', 'Kim DK', 'Kim CS']</t>
  </si>
  <si>
    <t>['Kadry R', 'Newsome AS', 'Somanath PR']</t>
  </si>
  <si>
    <t>['Balkhi S', 'Mashayekhi F', 'Salehzadeh A', 'Saedi HS']</t>
  </si>
  <si>
    <t>['Silva Dos Santos J', 'Goncalves Cirino JP', 'de Oliveira Carvalho P', 'Ortega MM']</t>
  </si>
  <si>
    <t>['Huang Y', 'Huang L', 'Li L', 'Ge Z', 'Feng G', 'Liu L', 'Song Y']</t>
  </si>
  <si>
    <t>['Zhou S', 'Yin X', 'Mayr M', 'Noor M', 'Hylands PJ', 'Xu Q']</t>
  </si>
  <si>
    <t>['Qi S', 'Li C', 'Kong X', 'Zheng Q']</t>
  </si>
  <si>
    <t>['Kim MKM', 'Burns MJ', 'Serjeant ME', 'Seguin CA']</t>
  </si>
  <si>
    <t>['Matsumoto H', 'Fujita Y', 'Asano T', 'Matsuoka N', 'Temmoku J', 'Sato S', 'Yashiro-Furuya M', 'Watanabe H', 'Migita K']</t>
  </si>
  <si>
    <t>['Baraniya D', 'Jain V', 'Lucarelli R', 'Tam V', 'Vanderveer L', 'Puri S', 'Yang M', 'Al-Hebshi NN']</t>
  </si>
  <si>
    <t>['Starikova D', 'Ponomarenko I', 'Reshetnikov E', 'Dvornyk V', 'Churnosov M']</t>
  </si>
  <si>
    <t>['Riboldi M', 'Nazir I', 'Jara B', 'Argandona F', 'Valencia C', 'Serafini PC', 'Motta ELA', 'Mena-Silva D', 'Gonzalez-Ramos R', 'Johnson MC', 'Fuentes A', 'Sequeira K', 'Tapia-Pizarro A']</t>
  </si>
  <si>
    <t>['Hohjoh H', 'Horikawa I', 'Nakagawa K', 'Segi-Nishida E', 'Hasegawa H']</t>
  </si>
  <si>
    <t>['Wang H', 'Jiang Z', 'Pang Z', 'Zhou T', 'Gu Y']</t>
  </si>
  <si>
    <t>['Du J', 'Jiang Q', 'Mei L', 'Yang R', 'Wen J', 'Lin S', 'Li H']</t>
  </si>
  <si>
    <t>['Dai S', 'Liang T', 'Fujii T', 'He S', 'Zhang F', 'Jiang H', 'Liu B', 'Shi X', 'Luo Z', 'Yang H']</t>
  </si>
  <si>
    <t>['Gao H', 'Sun T', 'Yang F', 'Yuan J', 'Yang M', 'Kang W', 'Tang D', 'Zhang J', 'Feng Q']</t>
  </si>
  <si>
    <t>['Du J', 'Pfannkuche JJ', 'Lang G', 'Hackel S', 'Creemers LB', 'Alini M', 'Grad S', 'Li Z']</t>
  </si>
  <si>
    <t>['Boruk M', 'Railwah C', 'Lora A', 'Nath S', 'Wu D', 'Chow L', 'Borhanjoo P', 'Dabo AJ', 'Chowdhury S', 'Kaiser R', 'Foronjy RF', 'Rosenfeld R', 'Geraghty P']</t>
  </si>
  <si>
    <t>['Hu HF', 'Xu WW', 'Zhang WX', 'Yan X', 'Li YJ', 'Li B', 'He QY']</t>
  </si>
  <si>
    <t>['Pujimulyani D', 'Suryani CL', 'Setyowati A', 'Handayani RAS', 'Arumwardana S', 'Widowati W', 'Maruf A']</t>
  </si>
  <si>
    <t>['Gumpenberger M', 'Wessner B', 'Graf A', 'Narici MV', 'Fink C', 'Braun S', 'Hoser C', 'Blazevich AJ', 'Csapo R']</t>
  </si>
  <si>
    <t>['Shamdani S', 'Chantepie S', 'Flageollet C', 'Henni-Chebra N', 'Jouan Y', 'Eymard F', 'Hay E', 'Cohen-Solal M', 'Papy-Garcia D', 'Chevalier X', 'Albanese P']</t>
  </si>
  <si>
    <t>['Guo Q', 'Xu J', 'Shi Q', 'Wu S']</t>
  </si>
  <si>
    <t>['Zhang Z', 'Li B', 'Huang J', 'Huang S', 'He D', 'Peng W', 'Zhang S']</t>
  </si>
  <si>
    <t>['Wang Z', 'Zhou W', 'Zheng G', 'Yang G']</t>
  </si>
  <si>
    <t>['Wang H', 'Zhu H', 'Yang X']</t>
  </si>
  <si>
    <t>['Hafez EN', 'Moawed FSM', 'Abdel-Hamid GR', 'Eldin ES']</t>
  </si>
  <si>
    <t>['Ni B', 'Huang X', 'Xi Y', 'Mao Z', 'Chu X', 'Zhang R', 'Ma X', 'You H']</t>
  </si>
  <si>
    <t>['Vainieri ML', 'Alini M', 'Yayon A', 'van Osch GJVM', 'Grad S']</t>
  </si>
  <si>
    <t>['Lazo de la Vega L', 'Bick N', 'Hu K', 'Rahrig SE', 'Silva CD', 'Matayoshi S', 'Picciarelli P', 'Wang X', 'Sugar A', 'Soong HK', 'Mian SI', 'Robinson DR', 'Chinnaiyan AM', 'Demirci H', 'Daniels AB', 'Worden F', 'Eberhart CG', 'Tomlins SA', 'Rao RC', 'Harms PW']</t>
  </si>
  <si>
    <t>['Hu W', 'Yao W', 'Li H', 'Chen L']</t>
  </si>
  <si>
    <t>['Abd Elmaogoud Ragab Ibrahim F', 'Essam Elfeky S', 'Haroun M', 'Abd Elrahman Ahmed M', 'Elnaggar M', 'Abd Elfatah Ismail N', 'Ahmed Abd El Moneim N']</t>
  </si>
  <si>
    <t>['Mendias CL', 'Enselman ERS', 'Olszewski AM', 'Gumucio JP', 'Edon DL', 'Konnaris MA', 'Carpenter JE', 'Awan TM', 'Jacobson JA', 'Gagnier JJ', 'Barkan AL', 'Bedi A']</t>
  </si>
  <si>
    <t>['Saraswathy S', 'Bogarin T', 'Barron E', 'Francis BA', 'Tan JCH', 'Weinreb RN', 'Huang AS']</t>
  </si>
  <si>
    <t>['Bundgaard L', 'Stensballe A', 'Elbaek KJ', 'Berg LC']</t>
  </si>
  <si>
    <t>['Taha EA', 'Sogawa C', 'Okusha Y', 'Kawai H', 'Oo MW', 'Elseoudi A', 'Lu Y', 'Nagatsuka H', 'Kubota S', 'Satoh A', 'Okamoto K', 'Eguchi T']</t>
  </si>
  <si>
    <t>['Bado P', 'Djigma Wendkuuni F', 'Zohoncon Theodora M', 'Obiri-Yeboah D', 'Traore Esther Mah A', 'Ouattara Abdoul K', 'Ouedraogo Teega-Wende C', 'Bello Shoukrat Ohuwa T', 'Setor Marius A', 'Traore Ina Marie A', 'Horo A', 'Kouakou Kouame P', 'Yonli Albert T', 'Ouedraogo C', 'Simpore J']</t>
  </si>
  <si>
    <t>['Ma X', 'Ren H', 'Peng R', 'Li Y', 'Ming L']</t>
  </si>
  <si>
    <t>['Folkesson E', 'Turkiewicz A', 'Ali N', 'Ryden M', 'Hughes HV', 'Tjornstrand J', 'Onnerfjord P', 'Englund M']</t>
  </si>
  <si>
    <t>['Cai X', 'Long L', 'Zeng C', 'Ni G', 'Meng Y', 'Guo Q', 'Chen Z', 'Li Z']</t>
  </si>
  <si>
    <t>['Borilova Linhartova P', 'Deissova T', 'Kukletova M', 'Izakovicova Holla L']</t>
  </si>
  <si>
    <t>['Mutschall H', 'Winkler S', 'Weisbach V', 'Arkudas A', 'Horch RE', 'Steiner D']</t>
  </si>
  <si>
    <t>['Li W', 'Wang X', 'Cheng J', 'Li J', 'Wang Q', 'Zhou Q', 'Li H', 'Xue J', 'Zhang Y', 'Yang L', 'Xie L']</t>
  </si>
  <si>
    <t>['Kuznik-Trocha K', 'Winsz-Szczotka K', 'Komosinska-Vassev K', 'Jura-Poltorak A', 'Kotulska-Kucharz A', 'Kucharz EJ', 'Kotyla P', 'Olczyk K']</t>
  </si>
  <si>
    <t>['Zhu J', 'Tang B', 'Li J', 'Shi Y', 'Chen M', 'Lv X', 'Meng M', 'Weng Q', 'Zhang N', 'Fan K', 'Xu M', 'Ji J']</t>
  </si>
  <si>
    <t>['Wang J', 'Wang Y', 'Zhang H', 'Chang J', 'Lu M', 'Gao W', 'Liu W', 'Li Y', 'Yin L', 'Wang X', 'Wang Y', 'Gao M', 'Yin Z']</t>
  </si>
  <si>
    <t>['Yan Z', 'Lin Z', 'Wu Y', 'Zhan J', 'Qi W', 'Lin J', 'Shen J', 'Xue X', 'Pan X']</t>
  </si>
  <si>
    <t>['Jin Y', 'Qin X']</t>
  </si>
  <si>
    <t>['Platzer H', 'Nees TA', 'Reiner T', 'Tripel E', 'Gantz S', 'Hagmann S', 'Moradi B', 'Rosshirt N']</t>
  </si>
  <si>
    <t>['Gawel SH', 'Davis GJ', 'Luo M', 'Deutz NEP', 'Wolfe RR', 'Pereira SL']</t>
  </si>
  <si>
    <t>['Kourkoulis P', 'Michalopoulos G', 'Katifelis H', 'Giannopoulou I', 'Lazaris AC', 'Papaconstantinou I', 'Karamanolis G', 'Gazouli M']</t>
  </si>
  <si>
    <t>['Lee JH', 'Jung JH', 'Kim J', 'Baek WK', 'Rhee J', 'Kim TH', 'Kim SH', 'Kim KP', 'Son CN', 'Kim JS']</t>
  </si>
  <si>
    <t>['Zhao Z', 'Li S', 'Huang H', 'Fang J', 'Wei H', 'Xi Y']</t>
  </si>
  <si>
    <t>['Leem YH', 'Park JS', 'Park JE', 'Kim DY', 'Kang JL', 'Kim HS']</t>
  </si>
  <si>
    <t>['Chen X', 'Peng W', 'Zhou R', 'Zhang Z', 'Xu J']</t>
  </si>
  <si>
    <t>['Wang CL', 'Zuo B', 'Li', 'Zhu JF', 'Xiao F', 'Zhang XL', 'Chen XD']</t>
  </si>
  <si>
    <t>['Zhang L', 'Zhang J', 'Ni C']</t>
  </si>
  <si>
    <t>['Kusuma HSW', 'Widowati W', 'Gunanegara RF', 'Juliandi B', 'Lister NE', 'Arumwardana S', 'Yusepany DT', 'Artie DS', 'Nataya ED', 'Gunawan KY', 'Sholihah IA', 'Girsang E', 'Ginting CN', 'Bachtiar I', 'Murti H']</t>
  </si>
  <si>
    <t>['Chen Y', 'Guo H', 'Li L', 'Bao D', 'Gao F', 'Li Q', 'Huang Q', 'Duan X', 'Xiang Z']</t>
  </si>
  <si>
    <t>['Dong KF', 'Huo MQ', 'Sun HY', 'Li TK', 'Li D']</t>
  </si>
  <si>
    <t>['Chu X', 'Yu T', 'Huang X', 'Xi Y', 'Ni B', 'Zhang R', 'You H']</t>
  </si>
  <si>
    <t>['Tang XZ', 'Zhou XG', 'Zhang XG', 'Li GS', 'Chen G', 'Dang YW', 'Huang ZG', 'Li MX', 'Liang Y', 'Yao YX', 'Chen XY', 'Rong MH', 'Huang SN']</t>
  </si>
  <si>
    <t>['Galos EV', 'Tat TF', 'Popa R', 'Efrimescu CI', 'Finnerty D', 'Buggy DJ', 'Ionescu DC', 'Mihu CM']</t>
  </si>
  <si>
    <t>['Crosby DA', 'Glover LE', 'Brennan EP', 'Kelly P', 'Cormican P', 'Moran B', 'Giangrazi F', 'Downey P', 'Mooney EE', 'Loftus BJ', 'McAuliffe FM', 'Wingfield M', "O'Farrelly C", 'Brennan DJ']</t>
  </si>
  <si>
    <t>['Lee H', 'Jang D', 'Jeon J', 'Cho C', 'Choi S', 'Han SJ', 'Oh E', 'Nam J', 'Park CH', 'Shin YS', 'Yun SP', 'Yang S', 'Kang LJ']</t>
  </si>
  <si>
    <t>['Xu W', 'Zhang X', 'Liu G', 'Zhu M', 'Wu Y', 'Jie Z', 'Xie Z', 'Wang S', 'Ma Q', 'Fan S', 'Fang X']</t>
  </si>
  <si>
    <t>['Wang Q', 'Notay K', 'Downey GP', 'McCulloch CA']</t>
  </si>
  <si>
    <t>['Liu P', 'Liu Y', 'Zheng H', 'Zheng X', 'Yang X', 'Zhao X', 'Chen L', 'Liu Y']</t>
  </si>
  <si>
    <t>['Yu T', 'Lin S', 'Xu R', 'Du TX', 'Li Y', 'Gao H', 'Diao HL', 'Zhang XH']</t>
  </si>
  <si>
    <t>['Gold MH', 'Manturova NE', 'Kruglova LS', 'Ikonnikova EV']</t>
  </si>
  <si>
    <t>['Tripathi N', 'Keshari S', 'Shahi P', 'Maurya P', 'Bhattacharjee A', 'Gupta K', 'Talole S', 'Kumar M']</t>
  </si>
  <si>
    <t>['Lin Y', 'Li J', 'Wu D', 'Wang F', 'Fang Z', 'Shen G']</t>
  </si>
  <si>
    <t>['Yong W', 'Hongbin L', 'Jing W', 'Jing Z', 'Ning T', 'Lijie B']</t>
  </si>
  <si>
    <t>['Bado P', 'Djigma FW', 'Zohoncon TM', 'Obiri-Yeboah D', 'Traore EMA', 'Ouattara AK', 'Ouedraogo TC', 'Bello SOT', 'Setor MA', 'Traore IMA', 'Horo A', 'Kouakou KP', 'Yonli TA', 'Ouedraogo C', 'Simpore J']</t>
  </si>
  <si>
    <t>['Li Z', 'Gehlen Y', 'Heizmann F', 'Grad S', 'Alini M', 'Richards RG', 'Kubosch D', 'Sudkamp N', 'Izadpanah K', 'Kubosch EJ', 'Lang G']</t>
  </si>
  <si>
    <t>['Li H', 'Yang F', 'Chai L', 'Zhang L', 'Li S', 'Xu Z', 'Kong L']</t>
  </si>
  <si>
    <t>['Song L', 'Yuan X', 'Jones Z', 'Griffin K', 'Zhou Y', 'Ma T', 'Li Y']</t>
  </si>
  <si>
    <t>['Chen CL', 'Zhang L', 'Jiao YR', 'Zhou Y', 'Ge QF', 'Li PC', 'Sun XJ', 'Lv Z']</t>
  </si>
  <si>
    <t>['Adamidis KN', 'Kopaka ME', 'Petraki C', 'Charitaki E', 'Apostolou T', 'Christodoulidou C', 'Nikolopoulou N', 'Giatromanolaki A', 'Vargemesis V', 'Passadakis P']</t>
  </si>
  <si>
    <t>['Pego B', 'Martinusso CA', 'Bernardazzi C', 'Ribeiro BE', 'de Araujo Cunha AF', 'de Souza Mesquita J', 'Nanini HF', 'Machado MP', 'Castelo-Branco MTL', 'Cavalcanti MG', 'de Souza HSP']</t>
  </si>
  <si>
    <t>['Majumder P', 'Ghosh S', 'Dey SK']</t>
  </si>
  <si>
    <t>['Chen W', 'Da W', 'Li C', 'Fan H', 'Liang R', 'Yuan J', 'Huang X', 'Yang R', 'Zhang J', 'Zhu J']</t>
  </si>
  <si>
    <t>['Haltmayer E', 'Ribitsch I', 'Gabner S', 'Rosser J', 'Gueltekin S', 'Peham J', 'Giese U', 'Dolezal M', 'Egerbacher M', 'Jenner F']</t>
  </si>
  <si>
    <t>['Aftab Q', 'Mesnil M', 'Ojefua E', 'Poole A', 'Noordenbos J', 'Strale PO', 'Sitko C', 'Le C', 'Stoynov N', 'Foster LJ', 'Sin WC', 'Naus CC', 'Chen VC']</t>
  </si>
  <si>
    <t>['Nazemisalman B', 'Sajedinejad N', 'Darvish S', 'Vahabi S', 'Gudarzi H']</t>
  </si>
  <si>
    <t>['Qi W', 'Lin C', 'Fan K', 'Chen Z', 'Liu L', 'Feng X', 'Zhang H', 'Shao Y', 'Fang H', 'Zhao C', 'Zhang R', 'Cai D']</t>
  </si>
  <si>
    <t>['Jia D', 'Li Y', 'Han R', 'Wang K', 'Cai G', 'He C', 'Yang L']</t>
  </si>
  <si>
    <t>['Wallace RM', 'Hart ML', 'Egen TE', 'Schmelzle A', 'Smith MF', 'Pohler KG', 'Green JA']</t>
  </si>
  <si>
    <t>['Simao M', 'Gavaia PJ', 'Camacho A', 'Porto G', 'Pinto IJ', 'Ea HK', 'Cancela ML']</t>
  </si>
  <si>
    <t>['Ong MH', 'Wong HK', 'Tengku-Muhammad TS', 'Choo QC', 'Chew CH']</t>
  </si>
  <si>
    <t>['Ma Y', 'Cang S', 'Li G', 'Su Y', 'Zhang H', 'Wang L', 'Yang J', 'Shi X', 'Qin G', 'Yuan H']</t>
  </si>
  <si>
    <t>['Qin J', 'Shaukat I', 'Mainard D', 'Netter P', 'Barre L', 'Ouzzine M']</t>
  </si>
  <si>
    <t>['Zhao ZW', 'Fan XX', 'Yang LL', 'Song JJ', 'Fang SJ', 'Tu JF', 'Chen MJ', 'Zheng LY', 'Wu FZ', 'Zhang DK', 'Ying XH', 'Ji JS']</t>
  </si>
  <si>
    <t>['Wang Z', 'Li J', 'Zhang J', 'Xie X']</t>
  </si>
  <si>
    <t>['Tao Y', 'Ge G', 'Wang Q', 'Wang W', 'Zhang W', 'Bai J', 'Lin J', 'Shen J', 'Guo X', 'Xu Y', 'Geng D']</t>
  </si>
  <si>
    <t>['Zhu Y', 'Li S', 'Huang Z', 'Xing W', 'Li F', 'Da Y', 'Xue J', 'Li M', 'Sun K', 'Jia H', 'Yang X']</t>
  </si>
  <si>
    <t>['Qiu J', 'Qin M', 'Fan B', 'Chen X']</t>
  </si>
  <si>
    <t>['Maksylewicz A', 'Bysiek A', 'Lagosz KB', 'Macina JM', 'Kantorowicz M', 'Bereta G', 'Sochalska M', 'Gawron K', 'Chomyszyn-Gajewska M', 'Potempa J', 'Grabiec AM']</t>
  </si>
  <si>
    <t>['Lapa RML', 'Barros-Filho MC', 'Marchi FA', 'Domingues MAC', 'de Carvalho GB', 'Drigo SA', 'Kowalski LP', 'Rogatto SR']</t>
  </si>
  <si>
    <t>['Beringer A', 'Miossec P']</t>
  </si>
  <si>
    <t>['Zheng H', 'Zhang M', 'Luo H', 'Li H']</t>
  </si>
  <si>
    <t>['Tong T', 'Park J', 'Moon Y', 'Kang W', 'Park T']</t>
  </si>
  <si>
    <t>['Hosokawa Y', 'Hosokawa I', 'Ozaki K', 'Matsuo T']</t>
  </si>
  <si>
    <t>['Perez-Aso M', 'Roca A', 'Bosch J', 'Martinez-Teipel B']</t>
  </si>
  <si>
    <t>['Yang H', 'Huang J', 'Mao Y', 'Wang L', 'Li R', 'Ha C']</t>
  </si>
  <si>
    <t>['Du J', 'Liu Y', 'Gao J', 'Chen S', 'Jiang H', 'Zhao L', 'Cong H']</t>
  </si>
  <si>
    <t>['Wei S', 'Zhou X', 'Niu M', 'Zhang H', 'Liu X', 'Wang R', 'Li P', 'Li H', 'Cai H', 'Zhao Y']</t>
  </si>
  <si>
    <t>['Raeeszadeh-Sarmazdeh M', 'Greene KA', 'Sankaran B', 'Downey GP', 'Radisky DC', 'Radisky ES']</t>
  </si>
  <si>
    <t>['Yue XL', 'Gao ZQ']</t>
  </si>
  <si>
    <t>['Wolf M', 'Clay SM', 'Oldenburg CE', 'Rose-Nussbaumer J', 'Hwang DG', 'Chan MF']</t>
  </si>
  <si>
    <t>['Ma S', 'Yu Z', 'Feng S', 'Chen H', 'Chen H', 'Lu X']</t>
  </si>
  <si>
    <t>['Cheng Z', 'Wei W', 'Wu Z', 'Wang J', 'Ding X', 'Sheng Y', 'Han Y', 'Wu Q']</t>
  </si>
  <si>
    <t>['Zou QF', 'Li L', 'Han QR', 'Wang YJ', 'Wang XB']</t>
  </si>
  <si>
    <t>['Bravo B', 'Guisasola MC', 'Vaquero J', 'Tirado I', 'Gortazar AR', 'Forriol F']</t>
  </si>
  <si>
    <t>['Qiao S', 'Qian Y', 'Xu G', 'Luo Q', 'Zhang Z']</t>
  </si>
  <si>
    <t>['Chen K', 'Lv ZT', 'Zhou CH', 'Liang S', 'Huang W', 'Wang ZG', 'Zhu WT', 'Wang YT', 'Jing XZ', 'Lin H', 'Guo FJ', 'Cheng P', 'Chen AM']</t>
  </si>
  <si>
    <t>['Brinzea A', 'Nedelcu RI', 'Ion DA', 'Turcu G', 'Antohe M', 'Hodorogea A', 'Calinescu A', 'Pirici D', 'Popescu R', 'Popescu CM', 'Popp CG', 'Nichita L', 'Cioplea MD', 'Cordun M', 'Zurac SA']</t>
  </si>
  <si>
    <t>['Saggese T', 'Teixeira GQ', 'Wade K', 'Moll L', 'Ignatius A', 'Wilke HJ', 'Goncalves RM', 'Neidlinger-Wilke C']</t>
  </si>
  <si>
    <t>['Chaudhary P', 'Babu GS', 'Sobti RC', 'Gupta SK']</t>
  </si>
  <si>
    <t>['Navarro-Corcuera A', 'Lopez-Zabalza MJ', 'Martinez-Irujo JJ', 'Alvarez-Sola G', 'Avila MA', 'Iraburu MJ', 'Ansorena E', 'Montiel-Duarte C']</t>
  </si>
  <si>
    <t>['Sun WK', 'Bai Y', 'Yi MM', 'Wu LJ', 'Chen JL', 'Wu DM', 'Wu HW', 'Wan L', 'Meng Y', 'Zhang QL']</t>
  </si>
  <si>
    <t>['Rahmani F', 'Amerizadeh F', 'Hassanian SM', 'Hashemzehi M', 'Nasiri SN', 'Fiuji H', 'Ferns GA', 'Khazaei M', 'Avan A']</t>
  </si>
  <si>
    <t>['Cho C', 'Kang LJ', 'Jang D', 'Jeon J', 'Lee H', 'Choi S', 'Han SJ', 'Oh E', 'Nam J', 'Kim CS', 'Park E', 'Jeong SY', 'Park CH', 'Shin YS', 'Eyun SI', 'Yang S']</t>
  </si>
  <si>
    <t>['Artham S', 'Gao F', 'Verma A', 'Alwhaibi A', 'Sabbineni H', 'Hafez S', 'Ergul A', 'Somanath PR']</t>
  </si>
  <si>
    <t>['Choi WS', 'Yang JI', 'Kim W', 'Kim HE', 'Kim SK', 'Won Y', 'Son YO', 'Chun CH', 'Chun JS']</t>
  </si>
  <si>
    <t>['Al-Khadairi G', 'Naik A', 'Thomas R', 'Al-Sulaiti B', 'Rizly S', 'Decock J']</t>
  </si>
  <si>
    <t>['Druk IV', 'Drokina OV', 'Smyalovsky DV', 'Smyalovsky VE', 'Shilova MA', 'Korsakov MV', 'Goltyapin VV']</t>
  </si>
  <si>
    <t>['Huber VJ', 'Igarashi H', 'Ueki S', 'Terumitsu-Tsujita M', 'Nito C', 'Ohno K', 'Suzuki Y', 'Itoh K', 'Kwee IL', 'Nakada T']</t>
  </si>
  <si>
    <t>['Zhang Z', 'Liu Y', 'Chen Y', 'Li L', 'Lan P', 'He D', 'Song J', 'Zhang Y']</t>
  </si>
  <si>
    <t>['Wang C', 'Yang Y', 'Zhang Y', 'Liu J', 'Yao Z', 'Zhang C']</t>
  </si>
  <si>
    <t>['Wu Y', 'Li Z', 'Jia W', 'Li M', 'Tang M']</t>
  </si>
  <si>
    <t>['Bou Nemer L', 'Shi H', 'Carr BR', 'Word RA', 'Bukulmez O']</t>
  </si>
  <si>
    <t>['Dai B', 'Ma Y', 'Yang T', 'Fan M', 'Yu R', 'Su Q', 'Wang H', 'Liu F', 'Yang C', 'Zhang Y']</t>
  </si>
  <si>
    <t>['Zeng JJ', 'Wang HD', 'Shen ZW', 'Yao XD', 'Wu CJ', 'Pan T']</t>
  </si>
  <si>
    <t>['Xiang X', 'Zhou Y', 'Sun H', 'Tan S', 'Lu Z', 'Huang L', 'Wang W']</t>
  </si>
  <si>
    <t>['Qiu B', 'Xu XF', 'Deng RH', 'Xia GQ', 'Shang XF', 'Zhou PH']</t>
  </si>
  <si>
    <t>['Wang F', 'Guan M', 'Wei L', 'Yan H']</t>
  </si>
  <si>
    <t>['Yimam M', 'Horm T', 'Wright L', 'Jiao P', 'Hong M', 'Brownell L', 'Jia Q']</t>
  </si>
  <si>
    <t>['Tuncer T', 'Kaya A', 'Gulkesen A', 'Kal GA', 'Kaman D', 'Akgol G']</t>
  </si>
  <si>
    <t>['Nasution MES', 'Haryuna TSH']</t>
  </si>
  <si>
    <t>['Bonitz M', 'Schaffer C', 'Amling M', 'Poertner R', 'Schinke T', 'Jeschke A']</t>
  </si>
  <si>
    <t>['Tsou PS', 'Khanna D', 'Sawalha AH']</t>
  </si>
  <si>
    <t>['Siengdee P', 'Pradit W', 'Chomdej S', 'Nganvongpanit K']</t>
  </si>
  <si>
    <t>['Madarampalli B', 'Watts GFM', 'Panipinto PM', 'Nguygen HN', 'Brenner MB', 'Noss EH']</t>
  </si>
  <si>
    <t>['Sinha KM', 'Bagheri-Yarmand R', 'Lahiri S', 'Lu Y', 'Zhang M', 'Amra S', 'Rizvi Y', 'Wan X', 'Navone N', 'Ozpolat B', 'Logothetis C', 'Gagel RF', 'Huard J']</t>
  </si>
  <si>
    <t>['Zhao Y', 'Jin Y', 'Ren YS', 'Song LM', 'Li J', 'Lin XP']</t>
  </si>
  <si>
    <t>['Sun JC', 'Zheng B', 'Sun RX', 'Meng YK', 'Wang SM', 'Yang HS', 'Chen Y', 'Shi JG', 'Guo YF']</t>
  </si>
  <si>
    <t>['Zhang C', 'Zhang Z', 'Chang Z', 'Mao G', 'Hu S', 'Zeng A', 'Fu M']</t>
  </si>
  <si>
    <t>['Jing R', 'Ban Y', 'Xu W', 'Nian H', 'Guo Y', 'Geng Y', 'Zang Y', 'Zheng C']</t>
  </si>
  <si>
    <t>['Rademacher J', 'Tietz LM', 'Le L', 'Hartl A', 'Hermann KA', 'Sieper J', 'Mansmann U', 'Rudwaleit M', 'Poddubnyy D']</t>
  </si>
  <si>
    <t>['Singh H', 'Nain S', 'Krishnaraj A', 'Lata S', 'Dhole TN']</t>
  </si>
  <si>
    <t>['Stanco D', 'Caprara C', 'Ciardelli G', 'Mariotta L', 'Gola M', 'Minonzio G', 'Soldati G']</t>
  </si>
  <si>
    <t>['Liu LM', 'Song JT', 'Gao F', 'Zhang H']</t>
  </si>
  <si>
    <t>['Makondi PT', 'Wei PL', 'Huang CY', 'Chang YJ']</t>
  </si>
  <si>
    <t>['Yin H', 'Wang J', 'Wu M', 'Ma Y', 'Wang S', 'Su Q']</t>
  </si>
  <si>
    <t>['Dai J', 'Zhou S', 'Ge Q', 'Qin J', 'Li J', 'Ju H', 'Cao Y', 'Zheng M', 'Li C', 'Gao X', 'Teng H', 'Jiang Q']</t>
  </si>
  <si>
    <t>['Clair AJ', 'Kingery MT', 'Anil U', 'Kenny L', 'Kirsch T', 'Strauss EJ']</t>
  </si>
  <si>
    <t>['Jia T', 'Cai M', 'Ma X', 'Li M', 'Qiao J', 'Chen T']</t>
  </si>
  <si>
    <t>['Tyagi T', 'Alarab M', 'Leong Y', 'Lye S', 'Shynlova O']</t>
  </si>
  <si>
    <t>['Tu C', 'Huang X', 'Xiao Y', 'Song M', 'Ma Y', 'Yan J', 'You H', 'Wu H']</t>
  </si>
  <si>
    <t>['Lulinska-Kuklik E', 'Rahim M', 'Moska W', 'Maculewicz E', 'Kaczmarczyk M', 'Maciejewska-Skrendo A', 'Ficek K', 'Cieszczyk P', 'September AV', 'Sawczuk M']</t>
  </si>
  <si>
    <t>['Park MJ', 'Moon SJ', 'Baek JA', 'Lee EJ', 'Jung KA', 'Kim EK', 'Kim DS', 'Lee JH', 'Kwok SK', 'Min JK', 'Kim SJ', 'Park SH', 'Cho ML']</t>
  </si>
  <si>
    <t>['Sodergren A', 'Karp K', 'Bengtsson C', 'Moller B', 'Rantapaa-Dahlqvist S', 'Wallberg-Jonsson S']</t>
  </si>
  <si>
    <t>['Wang J', 'Zhao Q']</t>
  </si>
  <si>
    <t>['Liu G', 'Jiang C', 'Li D', 'Yao L', 'Lin Y', 'Wang B', 'Qiu J', 'Wang W', 'Wang W']</t>
  </si>
  <si>
    <t>['Myung DB', 'Han HS', 'Shin JS', 'Park JY', 'Hwang HJ', 'Kim HJ', 'Ahn HS', 'Lee SH', 'Lee KT']</t>
  </si>
  <si>
    <t>['Lyu X', 'Xu X', 'Song A', 'Guo J', 'Zhang Y', 'Zhang Y']</t>
  </si>
  <si>
    <t>['Devraj VM', 'Vemuri SK', 'Banala RR', 'Gunda SK', 'Av GR', 'Gpv S']</t>
  </si>
  <si>
    <t>['Jankovic A', 'Tosic J', 'Buzadzic I', 'Djuric P', 'Bulatovic A', 'Markovic D', 'Popovic J', 'Dimkovic N']</t>
  </si>
  <si>
    <t>['Li Y', 'Xing Q', 'Wei Y', 'Zhao L', 'Zhang P', 'Han X', 'Wang J']</t>
  </si>
  <si>
    <t>['Qu M', 'Qi X', 'Wang Q', 'Wan L', 'Li J', 'Li W', 'Li Y', 'Zhou Q']</t>
  </si>
  <si>
    <t>['Zheng J', 'Zhou Y', 'Li XJ', 'Hu JM']</t>
  </si>
  <si>
    <t>['Cui MY', 'Li X', 'Lei YM', 'Xia LP', 'Lu J', 'Shen H']</t>
  </si>
  <si>
    <t>['Loepfe M', 'Duss A', 'Zafeiropoulou KA', 'Bjorgvinsdottir O', "D'Este M", 'Eglin D', 'Fortunato G', 'Klasen J', 'Ferguson SJ', 'Wuertz-Kozak K', 'Krupkova O']</t>
  </si>
  <si>
    <t>['Cavallari T', 'Arima LY', 'Ferrasa A', 'Moyses SJ', 'Tetu Moyses S', 'Hirochi Herai R', 'Iani Werneck R']</t>
  </si>
  <si>
    <t>['Song HK', 'Noh EM', 'Kim JM', 'You YO', 'Kwon KB', 'Lee YR']</t>
  </si>
  <si>
    <t>['He Z', 'Chen L', 'Chen G', 'Smaldini P', 'Bongers G', 'Catalan-Dibene J', 'Furtado GC', 'Lira SA']</t>
  </si>
  <si>
    <t>['Chen X', 'Zhang C', 'Wang X', 'Huo S']</t>
  </si>
  <si>
    <t>['Huang X', 'Ni B', 'Mao Z', 'Xi Y', 'Chu X', 'Zhang R', 'Ma X', 'You H']</t>
  </si>
  <si>
    <t>['Zeng C', 'Chen Y']</t>
  </si>
  <si>
    <t>['Bai M', 'Ge L', 'Chen H', 'Jin Q']</t>
  </si>
  <si>
    <t>['Brazier J', 'Antrobus M', 'Stebbings GK', 'Day SH', 'Heffernan SM', 'Cross MJ', 'Williams AG']</t>
  </si>
  <si>
    <t>['Harman JL', 'Dobnikar L', 'Chappell J', 'Stokell BG', 'Dalby A', 'Foote K', 'Finigan A', 'Freire-Pritchett P', 'Taylor AL', 'Worssam MD', 'Madsen RR', 'Loche E', 'Uryga A', 'Bennett MR', 'Jorgensen HF']</t>
  </si>
  <si>
    <t>['Cho E', 'Park IJ', 'Yeom SS', 'Hong SM', 'Lee JB', 'Kim YW', 'Kim MJ', 'Lim HM', 'Lim SB', 'Yu CS', 'Kim JC']</t>
  </si>
  <si>
    <t>['Zhang M', 'Xue Y', 'Chen H', 'Meng L', 'Chen B', 'Gong H', 'Zhao Y', 'Qi R']</t>
  </si>
  <si>
    <t>['Park WY', 'Kim MS', 'Kim MS', 'Oh MH', 'Lee SY', 'Kim SH', 'Cho JH']</t>
  </si>
  <si>
    <t>['Cai D', 'Feng W', 'Liu J', 'Jiang L', 'Chen S', 'Yuan T', 'Yu C', 'Xie H', 'Geng D', 'Qin J']</t>
  </si>
  <si>
    <t>['Miao K', 'Jiang L', 'Zhou X', 'Wu L', 'Huang Y', 'Xu N', 'Zhang J', 'Li J']</t>
  </si>
  <si>
    <t>['Shi YJ', 'Hu SJ', 'Zhao QQ', 'Liu XS', 'Liu C', 'Wang H']</t>
  </si>
  <si>
    <t>['Yang Y', 'Zhong Z', 'Zhao Y', 'Ren K', 'Li N']</t>
  </si>
  <si>
    <t>['Fromm S', 'Cunningham CC', 'Dunne MR', 'Veale DJ', 'Fearon U', 'Wade SM']</t>
  </si>
  <si>
    <t>['Kollar B', 'Uffing A', 'Borges TJ', 'Shubin AV', 'Aoyama BT', 'Dagot C', 'Haug V', 'Kauke M', 'Safi AF', 'Talbot SG', 'Morelon E', 'Dakpe S', 'Pomahac B', 'Riella LV']</t>
  </si>
  <si>
    <t>['Lin J', 'Yu Y', 'Wang X', 'Ke Y', 'Sun C', 'Yue L', 'Xu G', 'Xu B', 'Xu L', 'Cao H', 'Xu D', 'Olsen N', 'Chen W']</t>
  </si>
  <si>
    <t>['Steckiewicz KP', 'Zwara J', 'Jaskiewicz M', 'Kowalski S', 'Kamysz W', 'Zaleska-Medynska A', 'Inkielewicz-Stepniak I']</t>
  </si>
  <si>
    <t>['Kang W', 'Choi D', 'Park T']</t>
  </si>
  <si>
    <t>['Yang X', 'Lou H', 'Chen YT', 'Huang SF', 'Loh YP']</t>
  </si>
  <si>
    <t>['Bhowmick S', "D'Mello V", 'Caruso D', 'Abdul-Muneer PM']</t>
  </si>
  <si>
    <t>['Bigaeva E', 'Gore E', 'Simon E', 'Zwick M', 'Oldenburger A', 'de Jong KP', 'Hofker HS', 'Schleputz M', 'Nicklin P', 'Boersema M', 'Rippmann JF', 'Olinga P']</t>
  </si>
  <si>
    <t>['Sirikaew N', 'Chomdej S', 'Tangyuenyong S', 'Tangjitjaroen W', 'Somgird C', 'Thitaram C', 'Ongchai S']</t>
  </si>
  <si>
    <t>['Lehner C', 'Spitzer G', 'Gehwolf R', 'Wagner A', 'Weissenbacher N', 'Deininger C', 'Emmanuel K', 'Wichlas F', 'Tempfer H', 'Traweger A']</t>
  </si>
  <si>
    <t>['Rong X', 'Chu W', 'Zhang H', 'Wang Y', 'Qi X', 'Zhang G', 'Wang Y', 'Li C']</t>
  </si>
  <si>
    <t>['Keurhorst D', 'Liashkovich I', 'Frontzek F', 'Nitzlaff S', 'Hofschroer V', 'Dreier R', 'Stock C']</t>
  </si>
  <si>
    <t>['Del Rey MJ', 'Valin A', 'Usategui A', 'Ergueta S', 'Martin E', 'Municio C', 'Canete JD', 'Blanco FJ', 'Criado G', 'Pablos JL']</t>
  </si>
  <si>
    <t>['Castejon ML', 'Sanchez-Hidalgo M', 'Aparicio-Soto M', 'Montoya T', 'Martin-LaCave I', 'Fernandez-Bolanos JG', 'Alarcon-de-la-Lastra C']</t>
  </si>
  <si>
    <t>['Bhalla S', 'Kaur H', 'Dhall A', 'Raghava GPS']</t>
  </si>
  <si>
    <t>['Lye JJ', 'Latorre E', 'Lee BP', 'Bandinelli S', 'Holley JE', 'Gutowski NJ', 'Ferrucci L', 'Harries LW']</t>
  </si>
  <si>
    <t>['Mirastschijski U', 'Lupse B', 'Maedler K', 'Sarma B', 'Radtke A', 'Belge G', 'Dorsch M', 'Wedekind D', 'McCawley LJ', 'Boehm G', 'Zier U', 'Yamamoto K', 'Kelm S', 'Agren MS']</t>
  </si>
  <si>
    <t>['You K', 'Parikh P', 'Khandalavala K', 'Wicher SA', 'Manlove L', 'Yang B', 'Roesler A', 'Roos BB', 'Teske JJ', 'Britt RD Jr', 'Pabelick CM', 'Prakash YS']</t>
  </si>
  <si>
    <t>['Lorenzin M', 'Ortolan A', 'Felicetti M', 'Favero M', 'Vio S', 'Zaninotto M', 'Polito P', 'Cosma C', 'Scapin V', 'Lacognata C', 'Ramonda R']</t>
  </si>
  <si>
    <t>['Shaik S', 'Martin EC', 'Hayes DJ', 'Gimble JM', 'Devireddy RV']</t>
  </si>
  <si>
    <t>['Gao F', 'Li X']</t>
  </si>
  <si>
    <t>['Marcus J', 'Bejerano-Sagie M', 'Patterson N', 'Bagchi S', 'Verkhusha VV', 'Connolly D', 'Goldberg GL', 'Golden A', 'Sharma VP', 'Condeelis J', 'Montagna C']</t>
  </si>
  <si>
    <t>['De Luca P', 'Colombini A', 'Carimati G', 'Beggio M', 'de Girolamo L', 'Volpi P']</t>
  </si>
  <si>
    <t>['Zhou J', 'Li C', 'Yu A', 'Jie S', 'Du X', 'Liu T', 'Wang W', 'Luo Y']</t>
  </si>
  <si>
    <t>['Murata K', 'Uchida K', 'Takano S', 'Shoji S', 'Iwase D', 'Inoue G', 'Aikawa J', 'Yokozeki Y', 'Sekiguchi H', 'Takaso M']</t>
  </si>
  <si>
    <t>['Ishizuka S', 'Tsuchiya S', 'Ohashi Y', 'Terabe K', 'Askew EB', 'Ishizuka N', 'Knudson CB', 'Knudson W']</t>
  </si>
  <si>
    <t>['Lago JC', 'Puzzi MB']</t>
  </si>
  <si>
    <t>['Qin C', 'Lv Y', 'Zhao H', 'Yang B', 'Zhang P']</t>
  </si>
  <si>
    <t>['Tu M', 'Yao Y', 'Qiao FH', 'Wang L']</t>
  </si>
  <si>
    <t>['Jin Y', 'Li Y', 'Wang X', 'Yang Y']</t>
  </si>
  <si>
    <t>['Qiang J', 'Lv T', 'Wu Z', 'Yang X']</t>
  </si>
  <si>
    <t>['Kamal Y', 'Schmit SL', 'Hoehn HJ', 'Amos CI', 'Frost HR']</t>
  </si>
  <si>
    <t>['Li YN', 'Fan ML', 'Liu HQ', 'Ma B', 'Dai WL', 'Yu BY', 'Liu JH']</t>
  </si>
  <si>
    <t>['Guizani I', 'Zidi W', 'Zayani Y', 'Boudiche S', 'Hadj-Taieb S', 'Sanhaji H', 'Zaroui A', 'Mechmeche R', 'Mourali MS', 'Feki M', 'Allal-Elasmi M']</t>
  </si>
  <si>
    <t>['Liao Z', 'Wu X', 'Song Y', 'Luo R', 'Yin H', 'Zhan S', 'Li S', 'Wang K', 'Zhang Y', 'Yang C']</t>
  </si>
  <si>
    <t>['Nie G', 'Wen X', 'Liang X', 'Zhao H', 'Li Y', 'Lu J']</t>
  </si>
  <si>
    <t>['Gobin E', 'Bagwell K', 'Wagner J', 'Mysona D', 'Sandirasegarane S', 'Smith N', 'Bai S', 'Sharma A', 'Schleifer R', 'She JX']</t>
  </si>
  <si>
    <t>['Choi SI', 'Jung TD', 'Cho BY', 'Choi SH', 'Sim WS', 'Han X', 'Lee SJ', 'Kim YC', 'Lee OH']</t>
  </si>
  <si>
    <t>['Moskalenko MI', 'Ponomarenko IV', 'Polonikov AV', 'Zhernakova NI', 'Efremova OA', 'Churnosov MI']</t>
  </si>
  <si>
    <t>['Fan H', 'Lu S', 'Wang S', 'Zhang S']</t>
  </si>
  <si>
    <t>['Malvia S', 'Bagadi SAR', 'Pradhan D', 'Chintamani C', 'Bhatnagar A', 'Arora D', 'Sarin R', 'Saxena S']</t>
  </si>
  <si>
    <t>['Jiang C', 'Xu J', 'Zhu W', 'Cai Y', 'Wang S', 'Guo Y', 'Xu K', 'Geng M', 'Hussain N', 'Han Y', 'Zhang F', 'Ning Q', 'Meng L', 'Lu S']</t>
  </si>
  <si>
    <t>['Jin Y', 'Yang Y']</t>
  </si>
  <si>
    <t>['Luo P', 'Jiang C', 'Ji P', 'Wang M', 'Xu J']</t>
  </si>
  <si>
    <t>['Zhou L', 'Zhou J', 'Sheng B', 'Li X', 'Yuan Y']</t>
  </si>
  <si>
    <t>['Cardoso JV', 'Machado DE', 'da Silva MC', 'Berardo PT', 'Ferrari R', 'Abrao MS', 'Perini JA']</t>
  </si>
  <si>
    <t>['Eliasberg CD', 'Wada S', 'Carballo CB', 'Nakagawa Y', 'Nemirov DA', 'Bhandari R', 'Otero M', 'Deng XH', 'Rodeo SA']</t>
  </si>
  <si>
    <t>['Tantilertanant Y', 'Niyompanich J', 'Everts V', 'Supaphol P', 'Pavasant P', 'Sanchavanakit N']</t>
  </si>
  <si>
    <t>['Mohamad NE', 'Abu N', 'Yeap SK', 'Lim KL', 'Romli MF', 'Sharifuddin SA', 'Long K', 'Alitheen NB']</t>
  </si>
  <si>
    <t>['Iseki T', 'Rothrauff BB', 'Kihara S', 'Sasaki H', 'Yoshiya S', 'Fu FH', 'Tuan RS', 'Gottardi R']</t>
  </si>
  <si>
    <t>['Goto K', 'Hiramoto K', 'Ooi K']</t>
  </si>
  <si>
    <t>['Dai B', 'Yu R', 'Fan M', 'Yang T', 'Wang B', 'Zhang Y']</t>
  </si>
  <si>
    <t>['Wang W', 'Ma K', 'Liu J', 'Li F']</t>
  </si>
  <si>
    <t>['Ghaffarzadeh A', 'Bagheri M', 'Khadem-Vatani K', 'Abdi Rad I']</t>
  </si>
  <si>
    <t>['Huang YJ', 'Yadav VK', 'Srivastava P', 'Wu AT', 'Huynh TT', 'Wei PL', 'Huang CF', 'Huang TH']</t>
  </si>
  <si>
    <t>['Hu M', 'Zhang Y', 'Guo X', 'Jia W', 'Liu G', 'Zhang J', 'Cui P', 'Li J', 'Li W', 'Wu X', 'Ma H', 'Brannstrom M', 'Shao LR', 'Billig H']</t>
  </si>
  <si>
    <t>['Silva AJ', 'Ferreira JR', 'Cunha C', 'Corte-Real JV', 'Bessa-Goncalves M', 'Barbosa MA', 'Santos SG', 'Goncalves RM']</t>
  </si>
  <si>
    <t>['Kim YH', 'Bang JI', 'Son HJ', 'Kim Y', 'Kim JH', 'Bae H', 'Han SJ', 'Yoon HJ', 'Kim BS']</t>
  </si>
  <si>
    <t>['Wang X', 'Tang K', 'Wang Y', 'Chen Y', 'Yang M', 'Gu C', 'Wang J', 'Wang Y', 'Yuan Y']</t>
  </si>
  <si>
    <t>['Wenzhao L', 'Jiangdong N', 'Deye S', 'Muliang D', 'Junjie W', 'Xianzhe H', 'Mingming Y', 'Jun H']</t>
  </si>
  <si>
    <t>['Xue S', 'Zhu L', 'Wang C', 'Jiang Y', 'Lu H', 'Liu Y', 'Shao Q', 'Xue B', 'Sang W', 'Ma J']</t>
  </si>
  <si>
    <t>['Lee JM', 'Kronbichler A', 'Park SJ', 'Kim SH', 'Han KH', 'Kang HG', 'Ha IS', 'Cheong HI', 'Kim KH', 'Kim G', 'Kim DS', 'Chae HW', 'Lee CH', 'Lee KH', 'Shin JI']</t>
  </si>
  <si>
    <t>['Bagheri N', 'Sadeghiani M', 'Rahimian G', 'Mahsa M', 'Shafigh M', 'Rafieian-Kopaei M', 'Shirzad H']</t>
  </si>
  <si>
    <t>['Zhou H', 'Zhu X']</t>
  </si>
  <si>
    <t>['Hadi T', 'Boytard L', 'Silvestro M', 'Alebrahim D', 'Jacob S', 'Feinstein J', 'Barone K', 'Spiro W', 'Hutchison S', 'Simon R', 'Rateri D', 'Pinet F', 'Fenyo D', 'Adelman M', 'Moore KJ', 'Eltzschig HK', 'Daugherty A', 'Ramkhelawon B']</t>
  </si>
  <si>
    <t>['Lerner A', 'Neidhofer S', 'Reuter S', 'Matthias T']</t>
  </si>
  <si>
    <t>['Luderitz L', 'Dehne T', 'Sittinger M', 'Ringe J']</t>
  </si>
  <si>
    <t>['Qu Y', 'Wang C', 'Liu N', 'Gao C', 'Liu F']</t>
  </si>
  <si>
    <t>['Liu Z', 'Lang Y', 'Li L', 'Liang Z', 'Deng Y', 'Fang R', 'Meng Q']</t>
  </si>
  <si>
    <t>['Liu MK', 'Wang LC', 'Hu FL']</t>
  </si>
  <si>
    <t>['Bhatt SP', 'Nath HP', 'Kim YI', 'Ramachandran R', 'Watts JR', 'Terry NLJ', 'Sonavane S', 'Deshmane SP', 'Woodruff PG', 'Oelsner EC', 'Bodduluri S', 'Han MK', 'Labaki WW', 'Michael Wells J', 'Martinez FJ', 'Barr RG', 'Dransfield MT']</t>
  </si>
  <si>
    <t>['Senesi L', 'Farinelli L', 'Manzotti S', 'Fravisini M', 'Gigante A']</t>
  </si>
  <si>
    <t>['Fulton CT', 'Cui TX', 'Goldsmith AM', 'Bermick J', 'Popova AP']</t>
  </si>
  <si>
    <t>ICAR-Directorate of Poultry Research, Rajendranagar, India. ICAR-Directorate of Poultry Research, Rajendranagar, India. ICAR-Directorate of Poultry Research, Rajendranagar, India. ICAR-Directorate of Poultry Research, Rajendranagar, India.</t>
  </si>
  <si>
    <t>Department of Veterinary Medicine, Laboratory of Veterinary Surgery, College of Bioresource and Sciences, Nihon University, Fujisawa, Kanagawa, Japan. Department of Veterinary Medicine, Laboratory of Veterinary Surgery, College of Bioresource and Sciences, Nihon University, Fujisawa, Kanagawa, Japan. Department of Veterinary Medicine, Laboratory of Veterinary Surgery, College of Bioresource and Sciences, Nihon University, Fujisawa, Kanagawa, Japan. Department of Veterinary Medicine, Laboratory of Veterinary Surgery, College of Bioresource and Sciences, Nihon University, Fujisawa, Kanagawa, Japan. Department of Veterinary Medicine, Laboratory of Veterinary Surgery, College of Bioresource and Sciences, Nihon University, Fujisawa, Kanagawa, Japan.</t>
  </si>
  <si>
    <t>Department of Immunology, Mudanjiang Medical University, Mudanjiang, Heilongjiang 157011, China. Department of Obstetrics and Gynecology, Peking University People's Hospital, Beijing 100044, China. Department of Immunology, Mudanjiang Medical University, Mudanjiang, Heilongjiang 157011, China. Department of Rheumatology, Hongqi Hospital of Mudanjiang Medical University, Mudanjiang, Heilongjiang 157011, China. Department of Immunology, Mudanjiang Medical University, Mudanjiang, Heilongjiang 157011, China. Department of Immunology, Mudanjiang Medical University, Mudanjiang, Heilongjiang 157011, China. Department of Immunology, Mudanjiang Medical University, Mudanjiang, Heilongjiang 157011, China. Department of Immunology, Mudanjiang Medical University, Mudanjiang, Heilongjiang 157011, China. Department of Immunology, Mudanjiang Medical University, Mudanjiang, Heilongjiang 157011, China. Department of Immunology, Mudanjiang Medical University, Mudanjiang, Heilongjiang 157011, China. Department of Immunology, Mudanjiang Medical University, Mudanjiang, Heilongjiang 157011, China. Department of Rheumatology, Hongqi Hospital of Mudanjiang Medical University, Mudanjiang, Heilongjiang 157011, China. Department of Immunology, Mudanjiang Medical University, Mudanjiang, Heilongjiang 157011, China. Electronic address: zhuzwwei@163.com.</t>
  </si>
  <si>
    <t>Department of Spine Surgery, Shanghai East Hospital, Tongji University School of Medicine, 150 Jimo Rd, Shanghai, 200120, China. Cancer Center, Shanghai General Hospital, Shanghai Jiao Tong University School of Medicine, Shanghai, 200080, China. Department of Surgery of Spine and Spinal Cord, Henan Provincial People's Hospital, People's Hospital of Zhengzhou University, Zhengzhou, 450003, Henan, China. Department of Spine Surgery, Shanghai East Hospital, Tongji University School of Medicine, 150 Jimo Rd, Shanghai, 200120, China. Electronic address: eastspinewudesheng@126.com.</t>
  </si>
  <si>
    <t>Laboratory of Small Animal Surgery 1, School of Veterinary Medicine, Kitasato University, 23-35-1 Higashi, Towada, Aomori 034-8628, Japan. Laboratory of Small Animal Surgery 1, School of Veterinary Medicine, Kitasato University, 23-35-1 Higashi, Towada, Aomori 034-8628, Japan.</t>
  </si>
  <si>
    <t>Department of Spine Surgery, Department of Orthopedics, Renji Hospital, School of Medicine, Shanghai Jiao Tong University, Shanghai, China. Department of Spine Surgery, Department of Orthopedics, Renji Hospital, School of Medicine, Shanghai Jiao Tong University, Shanghai, China. Department of Spine Surgery, Department of Orthopedics, Renji Hospital, School of Medicine, Shanghai Jiao Tong University, Shanghai, China. Department of Spine Surgery, Department of Orthopedics, Renji Hospital, School of Medicine, Shanghai Jiao Tong University, Shanghai, China. Department of Spine Surgery, Department of Orthopedics, Renji Hospital, School of Medicine, Shanghai Jiao Tong University, Shanghai, China. Department of Spine Surgery, Department of Orthopedics, Renji Hospital, School of Medicine, Shanghai Jiao Tong University, Shanghai, China. Medical Department, Baoshan Branch of Renji Hospital, School of Medicine, Shanghai Jiao Tong University, Shanghai, China.</t>
  </si>
  <si>
    <t>Hospital of Stomatology, Sun Yat-sen University, Guangdong Provincial Key Laboratory of Stomatology, Guanghua School of Stomatology, Sun Yat-sen University, No.56 Lingyuan West Road, Guangzhou, 510055, Guangdong, People's Republic of China. Hospital of Stomatology, Sun Yat-sen University, Guangdong Provincial Key Laboratory of Stomatology, Guanghua School of Stomatology, Sun Yat-sen University, No.56 Lingyuan West Road, Guangzhou, 510055, Guangdong, People's Republic of China. Hospital of Stomatology, Sun Yat-sen University, Guangdong Provincial Key Laboratory of Stomatology, Guanghua School of Stomatology, Sun Yat-sen University, No.56 Lingyuan West Road, Guangzhou, 510055, Guangdong, People's Republic of China. Department of Stomatology, Binhaiwan Central Hospital of Dongguan (also called The Fifth People's Hospital of Dongguan), The Dongguan Affiliated Hospital of Medical College of Jinan University, No.111 Humen Road, Humen Town, Dongguan City, 523905, Guangdong Province, People's Republic of China. Hospital of Stomatology, Sun Yat-sen University, Guangdong Provincial Key Laboratory of Stomatology, Guanghua School of Stomatology, Sun Yat-sen University, No.56 Lingyuan West Road, Guangzhou, 510055, Guangdong, People's Republic of China. Hospital of Stomatology, Sun Yat-sen University, Guangdong Provincial Key Laboratory of Stomatology, Guanghua School of Stomatology, Sun Yat-sen University, No.56 Lingyuan West Road, Guangzhou, 510055, Guangdong, People's Republic of China. zhangh27@mail.sysu.edu.cn.</t>
  </si>
  <si>
    <t>Department of Medicine V, Division of Rheumatology, University of Heidelberg, INF 410, 69120, Heidelberg, Germany. Department of Medicine V, Division of Rheumatology, University of Heidelberg, INF 410, 69120, Heidelberg, Germany. Department of Medicine V, Division of Rheumatology, University of Heidelberg, INF 410, 69120, Heidelberg, Germany. Department of Medicine V, Division of Rheumatology, University of Heidelberg, INF 410, 69120, Heidelberg, Germany. Department of Life Sciences, Faculty of Sciences and Technology, University of Coimbra, Coimbra, Portugal. REQUIMTE/LAQV, Group of Pharmaceutical Technology, Faculty of Pharmacy, University of Coimbra, Coimbra, Portugal. Molecular Structure Analysis, German Cancer Research Center (DKFZ), Heidelberg, Germany. Department of Medicine V, Division of Rheumatology, University of Heidelberg, INF 410, 69120, Heidelberg, Germany. Department of Medicine V, Division of Rheumatology, University of Heidelberg, INF 410, 69120, Heidelberg, Germany. Department of Medicine V, Division of Rheumatology, University of Heidelberg, INF 410, 69120, Heidelberg, Germany. Department of Medicine V, Division of Rheumatology, University of Heidelberg, INF 410, 69120, Heidelberg, Germany. lars.tykocinski@med.uni-heidelberg.de.</t>
  </si>
  <si>
    <t>Central Laboratory, The Second Affiliated Hospital of Soochow University, Suzhou, Jiangsu Province, China. Department of Oncology, The Second Affiliated Hospital of Soochow University, Suzhou, Jiangsu Province, China. Department of Neurosurgery, The Second Affiliated Hospital of Soochow University, Suzhou, Jiangsu Province, China. Central Laboratory, The Second Affiliated Hospital of Soochow University, Suzhou, Jiangsu Province, China. Department of Pediatrics, The First Hospital of China Medical University, Shenyang, China. Department of Neurosurgery, The Second Affiliated Hospital of Soochow University, Suzhou, Jiangsu Province, China. Department of Neurosurgery, University of Minnesota, Minneapolis, MN, USA. Department of Neurosurgery, The Second Affiliated Hospital of Soochow University, Suzhou, Jiangsu Province, China. Department of Oncology, The Second Affiliated Hospital of Soochow University, Suzhou, Jiangsu Province, China. 13951106391@qq.com. Department of Neurosurgery, University of Minnesota, Minneapolis, MN, USA. ccchen@umn.edu. Central Laboratory, The Second Affiliated Hospital of Soochow University, Suzhou, Jiangsu Province, China. li001705@umn.edu. Department of Neurosurgery, The Second Affiliated Hospital of Soochow University, Suzhou, Jiangsu Province, China. li001705@umn.edu. Department of Neurosurgery, University of Minnesota, Minneapolis, MN, USA. li001705@umn.edu.</t>
  </si>
  <si>
    <t>Centre of Excellence in Molecular Biology, University of the Punjab, Lahore, Pakistan. Electronic address: somayyatariq@hotmail.com. Centre of Excellence in Molecular Biology, University of the Punjab, Lahore, Pakistan. Electronic address: kobriland@yahoo.fr. Centre of Excellence in Molecular Biology, University of the Punjab, Lahore, Pakistan. Electronic address: ayesha.malik9846@gmail.com. Department of Biosciences, COMSATS University Islamabad, Islamabad, Pakistan. Electronic address: sidra.cemb@gmail.com. Centre of Excellence in Molecular Biology, University of the Punjab, Lahore, Pakistan. Electronic address: bijaz@cemb.edu.pk. Centre of Excellence in Molecular Biology, University of the Punjab, Lahore, Pakistan. Electronic address: ahmadali.shahid@googlemail.com.</t>
  </si>
  <si>
    <t>College of Pharmaceutical Science, South-Central University for Nationalities, Wuhan, PR China. College of Pharmaceutical Science, South-Central University for Nationalities, Wuhan, PR China. Department of Biosciences, COMSATS University Islamabad, Sahiwal, Pakistan. School of Traditional Chinese Medicine, Beijing University of Chinese Medicine, Beijing, 100029, PR China. College of Pharmaceutical Science, South-Central University for Nationalities, Wuhan, PR China. College of Pharmaceutical Science, South-Central University for Nationalities, Wuhan, PR China. Department of Biosciences, COMSATS University Islamabad, Sahiwal, Pakistan. College of Pharmaceutical Science, South-Central University for Nationalities, Wuhan, PR China. Electronic address: yangguangzhong@mail.scuec.edu.cn.</t>
  </si>
  <si>
    <t>Department of Traditional Chinese Medicine, The First Affiliated Hospital of Wannan Medical College (Yijishan Hospital), Wuhu, 241000, People's Republic of China. Key Laboratory of Non-coding RNA Transformation Research of Anhui Higher Education Institution, Wannan Medical College, Wuhu, 241000, People's Republic of China. Research Center of Integration of Traditional Chinese and Western Medicine, Wannan Medical College, Wuhu, 241000, People's Republic of China. Department of Traditional Chinese Medicine, The First Affiliated Hospital of Wannan Medical College (Yijishan Hospital), Wuhu, 241000, People's Republic of China. Research Center of Integration of Traditional Chinese and Western Medicine, Wannan Medical College, Wuhu, 241000, People's Republic of China. Department of Electronic Science, Xiamen University, Xiamen, 361005, People's Republic of China. Department of Traditional Chinese Medicine, The First Affiliated Hospital of Wannan Medical College (Yijishan Hospital), Wuhu, 241000, People's Republic of China. Faculty of Traditional Thai Medicine, Prince of Songkla University, Hat Yai, 90112, Thailand. Department of Electronic Science, Xiamen University, Xiamen, 361005, People's Republic of China. Drug Research and Development Center, School of Pharmacy, Wannan Medical College, Wuhu, 241000, Anhui, People's Republic of China. School of Pharmacy, Anhui College of Traditional Chinese Medicine, Wuhu, 241000, Anhui, People's Republic of China.</t>
  </si>
  <si>
    <t>Clinical and Experimental Therapeutics, University of Georgia, and Charlie Norwood VA Medical Center, Augusta, GA, USA. Clinical and Experimental Therapeutics, University of Georgia, and Charlie Norwood VA Medical Center, Augusta, GA, USA. Clinical and Experimental Therapeutics, University of Georgia, and Charlie Norwood VA Medical Center, Augusta, GA, USA. Clinical and Experimental Therapeutics, University of Georgia, and Charlie Norwood VA Medical Center, Augusta, GA, USA.</t>
  </si>
  <si>
    <t>Immunology Laboratory, ICMR-Vector Control Research Center, Puducherry, India. Immunology Laboratory, ICMR-Vector Control Research Center, Puducherry, India. Immunology Laboratory, ICMR-Vector Control Research Center, Puducherry, India.</t>
  </si>
  <si>
    <t>Center for Vascular &amp; Inflammatory Diseases, University of Maryland School of Medicine, Baltimore, Maryland. Department of Surgery, University of Maryland School of Medicine, Baltimore, Maryland. Department of Surgery, University of Maryland School of Medicine, Baltimore, Maryland. Center for Vascular &amp; Inflammatory Diseases, University of Maryland School of Medicine, Baltimore, Maryland. Department of Physiology, University of Maryland School of Medicine, Baltimore, Maryland. Center for Vascular &amp; Inflammatory Diseases, University of Maryland School of Medicine, Baltimore, Maryland. Center for Vascular &amp; Inflammatory Diseases, University of Maryland School of Medicine, Baltimore, Maryland. Department of Physical Therapy and Rehabilitation Science, University of Maryland School of Medicine, Baltimore, Maryland. Center for Vascular &amp; Inflammatory Diseases, University of Maryland School of Medicine, Baltimore, Maryland. Department of Surgery, University of Maryland School of Medicine, Baltimore, Maryland. Baltimore Veterans Affairs Medical Center, Vascular Service, Baltimore, Maryland. Center for Vascular &amp; Inflammatory Diseases, University of Maryland School of Medicine, Baltimore, Maryland. Department of Physiology, University of Maryland School of Medicine, Baltimore, Maryland. Department of Physical Therapy and Rehabilitation Science, University of Maryland School of Medicine, Baltimore, Maryland. Center for Vascular &amp; Inflammatory Diseases, University of Maryland School of Medicine, Baltimore, Maryland. Department of Surgery, University of Maryland School of Medicine, Baltimore, Maryland. Baltimore Veterans Affairs Medical Center, Vascular Service, Baltimore, Maryland.</t>
  </si>
  <si>
    <t>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Shaoxing University School of Medicine, Shaoxing,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11207057@zju.edu.cn. Key Laboratory of Musculoskeletal System Degeneration and Regeneration Translational Research of Zhejiang Province, Zhejiang, China. 11207057@zju.edu.cn. Department of Orthopaedic Surgery, Sir Run Run Shaw Hospital, Zhejiang University School of Medicine, Zhejiang, China. sealteam@zju.edu.cn. Key Laboratory of Musculoskeletal System Degeneration and Regeneration Translational Research of Zhejiang Province, Zhejiang, China. sealteam@zju.edu.cn.</t>
  </si>
  <si>
    <t>Musculoskeletal Disease Center, Research Service, VA Loma Linda Healthcare System, Loma Linda, California, United States of America. Departments of Medicine, Loma Linda University, Loma Linda, California, United States of America. Departments of Biochemistry, Loma Linda University, Loma Linda, California, United States of America. Departments of Orthopedics, Loma Linda University, Loma Linda, California, United States of America. Musculoskeletal Disease Center, Research Service, VA Loma Linda Healthcare System, Loma Linda, California, United States of America. Departments of Medicine, Loma Linda University, Loma Linda, California, United States of America.</t>
  </si>
  <si>
    <t>Department of Gerontology, Shibei Hospital of Jing'an District, Shanghai 200443, P.R. China. Department of Gerontology, Shibei Hospital of Jing'an District, Shanghai 200443, P.R. China. Department of Gerontology, Shibei Hospital of Jing'an District, Shanghai 200443, P.R. China. Department of Gerontology, Shanghai Ninth People's Hospital, Shanghai JiaoTong University School of Medicine, Shanghai 200011, P.R. China.</t>
  </si>
  <si>
    <t>Department of Medical Biological Disciplines, Belgorod State University, 308015, Belgorod, Russia. Department of Medical Biological Disciplines, Belgorod State University, 308015, Belgorod, Russia. Department of Medical Biological Disciplines, Belgorod State University, 308015, Belgorod, Russia. reshetnikov@bsu.edu.ru. Department of Life Sciences, College of Science and General Studies, Alfaisal University, Riyadh, 11533, Saudi Arabia. Department of Medical Biological Disciplines, Belgorod State University, 308015, Belgorod, Russia.</t>
  </si>
  <si>
    <t>Department of Orthopaedics, Bengbu Third People's Hospital, Shengli Road 38, Bengshan District, Bengbu, Anhui, China. doctorleibingjun@126.com. Department of Orthopaedics, Bengbu Third People's Hospital, Shengli Road 38, Bengshan District, Bengbu, Anhui, China. Department of Orthopaedics, Bengbu Third People's Hospital, Shengli Road 38, Bengshan District, Bengbu, Anhui, China. Department of Orthopaedics, Bengbu Third People's Hospital, Shengli Road 38, Bengshan District, Bengbu, Anhui, China. Department of Orthopaedics, Bengbu Third People's Hospital, Shengli Road 38, Bengshan District, Bengbu, Anhui, China. Department of Orthopaedics, Bengbu Third People's Hospital, Shengli Road 38, Bengshan District, Bengbu, Anhui, China.</t>
  </si>
  <si>
    <t>Department of Biomedical Engineering, The Chinese University of Hong Kong, Shatin, New Territories, 999077 Hong Kong, P. R. China. School of Biomedical Sciences, Faculty of Medicine, The Chinese University of Hong Kong, Shatin, New Territories, 999077 Hong Kong, P. R. China. School of Biomedical Sciences, Faculty of Medicine, The Chinese University of Hong Kong, Shatin, New Territories, 999077 Hong Kong, P. R. China. Department of Biomedical Engineering, The Chinese University of Hong Kong, Shatin, New Territories, 999077 Hong Kong, P. R. China. Department of Biomedical Engineering, The Chinese University of Hong Kong, Shatin, New Territories, 999077 Hong Kong, P. R. China. Department of Orthopedic and Traumatology, Faculty of Medicine, The Chinese University of Hong Kong, Shatin, New Territories, 999077 Hong Kong, P. R. China. School of Biomedical Sciences, Faculty of Medicine, The Chinese University of Hong Kong, Shatin, New Territories, 999077 Hong Kong, P. R. China. School of Biomedical Sciences, Faculty of Medicine, The Chinese University of Hong Kong, Shatin, New Territories, 999077 Hong Kong, P. R. China. Hong Kong Branch of Chinese National Engineering Research Center for Tissue Restoration and Reconstruction, Department of Chemistry, The Hong Kong University of Science and Technology, Clear Water Bay, Kowloon, 999077 Hong Kong, P. R. China. Department of Biomedical Engineering, The Chinese University of Hong Kong, Shatin, New Territories, 999077 Hong Kong, P. R. China. The Chinese University of Hong Kong Shenzhen Research Institute, Shenzhen 518000, China.</t>
  </si>
  <si>
    <t>L'OREAL R&amp;I Advanced Research, Aulnay sous Bois, France. L'OREAL R&amp;I Advanced Research, Aulnay sous Bois, France. L'OREAL R&amp;I Advanced Research, Aulnay sous Bois, France. L'OREAL R&amp;I Advanced Research, Aulnay sous Bois, France. L'OREAL R&amp;I Advanced Research, Aulnay sous Bois, France. L'OREAL R&amp;I Advanced Research, Aulnay sous Bois, France. L'OREAL R&amp;I Advanced Research, Aulnay sous Bois, France.</t>
  </si>
  <si>
    <t>Centre for Inflammation Research, University of Edinburgh, Edinburgh, United Kingdom. Centre for Inflammation Research, University of Edinburgh, Edinburgh, United Kingdom. Centre for Inflammation Research, University of Edinburgh, Edinburgh, United Kingdom. Centre for Inflammation Research, University of Edinburgh, Edinburgh, United Kingdom. Centre for Inflammation Research, University of Edinburgh, Edinburgh, United Kingdom. Centre for Inflammation Research, University of Edinburgh, Edinburgh, United Kingdom. Centre for Inflammation Research, University of Edinburgh, Edinburgh, United Kingdom. Centre for Inflammation Research, University of Edinburgh, Edinburgh, United Kingdom. MRC Human Genetics Unit, Institute of Genetics and Molecular Medicine, University of Edinburgh, Edinburgh, United Kingdom. Centre for Inflammation Research, University of Edinburgh, Edinburgh, United Kingdom.</t>
  </si>
  <si>
    <t>Institute of Biochemistry, Departments of Biology and Chemistry, Carleton University, 1125 Colonel By Drive, Ottawa, Ontario K1S 5B6, Canada. Institute of Biochemistry, Departments of Biology and Chemistry, Carleton University, 1125 Colonel By Drive, Ottawa, Ontario K1S 5B6, Canada. Electronic address: kenstorey@cunet.carleton.ca.</t>
  </si>
  <si>
    <t>Department of Orthopaedic Surgery, Zhongshan Hospital, Fudan University, Shanghai, People's Republic of China. Department of Orthopaedic Surgery, Zhongshan Hospital, Fudan University, Shanghai, People's Republic of China. Department of Orthopaedic Surgery, Zhongshan Hospital, Fudan University, Shanghai, People's Republic of China. Department of Orthopaedic Surgery, Zhongshan Hospital, Fudan University, Shanghai, People's Republic of China. Department of Orthopaedic Surgery, Zhongshan Hospital, Fudan University, Shanghai, People's Republic of China. Department of Orthopaedic Surgery, Zhongshan Hospital, Fudan University, Shanghai, People's Republic of China. Department of Orthopaedic Surgery, Shanghai Sixth People's Hospital, Shanghai Jiaotong University, Shanghai, People's Republic of China.</t>
  </si>
  <si>
    <t>Department of Rheumatology and Applied Immunology, Faculty of Medicine, Saitama Medical University, Saitama Medical University, Saitama, Japan. Division of Rheumatology and Clinical Immunology, Department of Medicine, Jichi Medical University, Tochigi, Japan. Social Medicine, Saitama Medical University, Saitama, Japan. Department of Rheumatology and Applied Immunology, Faculty of Medicine, Saitama Medical University, Saitama Medical University, Saitama, Japan. Department of Orthopaedic Surgery, Saitama Medical University, Saitama, Japan. Department of Orthopaedic Surgery, Saitama Medical University, Saitama, Japan. Kozu Orthopaedic Clinic, Chiba, Japan. Department of Rheumatology and Applied Immunology, Faculty of Medicine, Saitama Medical University, Saitama Medical University, Saitama, Japan. Department of Orthopaedic Surgery, Saitama Medical University, Saitama, Japan. Department of Rheumatology and Applied Immunology, Faculty of Medicine, Saitama Medical University, Saitama Medical University, Saitama, Japan.</t>
  </si>
  <si>
    <t>Departamento de Ginecologia, Universidade Federal de Sao Paulo, Sao Paulo, SP, BR. Departamento de Ginecologia, Universidade Federal de Sao Paulo, Sao Paulo, SP, BR. Departamento de Ginecologia, Universidade Federal de Sao Paulo, Sao Paulo, SP, BR. Departamento de Diagnostico por Imagem, Universidade Federal de Sao Paulo, Sao Paulo, SP, BR. Departamento de Ginecologia, Universidade Federal de Sao Paulo, Sao Paulo, SP, BR. Departamento de Ginecologia, Universidade Federal de Sao Paulo, Sao Paulo, SP, BR.</t>
  </si>
  <si>
    <t>Department of Stomatology, Eye &amp; Ent Hospital of Fudan University, Shanghai 200031, China. Beijing Key Laboratory of Clinical Epidemiology, School of Public Health, Capital Medical University, Beijing 100069, China. Department of Stomatology, Zhongshan Hospital, Fudan University, Shanghai 200032, China. Division of Statistics, School of Economics, Shanghai University, Shanghai 200444, China. Research Center of Financial Information, Shanghai University, Shanghai 200444, China. Rush Alzheimer's Disease Center, Rush University Medical Center, Chicago, IL 60612, USA. Department of Neurological Sciences, Rush University Medical Center, Chicago, IL 60612, USA. Department of Stomatology, Zhongshan Hospital, Fudan University, Shanghai 200032, China.</t>
  </si>
  <si>
    <t>Department of Orthopaedics, Sir Run Run Hospital, Nanjing Medical University, Nanjing, Jiangsu 211100, P.R. China. Department of Critical Medicine, The Fourth Affiliated Hospital of Anhui Medical University, Hefei, Anhui 230011, P.R. China. Department of Orthopaedics, Sir Run Run Hospital, Nanjing Medical University, Nanjing, Jiangsu 211100, P.R. China. Department of Orthopaedics, Sir Run Run Hospital, Nanjing Medical University, Nanjing, Jiangsu 211100, P.R. China. Department of Orthopaedics, Sir Run Run Hospital, Nanjing Medical University, Nanjing, Jiangsu 211100, P.R. China. Department of Orthopaedics, Sir Run Run Hospital, Nanjing Medical University, Nanjing, Jiangsu 211100, P.R. China. Department of Orthopaedics, Sir Run Run Hospital, Nanjing Medical University, Nanjing, Jiangsu 211100, P.R. China.</t>
  </si>
  <si>
    <t>Sunny BioDiscovery, Santa Paula, CA, USA. Sunny BioDiscovery, Santa Paula, CA, USA. Sunny BioDiscovery, Santa Paula, CA, USA. College of Nursing, California Baptist University, Riverside, CA, USA. Sunny BioDiscovery, Santa Paula, CA, USA.</t>
  </si>
  <si>
    <t>Hunan University of Chinese Medicine, Changsha, Hunan, China. Department of Medical Laboratory and Pathology Center, The First Hospital of Hunan University of Chinese Medicine, Changsha, Hunan, China. Loudi Center for Diseases Prevention and Control, Loudi, Hunan, China. Department of Medical Laboratory and Pathology Center, The First Hospital of Hunan University of Chinese Medicine, Changsha, Hunan, China. Hunan University of Chinese Medicine, Changsha, Hunan, China. Loudi Center for Diseases Prevention and Control, Loudi, Hunan, China. Loudi Center for Diseases Prevention and Control, Loudi, Hunan, China. Loudi Center for Diseases Prevention and Control, Loudi, Hunan, China. Department of Medical Laboratory and Pathology Center, The First Hospital of Hunan University of Chinese Medicine, Changsha, Hunan, China. Department of Medical Laboratory and Pathology Center, The First Hospital of Hunan University of Chinese Medicine, Changsha, Hunan, China. Department of Medical Laboratory and Pathology Center, The First Hospital of Hunan University of Chinese Medicine, Changsha, Hunan, China.</t>
  </si>
  <si>
    <t>Genos Ltd, Borongajska cesta 83h, 10000, Zagreb, Croatia. nbriski@genos.hr. Faculty of Kinesiology, University of Zagreb, Horvacanski zavoj 15, 10000, Zagreb, Croatia. nbriski@genos.hr. Faculty of Kinesiology, University of Zagreb, Horvacanski zavoj 15, 10000, Zagreb, Croatia. Department of Orthopaedic Surgery, University Hospital, "Sveti Duh", Ulica Sveti Duh 64, 10000, Zagreb, Croatia. Faculty of Kinesiology, University of Zagreb, Horvacanski zavoj 15, 10000, Zagreb, Croatia. Faculty of Kinesiology, University of Zagreb, Horvacanski zavoj 15, 10000, Zagreb, Croatia. Department of Orthopaedic Surgery, University Hospital, "Sveti Duh", Ulica Sveti Duh 64, 10000, Zagreb, Croatia. Department of Orthopaedic Surgery, University Hospital, "Sveti Duh", Ulica Sveti Duh 64, 10000, Zagreb, Croatia. School of Medicine, University of Zagreb, Salata 2, 10000, Zagreb, Croatia. Department of Biotechnology, University of Rijeka, Ulica Radmile Matejcic 2, 51000, Rijeka, Croatia. School of Medicine, University of Zagreb, Salata 2, 10000, Zagreb, Croatia. Genos Ltd, Borongajska cesta 83h, 10000, Zagreb, Croatia. Faculty of Pharmacy and Biochemistry, University of Zagreb, Ulica Ante Kovacica 1, 10000, Zagreb, Croatia.</t>
  </si>
  <si>
    <t>1Shirley Ryan AbilityLab, Chicago, Illinois, USA. 2Department of Physical Medicine and Rehabilitation, Northwestern University, Chicago, Illinois, USA. 3Northwestern University Interdepartmental Neuroscience (NUIN) Graduate Program, Northwestern University, Chicago, Illinois, USA. 1Shirley Ryan AbilityLab, Chicago, Illinois, USA. 2Department of Physical Medicine and Rehabilitation, Northwestern University, Chicago, Illinois, USA. 1Shirley Ryan AbilityLab, Chicago, Illinois, USA. 2Department of Physical Medicine and Rehabilitation, Northwestern University, Chicago, Illinois, USA. 4Division of Pulmonary and Critical Care Medicine, Department of Medicine, Northwestern University, Chicago, Illinois, USA. 1Shirley Ryan AbilityLab, Chicago, Illinois, USA. 2Department of Physical Medicine and Rehabilitation, Northwestern University, Chicago, Illinois, USA. 3Northwestern University Interdepartmental Neuroscience (NUIN) Graduate Program, Northwestern University, Chicago, Illinois, USA.</t>
  </si>
  <si>
    <t>School of Medicine, Deakin University, Geelong, VIC, Australia. Electronic address: johannamousley@gmail.com. Barwon Centre for Orthopaedic Research &amp; Education (B-CORE), St John of God Hospital and Barwon Health, Geelong, VIC, Australia. School of Medicine, Deakin University, Geelong, VIC, Australia; Barwon Centre for Orthopaedic Research &amp; Education (B-CORE), St John of God Hospital and Barwon Health, Geelong, VIC, Australia. Institute for Mental and Physical Health and Clinical Translation, Metabolic Research Unit, School of Medicine, Deakin University, Geelong, VIC, Australia. School of Medicine, Deakin University, Geelong, VIC, Australia; Barwon Centre for Orthopaedic Research &amp; Education (B-CORE), St John of God Hospital and Barwon Health, Geelong, VIC, Australia.</t>
  </si>
  <si>
    <t>Department of Clinical Laboratory, Obstetrics and Gynecology Hospital of Fudan University, Shanghai 200090, China. Renji Clinical Stem Cell Research Center, Shanghai 200127, China. Department of Cardiovascular Surgery, School of Medicine, Shanghai Jiao Tong University, Ren Ji Hospital, Shanghai 200127, China. Renji Clinical Stem Cell Research Center, Shanghai 200127, China. Department of Clinical Laboratory, Obstetrics and Gynecology Hospital of Fudan University, Shanghai 200090, China.</t>
  </si>
  <si>
    <t>Department of Surgery, University of Alberta, Edmonton, Canada. Department of Surgery, University of Alberta, Edmonton, Canada. Department of Surgery, University of Alberta, Edmonton, Canada. Department of Surgery, University of Alberta, Edmonton, Canada. todd.mcmullen@ualberta.ca. Department of Oncology, University of Alberta, Edmonton, Canada. todd.mcmullen@ualberta.ca.</t>
  </si>
  <si>
    <t>Laboratory of Neuroscience, Department of Biophysics, Wroclaw Medical University, 50-367, Wroclaw, Poland. grzegorz.wiera@umed.wroc.pl. Laboratory of Neuroscience, Department of Biophysics, Wroclaw Medical University, 50-367, Wroclaw, Poland. katarzyna.lebida@umed.wroc.pl. Laboratory of Neuroscience, Department of Biophysics, Wroclaw Medical University, 50-367, Wroclaw, Poland. Laboratory of Cellular Neurobiology, Department of Physiology and Molecular Neurobiology, Wroclaw University, 50-205, Wroclaw, Poland. Laboratory of Neuroscience, Department of Biophysics, Wroclaw Medical University, 50-367, Wroclaw, Poland. Laboratory of Cellular Neurobiology, Department of Physiology and Molecular Neurobiology, Wroclaw University, 50-205, Wroclaw, Poland. Neural Circuit Development and Regeneration Research Group, Department of Biology, University of Leuven (KU Leuven), 3000, Leuven, Belgium. Neural Circuit Development and Regeneration Research Group, Department of Biology, University of Leuven (KU Leuven), 3000, Leuven, Belgium. Leuven Brain Institute (LBI), KU Leuven, Leuven, Belgium. Neural Circuit Development and Regeneration Research Group, Department of Biology, University of Leuven (KU Leuven), 3000, Leuven, Belgium. Leuven Brain Institute (LBI), KU Leuven, Leuven, Belgium. Laboratory of Synaptic Plasticity of Inhibitory Networks, Fondazione Istituto Italiano Di Tecnologia, 16163, Genoa, Italy. Laboratory of Synaptic Plasticity of Inhibitory Networks, Fondazione Istituto Italiano Di Tecnologia, 16163, Genoa, Italy. Laboratory of Neuroscience, Department of Biophysics, Wroclaw Medical University, 50-367, Wroclaw, Poland.</t>
  </si>
  <si>
    <t>Universidad Autonoma de Tamaulipas / Hospital Naval de Tampico, Investigacion , Circuito Universitario, 89109, Tampico, Mexico. aldoizag@gmail.com. Centro de Rehabilitacion Integral Teleton, Altamira, Tamaulipas, Mexico. Hospital Naval de Tampico, Tampico, Mexico. Hospital Medica Universidad, Tampico, Mexico. Hospital Regional Cd. Madero PEMEX, Ciudad Madero, Mexico. Sports Clinic Tampico, Tampico, Mexico. Instituto Nacional de Rehabilitacion, Mexico City, Mexico. National Institute of Cardiology, Mexico City, Mexico. National Institute of Cardiology, Mexico City, Mexico.</t>
  </si>
  <si>
    <t>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Orthopedic Surgery, Haining People's Hospital, Haining, China. Department of Orthopedic Surgery, Linhai Second People's Hospital, Taizhou, China. Department of Orthopaedics and Traumatology, The University of Hong Kong, Pokfulam, Hong Kong, SAR,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t>
  </si>
  <si>
    <t>Department of Experimental Medicine, Section of Physiology and Biochemistry, University of Perugia, 06132 Perugia, Italy. Electronic address: leonardo.gatticchi@unipg.it. Department of Experimental Medicine, Section of Physiology and Biochemistry, University of Perugia, 06132 Perugia, Italy. Department of Experimental Medicine, Section of Physiology and Biochemistry, University of Perugia, 06132 Perugia, Italy. Department of Experimental Medicine, Section of Physiology and Biochemistry, University of Perugia, 06132 Perugia, Italy. Electronic address: lara.macchioni@unipg.it. Department of Experimental Medicine, Section of Physiology and Biochemistry, University of Perugia, 06132 Perugia, Italy. Electronic address: lanfranco.corazzi@unipg.it. Department of Experimental Medicine, Section of Physiology and Biochemistry, University of Perugia, 06132 Perugia, Italy. Electronic address: rita.roberti@unipg.it.</t>
  </si>
  <si>
    <t>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Taizhou Hospital of Zhejiang Province, Zhejiang University School of Medicine,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China Coast Guard Hospital of the People's Armed Police Force, Zhejiang, China. Department of Colorectal Surgery, Sir Run Run Shaw Hospital, Zhejiang University School of Medicine,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Clinical Laboratory, China Coast Guard Hospital of the People's Armed Police Force, Zhejiang, China. Department of Orthopaedic Surgery, School of Traditional Chinese Medicine, Southern Medical University, Guangdong, China. Department of Orthopaedic Surgery, Sir Run Run Shaw Hospital, Zhejiang University School of Medicine, Zhejiang, China; Key Laboratory of Musculoskeletal System Degeneration and Regeneration Translational Research of Zhejiang Province, Zhejiang, China. Electronic address: 0099203@zju.edu.cn. Department of Orthopaedic Surgery, Sir Run Run Shaw Hospital, Zhejiang University School of Medicine, Zhejiang, China; Key Laboratory of Musculoskeletal System Degeneration and Regeneration Translational Research of Zhejiang Province, Zhejiang, China. Electronic address: 11207057@zju.edu.cn.</t>
  </si>
  <si>
    <t>Laboratory for Experimental Orthopedics, Department of Orthopedic Surgery, Maastricht University, Universiteitssingel 50, 6229 ER, Maastricht, the Netherlands; Department of Orthopedic Surgery, Maastricht University Medical Center, P.O. Box 5800, 6202 AZ, Maastricht, the Netherlands. Department of Anatomy and Cell Biology, RWTH Aachen University, Wendlingweg 2, 52074 Aachen, Germany; Department of Orthopedic Surgery, Maastricht University Medical Center, P.O. Box 5800, 6202 AZ, Maastricht, the Netherlands. Institute of Life Course and Medical Sciences, Faculty of Health and Life Sciences, University of Liverpool, Liverpool L69 3BX, United Kingdom. Institute of Life Course and Medical Sciences, Faculty of Health and Life Sciences, University of Liverpool, Liverpool L69 3BX, United Kingdom. Department of Orthopedic Surgery, Maastricht University Medical Center, P.O. Box 5800, 6202 AZ, Maastricht, the Netherlands. Institute of Life Course and Medical Sciences, Faculty of Health and Life Sciences, University of Liverpool, Liverpool L69 3BX, United Kingdom. Department of Orthopedic Surgery, Maastricht University Medical Center, P.O. Box 5800, 6202 AZ, Maastricht, the Netherlands. Institute of Life Course and Medical Sciences, Faculty of Health and Life Sciences, University of Liverpool, Liverpool L69 3BX, United Kingdom. Laboratory for Experimental Orthopedics, Department of Orthopedic Surgery, Maastricht University, Universiteitssingel 50, 6229 ER, Maastricht, the Netherlands; Department of Orthopedic Surgery, Maastricht University Medical Center, P.O. Box 5800, 6202 AZ, Maastricht, the Netherlands. Electronic address: t.welting@maastrichtuniversity.nl.</t>
  </si>
  <si>
    <t>State Key Laboratory Breeding Base of Basic Science of Stomatology (Hubei-MOST) &amp; Key Laboratory of Oral Biomedicine Ministry of Education (KLOBM), School and Hospital of Stomatology, Wuhan University, Wuhan, China; Department of Oral and Maxillofacial Surgery, School and Hospital of Stomatology, Wuhan University, Wuhan, China. State Key Laboratory Breeding Base of Basic Science of Stomatology (Hubei-MOST) &amp; Key Laboratory of Oral Biomedicine Ministry of Education (KLOBM), School and Hospital of Stomatology, Wuhan University, Wuhan, China. State Key Laboratory Breeding Base of Basic Science of Stomatology (Hubei-MOST) &amp; Key Laboratory of Oral Biomedicine Ministry of Education (KLOBM), School and Hospital of Stomatology, Wuhan University, Wuhan, China. State Key Laboratory Breeding Base of Basic Science of Stomatology (Hubei-MOST) &amp; Key Laboratory of Oral Biomedicine Ministry of Education (KLOBM), School and Hospital of Stomatology, Wuhan University, Wuhan, China; Department of Oral and Maxillofacial Surgery, School and Hospital of Stomatology, Wuhan University, Wuhan, China. State Key Laboratory Breeding Base of Basic Science of Stomatology (Hubei-MOST) &amp; Key Laboratory of Oral Biomedicine Ministry of Education (KLOBM), School and Hospital of Stomatology, Wuhan University, Wuhan, China; Department of Oral and Maxillofacial Surgery, School and Hospital of Stomatology, Wuhan University, Wuhan, China. Department of Stomatology, Zhongnan Hospital of Wuhan University, Wuhan, China. Department of Oral and Maxillofacial Surgery, School and Hospital of Stomatology, Wuhan University, Wuhan, China. Electronic address: longxing@whu.edu.cn.</t>
  </si>
  <si>
    <t>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Electronic address: ljli@zju.edu.cn.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310003, Hangzhou, China. Electronic address: lvlongxian@zju.edu.cn.</t>
  </si>
  <si>
    <t>Orthopaedic Surgery, Schulich School of Dentistry and Medicine, London Health Sciences Centre, Western University, 1151 Richmond St, London, ON, N6A 5C1, Canada. kbarto@uwo.ca. McCaig Institute for Bone and Joint Health, Cumming School of Medicine, University of Calgary, Calgary, AB, Canada. kbarto@uwo.ca. Faculty of Kinesiology, University of Calgary, Calgary, AB, Canada. kbarto@uwo.ca. McCaig Institute for Bone and Joint Health, Cumming School of Medicine, University of Calgary, Calgary, AB, Canada. Orthopaedic Surgery, Schulich School of Dentistry and Medicine, London Health Sciences Centre, Western University, 1151 Richmond St, London, ON, N6A 5C1, Canada. McCaig Institute for Bone and Joint Health, Cumming School of Medicine, University of Calgary, Calgary, AB, Canada. Faculty of Kinesiology, University of Calgary, Calgary, AB, Canada. Schulich School of Engineering, University of Calgary, Calgary, AB, Canada. Orthopaedic Surgery, Schulich School of Dentistry and Medicine, London Health Sciences Centre, Western University, 1151 Richmond St, London, ON, N6A 5C1, Canada. Schulich School of Engineering, University of Calgary, Calgary, AB, Canada. McCaig Institute for Bone and Joint Health, Cumming School of Medicine, University of Calgary, Calgary, AB, Canada. Schulich School of Engineering, University of Calgary, Calgary, AB, Canada. Bone and Joint Strategic Clinical Network, Alberta Health Services, Edmonton, AB, Canada.</t>
  </si>
  <si>
    <t>Department of Clinical and Experimental Therapeutics, College of Pharmacy, University of Georgia and Charlie Norwood VA Medical Center, Augusta, Georgia, USA. Department of Clinical and Experimental Therapeutics, College of Pharmacy, University of Georgia and Charlie Norwood VA Medical Center, Augusta, Georgia, USA. Department of Clinical and Experimental Therapeutics, College of Pharmacy, University of Georgia and Charlie Norwood VA Medical Center, Augusta, Georgia, USA. Department of Clinical and Experimental Therapeutics, College of Pharmacy, University of Georgia and Charlie Norwood VA Medical Center, Augusta, Georgia, USA. Department of Clinical and Experimental Therapeutics, College of Pharmacy, University of Georgia and Charlie Norwood VA Medical Center, Augusta, Georgia, USA. Georgia Cancer Center, Medical College of Georgia, Augusta University, Augusta, Georgia, USA. Vascular Biology Center, Medical College of Georgia, Augusta University, Augusta, Georgia, USA. Department of Medicine, Augusta University, Augusta, Georgia, USA.</t>
  </si>
  <si>
    <t>Department of Oncology, Tongji Hospital, Tongji Medical College, Huazhong University of Science and Technology, Wuhan, Hubei, China. Department of Oncology, Tongji Hospital, Tongji Medical College, Huazhong University of Science and Technology, Wuhan, Hubei, China. Department of Oncology, Tongji Hospital, Tongji Medical College, Huazhong University of Science and Technology, Wuhan, Hubei, China. Department of Oncology, Tongji Hospital, Tongji Medical College, Huazhong University of Science and Technology, Wuhan, Hubei, China. Department of Oncology, Tongji Hospital, Tongji Medical College, Huazhong University of Science and Technology, Wuhan, Hubei, China.</t>
  </si>
  <si>
    <t>School of Life Sciences, BK21 FOUR KNU Creative BioResearch Group, Kyungpook National University, Daegu 41566, Korea. School of Life Sciences, BK21 FOUR KNU Creative BioResearch Group, Kyungpook National University, Daegu 41566, Korea.</t>
  </si>
  <si>
    <t>Department of Dermatology, Medical University of Vienna, Vienna, Austria. Department of Analytical Chemistry, University of Vienna, Vienna, Austria. Joint Metabolome Facility, University of Vienna and Medical University of Vienna, Vienna, Austria. Department of Dermatology, Medical University of Vienna, Vienna, Austria. Department of Dermatology, Medical University of Vienna, Vienna, Austria. Department of Dermatology, Medical University of Vienna, Vienna, Austria. Department of Plastic, Aesthetic and Reconstructive Surgery, St. Josef Hospital, Vienna, Austria. Department of Analytical Chemistry, University of Vienna, Vienna, Austria. Joint Metabolome Facility, University of Vienna and Medical University of Vienna, Vienna, Austria. Department of Analytical Chemistry, University of Vienna, Vienna, Austria. Joint Metabolome Facility, University of Vienna and Medical University of Vienna, Vienna, Austria. Department of Dermatology, Medical University of Vienna, Vienna, Austria. Department of Dermatology, Medical University of Vienna, Vienna, Austria. adelheid.elbe-buerger@meduniwien.ac.at.</t>
  </si>
  <si>
    <t>Immuno-Rheumatology Research Laboratory, Rheumatology Department, la Rabta Hospital, University of Tunis-El Manar, Tunis, Tunisia. Basic Sciences Department, Unit Research 12SP15 "Homeostasis and Cell Dysfunction", Medicine School of Tunis, Tunis Tunisia. Immuno-Rheumatology Research Laboratory, Rheumatology Department, la Rabta Hospital, University of Tunis-El Manar, Tunis, Tunisia. Immuno-Rheumatology Research Laboratory, Rheumatology Department, la Rabta Hospital, University of Tunis-El Manar, Tunis, Tunisia. Rheumatology Department, La Rabta Hospital, Tunis, Tunisie. Rheumatology Department, La Rabta Hospital, Tunis, Tunisie. Department of Hand and Reconstructive Surgery, Kassab Institute of Traumatic and Orthopedic Surgery, Tunis, Tunisia. Immuno-Rheumatology Research Laboratory, Rheumatology Department, la Rabta Hospital, University of Tunis-El Manar, Tunis, Tunisia. Immuno-Rheumatology Research Laboratory, Rheumatology Department, la Rabta Hospital, University of Tunis-El Manar, Tunis, Tunisia. Immuno-Rheumatology Research Laboratory, Rheumatology Department, la Rabta Hospital, University of Tunis-El Manar, Tunis, Tunisia.</t>
  </si>
  <si>
    <t>Graduate School of Inner Mongolia Medical University, Hohhot City, 010059, Inner Mongolia, China. Department of Thoracolumbar Spine Surgery, The Second Affiliated Hospital of Inner Mongolia Medical University, No. 1 Yingfang Road, Hohhot City, 010059, Inner Mongolia, China. Graduate School of Inner Mongolia Medical University, Hohhot City, 010059, Inner Mongolia, China. Department of Thoracolumbar Spine Surgery, The Second Affiliated Hospital of Inner Mongolia Medical University, No. 1 Yingfang Road, Hohhot City, 010059, Inner Mongolia, China. Department of Thoracolumbar Spine Surgery, The Second Affiliated Hospital of Inner Mongolia Medical University, No. 1 Yingfang Road, Hohhot City, 010059, Inner Mongolia, China. Department of Thoracolumbar Spine Surgery, The Second Affiliated Hospital of Inner Mongolia Medical University, No. 1 Yingfang Road, Hohhot City, 010059, Inner Mongolia, China. Department of Thoracolumbar Spine Surgery, The Second Affiliated Hospital of Inner Mongolia Medical University, No. 1 Yingfang Road, Hohhot City, 010059, Inner Mongolia, China. Department of Thoracolumbar Spine Surgery, The Second Affiliated Hospital of Inner Mongolia Medical University, No. 1 Yingfang Road, Hohhot City, 010059, Inner Mongolia, China. Graduate School of Inner Mongolia Medical University, Hohhot City, 010059, Inner Mongolia, China. Department of Thoracolumbar Spine Surgery, The Second Affiliated Hospital of Inner Mongolia Medical University, No. 1 Yingfang Road, Hohhot City, 010059, Inner Mongolia, China. Department of Thoracolumbar Spine Surgery, The Second Affiliated Hospital of Inner Mongolia Medical University, No. 1 Yingfang Road, Hohhot City, 010059, Inner Mongolia, China. 1036227632@qq.com. Department of Thoracolumbar Spine Surgery, The Second Affiliated Hospital of Inner Mongolia Medical University, No. 1 Yingfang Road, Hohhot City, 010059, Inner Mongolia, China. yangxuejun2004@126.com.</t>
  </si>
  <si>
    <t>Department of Spine Surgery, Renji Hospital, School of Medicine, Shanghai Jiao Tong University, Shanghai, China. Department of Orthopedic, The First Affiliated Hospital of Kunming Medical University, Kunming, China. Department of Spine Surgery, Renji Hospital, School of Medicine, Shanghai Jiao Tong University, Shanghai, China. Department of Spine Surgery, Renji Hospital, School of Medicine, Shanghai Jiao Tong University, Shanghai, China. Department of Spine Surgery, Renji Hospital, School of Medicine, Shanghai Jiao Tong University, Shanghai, China. Department of Spine Surgery, Renji Hospital, School of Medicine, Shanghai Jiao Tong University, Shanghai, China. Electronic address: liuzude@renji.com. Department of Spine Surgery, Renji Hospital, School of Medicine, Shanghai Jiao Tong University, Shanghai, China. Electronic address: shenhxgk@126.com.</t>
  </si>
  <si>
    <t>MOH Key Laboratory of Geriatrics, Beijing Hospital, National Center of Gerontology, Beijing, China. Graduate School of Peking Union Medical College,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Graduate School of Peking Union Medical College, Beijing, China.</t>
  </si>
  <si>
    <t>Department of Hematology, Jingzhou Central Hospital, Jingzhou, Hubei 434020, P.R. China. Department of Hematology, Jingzhou Central Hospital, Jingzhou, Hubei 434020, P.R. China. Department of Hematology, Jingzhou Central Hospital, Jingzhou, Hubei 434020, P.R. China. Department of Hematology, Jingzhou Central Hospital, Jingzhou, Hubei 434020, P.R. China.</t>
  </si>
  <si>
    <t>Rehabilitation Department of the First Affiliated Hospital, Anhui Medical University, Hefei 230032, Anhui, China; School of Public Health, Anhui Medical University, Hefei 230032, Anhui, China. Rehabilitation Department of the First Affiliated Hospital, Anhui Medical University, Hefei 230032, Anhui, China. Rehabilitation Department of the First Affiliated Hospital, Anhui Medical University, Hefei 230032, Anhui, China. Rehabilitation Department of the First Affiliated Hospital, Anhui Medical University, Hefei 230032, Anhui, China. The Center for Scientific Research of Anhui Medical University, Hefei 230032, Anhui, China. Anhui University of Traditional Chinese Medicine, Hefei 230032, Anhui, China. School of Public Health, Anhui Medical University, Hefei 230032, Anhui, China. School of Public Health, Anhui Medical University, Hefei 230032, Anhui, China; Anhui Provincial Key Laboratory of Population Health and Aristogenics, Hefei 230032, Anhui, China. Electronic address: shengj@ahmu.edu.cn.</t>
  </si>
  <si>
    <t>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Oncology,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t>
  </si>
  <si>
    <t>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Sports Medicine, The First Affiliated Hospital of Shenzhen University, Shenzhen Second People's Hospital, Shenzhen, China. Department of Orthopedics, Tongji Hospital, Tongji Medical College, Huazhong University of Science and Technology, Wuhan, China. Department of Orthopedics, Tongji Hospital, Tongji Medical College, Huazhong University of Science and Technology, Wuhan, China.</t>
  </si>
  <si>
    <t>The State Key Laboratory Breeding Base of Basic Science of Stomatology (Hubei-MOST KLOS) &amp; Key Laboratory of Oral Biomedicine Ministry of Education (KLOBME), School &amp; Hospital of Stomatology, Wuhan University, Wuhan, China. The State Key Laboratory Breeding Base of Basic Science of Stomatology (Hubei-MOST KLOS) &amp; Key Laboratory of Oral Biomedicine Ministry of Education (KLOBME), School &amp; Hospital of Stomatology, Wuhan University, Wuhan, China. Department of Periodontology, School &amp; Hospital of Stomatology, Wuhan University, Wuhan, China. The State Key Laboratory Breeding Base of Basic Science of Stomatology (Hubei-MOST KLOS) &amp; Key Laboratory of Oral Biomedicine Ministry of Education (KLOBME), School &amp; Hospital of Stomatology, Wuhan University, Wuhan, China. The State Key Laboratory Breeding Base of Basic Science of Stomatology (Hubei-MOST KLOS) &amp; Key Laboratory of Oral Biomedicine Ministry of Education (KLOBME), School &amp; Hospital of Stomatology, Wuhan University, Wuhan, China. Department of Periodontology, School &amp; Hospital of Stomatology, Wuhan University, Wuhan, China. Electronic address: caozhengguo@whu.edu.cn.</t>
  </si>
  <si>
    <t>Department of Rehabilitation Medicine, Yonsei University Wonju College of Medicine, Wonju, Korea. Department and Research Institute of Rehabilitation Medicine, Yonsei University College of Medicine, Seoul, Korea. Department of Rehabilitation Medicine, The Graduate School Yonsei University Wonju College of Medicine, Wonju, Korea. Department and Research Institute of Rehabilitation Medicine, Yonsei University College of Medicine, Seoul, Korea. Brain Korea 21 PLUS Project for Medical Science, Yonsei University College of Medicine, Seoul, Korea. Department of Medicine, Yonsei University Wonju College of Medicine, Wonju, South Korea. Department and Research Institute of Rehabilitation Medicine, Yonsei University College of Medicine, Seoul, Korea. Brain Korea 21 PLUS Project for Medical Science, Yonsei University College of Medicine, Seoul, Korea. GeneChem Inc., Daejeon, Korea. Department of Rehabilitation Medicine, The Graduate School Yonsei University Wonju College of Medicine, Wonju, Korea. Department of Rehabilitation Medicine, Yonsei University Wonju College of Medicine, Wonju, Korea. Department and Research Institute of Rehabilitation Medicine, Yonsei University College of Medicine, Seoul, Korea. Brain Korea 21 PLUS Project for Medical Science, Yonsei University College of Medicine, Seoul, Korea. Graduate Program of Nano Science and Technology, Yonsei University College of Medicine, Seoul, Korea. Rehabilitation Institute of Neuromuscular Disease, Yonsei University College of Medicine, Seoul, Korea.</t>
  </si>
  <si>
    <t>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 Department of Clinical Laboratory, Nanjing Medical University Affiliated Cancer Hospital &amp; Jiangsu Cancer Hospital &amp; Jiangsu Institute of Cancer Research, Nanjing, China.</t>
  </si>
  <si>
    <t>Polish Mother's Memorial Hospital Research Institute, Lodz, Poland. urszula.wysocka@iczmp.edu.pl. Department of Medical Biotechnology, Medical University of Lodz, Poland. Polish Mother's Memorial Hospital Research Institute, Lodz, Poland. Polish Mother's Memorial Hospital Research Institute, Lodz, Poland. Department of Obstetrics and Perinatology, Jagiellonian Medical University of Cracow, Poland Jagiellonian University Medical Collage, Cracow, Poland. Polish Mother's Memorial Hospital Research Institute, Lodz, Poland. Polish Mother's Memorial Hospital Research Institute, Lodz, Poland. Polish Mother's Memorial Hospital Research Institute, Lodz, Poland.</t>
  </si>
  <si>
    <t>Department of spine surgery, Shandong Provincial Hospital affiliated to Shandong First Medical University, Jinan, China. Department of Otolaryngology-Head and Neck Surgery, Shandong Provincial ENT Hospital Affiliated to Shandong University, Jinan, China. Department of spine surgery, Shandong Provincial Hospital affiliated to Shandong First Medical University, Jinan, China. Department of spine surgery, Shandong Provincial Hospital affiliated to Shandong First Medical University, Jinan, China. Department of spine surgery, Shandong Provincial Hospital affiliated to Shandong First Medical University, Jinan, China. Department of spine surgery, Shandong Provincial Hospital affiliated to Shandong First Medical University, Jinan, China. Department of spine surgery, Shandong Provincial Hospital affiliated to Shandong First Medical University, Jinan, China. Department of spine surgery, Shandong Provincial Hospital, Cheeloo College of Medicine, Shandong University, Jinan, China.</t>
  </si>
  <si>
    <t>Rheumatism Research Center, Catholic Research Institute of Medical Science, Catholic University of Korea, Seoul 06591, Korea. Department of Biomedicine &amp; Health Sciences, College of Medicine, Catholic University of Korea, 222, Banpo-daero, Seocho-gu, Seoul 06591, Korea. Rheumatism Research Center, Catholic Research Institute of Medical Science, Catholic University of Korea, Seoul 06591, Korea. Department of Biomedicine &amp; Health Sciences, College of Medicine, Catholic University of Korea, 222, Banpo-daero, Seocho-gu, Seoul 06591, Korea. Department of Orthopedic Surgery, Uijeongbu St. Mary's Hospital, College of Medicine, Catholic University of Korea, Seoul 06591, Korea. Rheumatism Research Center, Catholic Research Institute of Medical Science, Catholic University of Korea, Seoul 06591, Korea. Rheumatism Research Center, Catholic Research Institute of Medical Science, Catholic University of Korea, Seoul 06591, Korea. Rheumatism Research Center, Catholic Research Institute of Medical Science, Catholic University of Korea, Seoul 06591, Korea. Rheumatism Research Center, Catholic Research Institute of Medical Science, Catholic University of Korea, Seoul 06591, Korea. Department of Biomedicine &amp; Health Sciences, College of Medicine, Catholic University of Korea, 222, Banpo-daero, Seocho-gu, Seoul 06591, Korea. Division of Rheumatology, Department of Internal Medicine, Seoul St. Mary's Hospital, College of Medicine, Catholic University of Korea, Seoul 06591, Korea. Department of Orthopedic Surgery, Uijeongbu St. Mary's Hospital, College of Medicine, Catholic University of Korea, Seoul 06591, Korea. Rheumatism Research Center, Catholic Research Institute of Medical Science, Catholic University of Korea, Seoul 06591, Korea. Department of Medical Lifescience, College of Medicine, Catholic University of Korea, 222, Banpo-daero, Seocho-gu, Seoul 06591, Korea.</t>
  </si>
  <si>
    <t>Department of Orthopaedic Surgery, Fuyang Orthopaedics and Traumatology Affiliated Hospital of Zhejiang Chinese Medical University, Hangzhou, China. Department of Orthopaedic Surgery, Fuyang Orthopaedics and Traumatology Affiliated Hospital of Zhejiang Chinese Medical University, Hangzhou, China. Department of Orthopaedic Surgery, Fuyang Orthopaedics and Traumatology Affiliated Hospital of Zhejiang Chinese Medical University, Hangzhou, China. Department of Orthopaedic Surgery, Fuyang Orthopaedics and Traumatology Affiliated Hospital of Zhejiang Chinese Medical University, Hangzhou, China. Department of Orthopaedic Surgery, Fuyang Orthopaedics and Traumatology Affiliated Hospital of Zhejiang Chinese Medical University, Hangzhou, China. Department of Orthopaedic Surgery, Fuyang Orthopaedics and Traumatology Affiliated Hospital of Zhejiang Chinese Medical University, Hangzhou, China. Department of Orthopaedic Surgery, Fuyang Orthopaedics and Traumatology Affiliated Hospital of Zhejiang Chinese Medical University, Hangzhou, China.</t>
  </si>
  <si>
    <t>Department of Ophthalmology, Faculty of Medicine, University of Cologne, University Hospital Cologne, Cologne, Germany. Institute of Tendon and Bone Regeneration, Spinal Cord Injury and Tissue Regeneration Center Salzburg, Paracelsus Medical University, Salzburg, Austria. Center for Anatomy and Cell Biology, Institute of Anatomy and Cell Biology - Salzburg, Paracelsus Medical University, Salzburg, Austria. Center for Anatomy and Cell Biology, Institute of Anatomy and Cell Biology - Salzburg, Paracelsus Medical University, Salzburg, Austria. Institute of Tendon and Bone Regeneration, Spinal Cord Injury and Tissue Regeneration Center Salzburg, Paracelsus Medical University, Salzburg, Austria. Austrian Cluster for Tissue Regeneration, Vienna, Austria. Institute of Tendon and Bone Regeneration, Spinal Cord Injury and Tissue Regeneration Center Salzburg, Paracelsus Medical University, Salzburg, Austria. Austrian Cluster for Tissue Regeneration, Vienna, Austria. Department of Ophthalmology, Faculty of Medicine, University of Cologne, University Hospital Cologne, Cologne, Germany. Center for Integrated Oncology (CIO) Aachen-Bonn-Cologne-Dusseldorf, Cologne, Germany. Institute of Tendon and Bone Regeneration, Spinal Cord Injury and Tissue Regeneration Center Salzburg, Paracelsus Medical University, Salzburg, Austria. Herbert.Tempfer@pmu.ac.at. Austrian Cluster for Tissue Regeneration, Vienna, Austria. Herbert.Tempfer@pmu.ac.at.</t>
  </si>
  <si>
    <t>Department of Rheumatology and Immunology, Second Affiliated Hospital of Chongqing Medical University, Chongqing, China. Department of Rheumatology and Immunology, Second Affiliated Hospital of Chongqing Medical University, Chongqing, China. Department of Rheumatology and Immunology, Second Affiliated Hospital of Chongqing Medical University, Chongqing, China. Department of Rheumatology and Immunology, Second Affiliated Hospital of Chongqing Medical University, Chongqing, China. Department of Rheumatology and Immunology, Second Affiliated Hospital of Chongqing Medical University, Chongqing, China. Department of Rheumatology and Immunology, Second Affiliated Hospital of Chongqing Medical University, Chongqing, China. Department of Rheumatology and Immunology, Second Affiliated Hospital of Chongqing Medical University, Chongqing, China. Department of Cardiovascular, Second Affiliated Hospital of Chongqing Medical University, Chongqing, China. Department of Cardiovascular, Second Affiliated Hospital of Chongqing Medical University, Chongqing, China. Department of Rheumatology and Immunology, Second Affiliated Hospital of Chongqing Medical University, Chongqing, China.</t>
  </si>
  <si>
    <t>Ludwig Boltzmann Institute for Arthritis and Rehabilitation, 5760 Saalfelden, Austria. Ludwig Boltzmann Institute for Arthritis and Rehabilitation, 5760 Saalfelden, Austria. Department of Orthopedics and Trauma, Medical University Graz, 8036 Graz, Austria. Ludwig Boltzmann Institute for Arthritis and Rehabilitation, 5760 Saalfelden, Austria. Department of Orthopedics and Trauma, Medical University Graz, 8036 Graz, Austria. Division of Special Anaesthesia and Pain Medicine, Medical University of Vienna, 1090 Vienna, Austria. Division of Special Anaesthesia and Pain Medicine, Medical University of Vienna, 1090 Vienna, Austria. Department of Orthopedics and Trauma, Medical University Graz, 8036 Graz, Austria. Ludwig Boltzmann Institute for Arthritis and Rehabilitation, 5760 Saalfelden, Austria. Division of Special Anaesthesia and Pain Medicine, Medical University of Vienna, 1090 Vienna, Austria.</t>
  </si>
  <si>
    <t>Department of Microbiology, College of Medicine, Ewha Womans University, Gangseo-Gu, Seoul, Republic of Korea. Graduate Program in System Health Science and Engineering, Ewha Womans University, Seodaemun-gu, Seoul, Republic of Korea. Department of Microbiology, College of Medicine, Ewha Womans University, Gangseo-Gu, Seoul, Republic of Korea. Department of Microbiology, College of Medicine, Ewha Womans University, Gangseo-Gu, Seoul, Republic of Korea. Graduate Program in System Health Science and Engineering, Ewha Womans University, Seodaemun-gu, Seoul, Republic of Korea. Department of Microbiology, College of Medicine, Ewha Womans University, Gangseo-Gu, Seoul, Republic of Korea. Department of Biochemistry, Ewha Womans University, Gangseo-Gu, Seoul, Republic of Korea. Department of Orthopaedic Surgery, Ewha Womans University, Gangseo-Gu, Seoul, Republic of Korea. Graduate Program in System Health Science and Engineering, Ewha Womans University, Seodaemun-gu, Seoul, Republic of Korea. Department of Molecular Medicine, Ewha Womans University, Gangseo-Gu, Seoul, Republic of Korea. Department of Microbiology, College of Medicine, Ewha Womans University, Gangseo-Gu, Seoul, Republic of Korea. Department of Pediatrics, College of Medicine, Ewha Womans University, Gangseo-Gu, Seoul, 07804, Republic of Korea. ykh@ewha.ac.kr.</t>
  </si>
  <si>
    <t>Neurodegenerative Brain Diseases Group, VIB Center for Molecular Neurology, Antwerp, Belgium; Institute Born-Bunge, Antwerp, Belgium; Department of Biomedical Sciences, University of Antwerp, Antwerp, Belgium. Institute Born-Bunge, Antwerp, Belgium; Department of Biomedical Sciences, University of Antwerp, Antwerp, Belgium; Department of Neurology and Memory Clinic, Hospital Network Antwerp, Middelheim and Hoge Beuken, Antwerp, Belgium; Department of Neurology, University Hospital Antwerp, Edegem, Belgium; Department of Neurology, UZ Brussel and Center for Neurosciences, Vrije Universiteit Brussel, Brussels, Belgium. Institute Born-Bunge, Antwerp, Belgium; Department of Biomedical Sciences, University of Antwerp, Antwerp, Belgium; Department of Neurology, UZ Brussel and Center for Neurosciences, Vrije Universiteit Brussel, Brussels, Belgium. Institute Born-Bunge, Antwerp, Belgium; Department of Biomedical Sciences, University of Antwerp, Antwerp, Belgium; Department of Neurology and Memory Clinic, Hospital Network Antwerp, Middelheim and Hoge Beuken, Antwerp, Belgium. Neurodegenerative Brain Diseases Group, VIB Center for Molecular Neurology, Antwerp, Belgium; Institute Born-Bunge, Antwerp, Belgium; Department of Biomedical Sciences, University of Antwerp, Antwerp, Belgium. Neurodegenerative Brain Diseases Group, VIB Center for Molecular Neurology, Antwerp, Belgium; Institute Born-Bunge, Antwerp, Belgium; Department of Biomedical Sciences, University of Antwerp, Antwerp, Belgium. Electronic address: christine.vanbroeckhoven@uantwerpen.vib.be. Neurodegenerative Brain Diseases Group, VIB Center for Molecular Neurology, Antwerp, Belgium; Institute Born-Bunge, Antwerp, Belgium; Department of Biomedical Sciences, University of Antwerp, Antwerp, Belgium. Electronic address: rita.cacace@uantwerpen.vib.be.</t>
  </si>
  <si>
    <t>Department of Microbiology and Immunology, Indiana University School of Medicine, 2101 E. Coliseum Boulevard, Fort Wayne, IN, 46805, USA. Department of Microbiology and Immunology, Indiana University School of Medicine, 2101 E. Coliseum Boulevard, Fort Wayne, IN, 46805, USA. Department of Pharmaceutical Sciences, Manchester University College of Pharmacy, Natural and Health Sciences, Fort Wayne, IN, USA. Department of Microbiology and Immunology, Indiana University School of Medicine, 2101 E. Coliseum Boulevard, Fort Wayne, IN, 46805, USA. Department of Microbiology and Immunology, Indiana University School of Medicine, 2101 E. Coliseum Boulevard, Fort Wayne, IN, 46805, USA. Department of Anatomy, Cell Biology and Physiology, Indiana University School of Medicine, Fort Wayne, IN, USA. Graduate Institute of Brain and Mind Science, College of Medicine, National Taiwan University, Taipei, Taiwan. Department of Anatomy, Cell Biology and Physiology, Indiana University School of Medicine, Fort Wayne, IN, USA. Department of Microbiology and Immunology, Indiana University School of Medicine, 2101 E. Coliseum Boulevard, Fort Wayne, IN, 46805, USA. jimyen@iu.edu.</t>
  </si>
  <si>
    <t>Molecular Epidemiology, Department of Biomedical Data Sciences, Leiden University Medical Center, Leiden, the Netherlands. Molecular Epidemiology, Department of Biomedical Data Sciences, Leiden University Medical Center, Leiden, the Netherlands. Molecular Epidemiology, Department of Biomedical Data Sciences, Leiden University Medical Center, Leiden, the Netherlands. Molecular Epidemiology, Department of Biomedical Data Sciences, Leiden University Medical Center, Leiden, the Netherlands. Department of Orthopaedics, Leiden University Medical Center, Leiden, the Netherlands. Department of Orthopaedics, Leiden University Medical Center, Leiden, the Netherlands. Molecular Epidemiology, Department of Biomedical Data Sciences, Leiden University Medical Center, Leiden, the Netherlands. Department of Internal Medicine, Erasmus MC, University Medical Center, Rotterdam, the Netherlands. Molecular Epidemiology, Department of Biomedical Data Sciences, Leiden University Medical Center, Leiden, the Netherlands. Electronic address: i.meulenbelt@lumc.nl.</t>
  </si>
  <si>
    <t>Department of Orthopedics, Tongji Hospital, Tongji Medical College, Huazhong University of Science and Technology, Wuhan, Hubei 430030,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Department of Orthopedics, Tongji Hospital, Tongji Medical College, Huazhong University of Science and Technology, Wuhan, Hubei 430030, China. Electronic address: hbyou360@hotmail.com.</t>
  </si>
  <si>
    <t>Department of Molecular Biology, Faculty of Medical Science in Katowice, Medical University of Silesia, Katowice, Poland. aaugusciak@sum.edu.pl. Department of Molecular Biology, Faculty of Medical Science in Katowice, Medical University of Silesia, Katowice, Poland. Department of Molecular Biology, Faculty of Medical Science in Katowice, Medical University of Silesia, Katowice, Poland. Department of Medical Genetics, Faculty of Medical Science in Katowice, Medical University of Silesia, Katowice, Poland. Department of Molecular Biology, Faculty of Medical Science in Katowice, Medical University of Silesia, Katowice, Poland. Department of Molecular Biology, Faculty of Medical Science in Katowice, Medical University of Silesia, Katowice, Poland. Department of Molecular Biology, Faculty of Medical Science in Katowice, Medical University of Silesia, Katowice, Poland.</t>
  </si>
  <si>
    <t>Institute of Immunology, Faculty of Medicine, Comenius University in Bratislava, Bratislava, Slovakia. Institute of Immunology, Faculty of Medicine, Comenius University in Bratislava, Bratislava, Slovakia. Institute of Immunology, Faculty of Medicine, Comenius University in Bratislava, Bratislava, Slovakia. Department of Molecular Biology, Faculty of Natural Sciences, Comenius University in Bratislava, Bratislava, Slovakia. Institute of Immunology, Faculty of Medicine, Comenius University in Bratislava, Bratislava, Slovakia. Psychiatry Outpatient Clinic, University Hospital and Polyclinic the Brothers of Saint John of God in Bratislava, Slovakia. Care Centre Centrum Memory, Bratislava, Slovakia. Clinic of Psychiatry, Faculty of Medicine, Comenius University in Bratislava and University Hospital, Bratislava, Slovakia. Institute of Neuroimmunology, Slovak Academy of Sciences, Bratislava, Slovakia. Institute of Immunology, Faculty of Medicine, Comenius University in Bratislava, Bratislava, Slovakia.</t>
  </si>
  <si>
    <t>Escuela Nacional de Ciencias Biologicas, Instituto Politecnico Nacional, Mexico City, Mexico. Laboratory of Immunobiology and Genetics, Instituto Nacional de Enfermedades Respiratorias Ismael Cosio Villegas, Mexico City, Mexico. Laboratory of Immunobiology and Genetics, Instituto Nacional de Enfermedades Respiratorias Ismael Cosio Villegas, Mexico City, Mexico. Laboratory of Immunobiology and Genetics, Instituto Nacional de Enfermedades Respiratorias Ismael Cosio Villegas, Mexico City, Mexico. Department of Immunology and Rheumatology, Instituto Nacional de Ciencias Medicas y Nutricion Salvador Zubiran, Mexico City, Mexico. Laboratory of Immunobiology and Genetics, Instituto Nacional de Enfermedades Respiratorias Ismael Cosio Villegas, Mexico City, Mexico. Facultad de Estudios Superiores Iztacala, Universidad Nacional Autonoma de Mexico, Mexico City, Mexico. Intensive Care Unit, Instituto Nacional de Enfermedades Respiratorias Ismael Cosio Villegas, Mexico City, Mexico. Posgrado en Ciencias Biologicas, Universidad Nacional Autonoma de Mexico, Mexico City, Mexico. Laboratory of Immunobiology and Genetics, Instituto Nacional de Enfermedades Respiratorias Ismael Cosio Villegas, Mexico City, Mexico. Laboratory of Immunobiology and Genetics, Instituto Nacional de Enfermedades Respiratorias Ismael Cosio Villegas, Mexico City, Mexico. Laboratory of Immunobiology and Genetics, Instituto Nacional de Enfermedades Respiratorias Ismael Cosio Villegas, Mexico City, Mexico. Department of Immunology, Instituto de Investigaciones Biomedicas, Universidad Nacional Autonoma de Mexico, Mexico City, Mexico. Direccion de Ensenanza e Investigacion, Hospital Juarez de Mexico, Mexico City, Mexico. Subdireccion de Medicina, Instituto Nacional de Enfermedades Respiratorias Ismael Cosio Villegas, Mexico City, Mexico. Subdireccion de Medicina, Instituto Nacional de Enfermedades Respiratorias Ismael Cosio Villegas, Mexico City, Mexico. Subdireccion de Medicina, Instituto Nacional de Enfermedades Respiratorias Ismael Cosio Villegas, Mexico City, Mexico. Coordinacion de Infectologia y Microbiologia, Instituto Nacional de Enfermedades Respiratorias Ismael Cosio Villegas, Mexico City, Mexico. Departamento de Neuropatologia, Instituto Nacional de Neurologia y Neurocirugia "Manuel Velasco Suarez", Mexico City, Mexico. Departamento de Neuropatologia, Instituto Nacional de Neurologia y Neurocirugia "Manuel Velasco Suarez", Mexico City, Mexico. Laboratory of Immunobiology and Genetics, Instituto Nacional de Enfermedades Respiratorias Ismael Cosio Villegas, Mexico City, Mexico. Department of Immunology and Rheumatology, Instituto Nacional de Ciencias Medicas y Nutricion Salvador Zubiran, Mexico City, Mexico. Departamento de Fibrosis Pulmonar, Instituto Nacional de Enfermedades Respiratorias Ismael Cosio Villegas, Mexico City, Mexico. Laboratory of Immunobiology and Genetics, Instituto Nacional de Enfermedades Respiratorias Ismael Cosio Villegas, Mexico City, Mexico. Tecnologico de Monterrey, Escuela de Medicina y Ciencias de la Salud, Mexico City, Mexico. Department of Transplantation, Instituto Nacional de Ciencias Medicas y Nutricion Salvador Zubiran, Mexico City, Mexico. Department of Dermatology, Instituto Nacional de Ciencias Medicas y Nutricion Salvador Zubiran, Mexico City, Mexico. Department of Education, Instituto Nacional de Ciencias Medicas y Nutricion Salvador Zubiran, Mexico City, Mexico. Tecnologico de Monterrey, Escuela de Medicina y Ciencias de la Salud, Mexico City, Mexico. Critical Care Unit, Instituto Nacional de Ciencias Medicas y Nutricion Salvador Zubiran, Mexico City, Mexico. Department of Virology, Instituto Nacional de Enfermedades Respiratorias Ismael Cosio Villegas, Mexico City, Mexico. Department of Pathology, Instituto Nacional de Enfermedades Respiratorias Ismael Cosio Villegas, Mexico City, Mexico. General Direction, Instituto Nacional de Enfermedades Respiratorias Ismael Cosio Villegas, Mexico City, Mexico. Department of Medical Direction, Instituto Nacional de Enfermedades Respiratorias Ismael Cosio Villegas, Mexico City, Mexico. Department of Medical Direction, Instituto Nacional de Enfermedades Respiratorias Ismael Cosio Villegas, Mexico City, Mexico. Laboratorio Inmunogenomica y Enfermedades Metabolicas, Instituto Nacional de Medicina Genomica, Mexico City, Mexico. Laboratorio Inmunogenomica y Enfermedades Metabolicas, Instituto Nacional de Medicina Genomica, Mexico City, Mexico. Biomedicine Research Unit (UBIMED), Lung Diseases and Cancer Epigenomics Laboratory, Facultad de Estudios Superiores (FES) Iztacala, Universidad Nacional Autonoma de Mexico (UNAM), Tlalnepantla de Baz, Mexico. Escuela Nacional de Ciencias Biologicas, Instituto Politecnico Nacional, Mexico City, Mexico. Intensive Care Unit, Instituto Nacional de Enfermedades Respiratorias Ismael Cosio Villegas, Mexico City, Mexico. Tecnologico de Monterrey, Escuela de Medicina y Ciencias de la Salud, Mexico City, Mexico. Department of Molecular Microbiology, Washington University School of Medicine in St Louis, St Louis, MO, United States. Department of Physiology &amp; Biophysics School of Medicine, Institute for Immunology, University of California, Irvine, CA, United States. Laboratory of Immunobiology and Genetics, Instituto Nacional de Enfermedades Respiratorias Ismael Cosio Villegas, Mexico City, Mexico. Tecnologico de Monterrey, Escuela de Medicina y Ciencias de la Salud, Mexico City, Mexico.</t>
  </si>
  <si>
    <t>Department of Surgical Oncology, Roswell Park Comprehensive Cancer Center, Buffalo, NY 14263, USA. Department of Molecular &amp; Cellular Biology, Roswell Park Comprehensive Cancer Center, Buffalo, NY 14263, USA. Department of Surgical Oncology, Roswell Park Comprehensive Cancer Center, Buffalo, NY 14263, USA. Department of Surgical Oncology, Roswell Park Comprehensive Cancer Center, Buffalo, NY 14263, USA. Department of Surgical Oncology, Roswell Park Comprehensive Cancer Center, Buffalo, NY 14263, USA. Department of Biostatistics &amp; Bioinformatics, Roswell Park Comprehensive Cancer Center, Buffalo, NY 14263, USA. Department of Surgical Oncology, Roswell Park Comprehensive Cancer Center, Buffalo, NY 14263, USA. Department of Surgical Oncology, Roswell Park Comprehensive Cancer Center, Buffalo, NY 14263, USA. Department of Surgical Oncology, Roswell Park Comprehensive Cancer Center, Buffalo, NY 14263, USA. Department of Biostatistics &amp; Bioinformatics, Roswell Park Comprehensive Cancer Center, Buffalo, NY 14263, USA. Department of Thoracic Surgery, Roswell Park Comprehensive Cancer Center, Buffalo, NY 14263, USA. Department of Surgical Oncology, Roswell Park Comprehensive Cancer Center, Buffalo, NY 14263, USA. Department of Molecular &amp; Cellular Biology, Roswell Park Comprehensive Cancer Center, Buffalo, NY 14263, USA.</t>
  </si>
  <si>
    <t>Institute of Anatomy and Cell Biology, School of Medicine, National Yang Ming Chiao Tung University, Taipei, Taiwan, ROC. Institute of Anatomy and Cell Biology, School of Medicine, National Yang Ming Chiao Tung University, Taipei, Taiwan, ROC. Department of Medical Imaging, Chung Shan Medical University Hospital, Taichung, Taiwan, ROC. Institute of Anatomy and Cell Biology, School of Medicine, National Yang Ming Chiao Tung University, Taipei, Taiwan, ROC. Institute of Anatomy and Cell Biology, School of Medicine, National Yang Ming Chiao Tung University, Taipei, Taiwan, ROC. Division of High Risk Pregnancy, Mackay Memorial Hospital, Taipei, Taiwan, ROC. Institute of Anatomy and Cell Biology, School of Medicine, National Yang Ming Chiao Tung University, Taipei, Taiwan, ROC. Institute of Anatomy and Cell Biology, School of Medicine, National Yang Ming Chiao Tung University, Taipei, Taiwan, ROC.</t>
  </si>
  <si>
    <t>Amsterdam UMC, Department of Rheumatology and Clinical Immunology, Amsterdam Institute for Infection and Immunity, University of Amsterdam, Amsterdam, Netherlands. Amsterdam UMC, Department of Experimental Immunology, Amsterdam Institute for Infection and Immunity, University of Amsterdam, Amsterdam, Netherlands. Amsterdam Rheumatology and Immunology Center, Amsterdam, Netherlands. Amsterdam UMC, Department of Rheumatology and Clinical Immunology, Amsterdam Institute for Infection and Immunity, University of Amsterdam, Amsterdam, Netherlands. Amsterdam UMC, Department of Experimental Immunology, Amsterdam Institute for Infection and Immunity, University of Amsterdam, Amsterdam, Netherlands. Amsterdam Rheumatology and Immunology Center, Amsterdam, Netherlands. Amsterdam UMC, Department of Rheumatology and Clinical Immunology, Amsterdam Institute for Infection and Immunity, University of Amsterdam, Amsterdam, Netherlands. Amsterdam UMC, Department of Experimental Immunology, Amsterdam Institute for Infection and Immunity, University of Amsterdam, Amsterdam, Netherlands. Amsterdam Rheumatology and Immunology Center, Amsterdam, Netherlands. Amsterdam UMC, Department of Rheumatology and Clinical Immunology, Amsterdam Institute for Infection and Immunity, University of Amsterdam, Amsterdam, Netherlands. Amsterdam UMC, Department of Experimental Immunology, Amsterdam Institute for Infection and Immunity, University of Amsterdam, Amsterdam, Netherlands. Amsterdam Rheumatology and Immunology Center, Amsterdam, Netherlands. Amsterdam UMC, Department of Rheumatology and Clinical Immunology, Amsterdam Institute for Infection and Immunity, University of Amsterdam, Amsterdam, Netherlands. Amsterdam UMC, Department of Experimental Immunology, Amsterdam Institute for Infection and Immunity, University of Amsterdam, Amsterdam, Netherlands. Amsterdam Rheumatology and Immunology Center, Amsterdam, Netherlands. Amsterdam UMC, Department of Rheumatology and Clinical Immunology, Amsterdam Institute for Infection and Immunity, University of Amsterdam, Amsterdam, Netherlands. Amsterdam UMC, Department of Experimental Immunology, Amsterdam Institute for Infection and Immunity, University of Amsterdam, Amsterdam, Netherlands. Amsterdam Rheumatology and Immunology Center, Amsterdam, Netherlands. Amsterdam UMC, Department of Rheumatology and Clinical Immunology, Amsterdam Institute for Infection and Immunity, University of Amsterdam, Amsterdam, Netherlands. Amsterdam UMC, Department of Experimental Immunology, Amsterdam Institute for Infection and Immunity, University of Amsterdam, Amsterdam, Netherlands. Amsterdam Rheumatology and Immunology Center, Amsterdam, Netherlands. Amsterdam UMC, Department of Rheumatology and Clinical Immunology, Amsterdam Institute for Infection and Immunity, University of Amsterdam, Amsterdam, Netherlands. Amsterdam UMC, Department of Experimental Immunology, Amsterdam Institute for Infection and Immunity, University of Amsterdam, Amsterdam, Netherlands. Amsterdam Rheumatology and Immunology Center, Amsterdam, Netherlands.</t>
  </si>
  <si>
    <t>Hanyang University Institute for Rheumatology Research, Seoul 04763, Republic of Korea. Department of Translational Medicine, Graduate School of Biomedical Science and Engineering, Hanyang University, Seoul 04763, Republic of Korea. Hanyang University Institute for Rheumatology Research, Seoul 04763, Republic of Korea. Department of Translational Medicine, Graduate School of Biomedical Science and Engineering, Hanyang University, Seoul 04763, Republic of Korea. Hanyang University Institute for Rheumatology Research, Seoul 04763, Republic of Korea. Hanyang University Institute for Rheumatology Research, Seoul 04763, Republic of Korea. Department of Translational Medicine, Graduate School of Biomedical Science and Engineering, Hanyang University, Seoul 04763, Republic of Korea. Division of Rheumatology, Department of Medicine, University of Ulsan College of Medicine, Asan Medical Center, Seoul 05505, Republic of Korea. Department of Orthopedics, Hanyang University Guri Hospital, Guri, Gyeonggi 11923, Republic of Korea. Hanyang University Institute for Rheumatology Research, Seoul 04763, Republic of Korea. Department of Rheumatology, Hanyang University Hospital for Rheumatic Diseases, Seoul 04763, Republic of Korea. Hanyang University Institute for Rheumatology Research, Seoul 04763, Republic of Korea. Hanyang University Institute for Rheumatology Research, Seoul 04763, Republic of Korea. Department of Translational Medicine, Graduate School of Biomedical Science and Engineering, Hanyang University, Seoul 04763, Republic of Korea. Department of Rheumatology, Hanyang University Hospital for Rheumatic Diseases, Seoul 04763, Republic of Korea.</t>
  </si>
  <si>
    <t>Department of BioBank, Sheng Jing Hospital of China Medical University, Shenyang, P.R. China. Department of BioBank, Sheng Jing Hospital of China Medical University, Shenyang, P.R. China. Department of Pediatrics, The First Hospital of Jilin University, Changchun, Jilin, P.R. China. Department of BioBank, Sheng Jing Hospital of China Medical University, Shenyang, P.R. China. Department of BioBank, Sheng Jing Hospital of China Medical University, Shenyang, P.R. China. Department of BioBank, Sheng Jing Hospital of China Medical University, Shenyang, P.R. China. Department of BioBank, Sheng Jing Hospital of China Medical University, Shenyang, P.R. China.</t>
  </si>
  <si>
    <t>Department of Orthopedics, Shanghai General Hospital, Shanghai Jiao Tong University School of Medicine, Shanghai 301620, China. Department of Orthopedics, Shanghai General Hospital, Shanghai Jiao Tong University School of Medicine, Shanghai 301620, China. Department of Orthopedics, Shanghai General Hospital, Shanghai Jiao Tong University School of Medicine, Shanghai 301620, China. Department of Orthopedics, Shanghai General Hospital, Shanghai Jiao Tong University School of Medicine, Shanghai 301620, China. Department of Orthopedics, Shanghai General Hospital, Shanghai Jiao Tong University School of Medicine, Shanghai 301620, China. Department of Orthopedics, Shanghai General Hospital, Shanghai Jiao Tong University School of Medicine, Shanghai 301620, China. Department of Orthopedics, Shanghai General Hospital, Shanghai Jiao Tong University School of Medicine, Shanghai 301620, China. Electronic address: Majinzhong007@163.com.</t>
  </si>
  <si>
    <t>Institute of Biomedical Problems, Russian Academy of Sciences, Khoroshevskoye Shosse, 76a, 123007 Moscow, Russia. Institute of Biomedical Problems, Russian Academy of Sciences, Khoroshevskoye Shosse, 76a, 123007 Moscow, Russia. Institute of Biomedical Problems, Russian Academy of Sciences, Khoroshevskoye Shosse, 76a, 123007 Moscow, Russia.</t>
  </si>
  <si>
    <t>Department of Orthopaedic Surgery, Laboratory of Endocrinology and Metabolism, National Clinical Research Center for Geriatrics, West China Hospital, West China Medical School, SiChuan University, ChengDu, SiChuan Province, People's Republic of China. Electronic address: rain_xjw@yeah.net. Research Core Facility, West China Hospital, West China Medical School, SiChuan University, ChengDu, SiChuan Province, People's Republic of China. Electronic address: yanwang1290@163.com. Department of Orthopaedic Surgery, West China Hospital, SiChuan University, ChengDu, SiChuan Province, People's Republic of China. Electronic address: charlieshaw2008@hotmail.com. Department of Orthopaedic Surgery, West China Hospital, SiChuan University, ChengDu, SiChuan Province, People's Republic of China. Electronic address: xuhongvip@yeah.net. Department of Orthopaedic Surgery, West China Hospital, SiChuan University, ChengDu, SiChuan Province, People's Republic of China. Electronic address: dr_zeyu@163.com. Laboratory of Pathology, West China Hospital, West China Hospital, West China Medical School, SiChuan University, ChengDu, SiChuan Province, People's Republic of China. Electronic address: Lilymc@163.com. Department of Orthopaedic Surgery, West China Hospital, SiChuan University, ChengDu, SiChuan Province, People's Republic of China. Electronic address: peifuxing1951@163.com. Duke Molecular Physiology Institute, Duke University School of Medicine, Durham, NC, USA. Electronic address: vbk@duke.edu. Department of Orthopaedic Surgery, West China Hospital, SiChuan University, ChengDu, SiChuan Province, People's Republic of China. Electronic address: zey.huang@gmail.com.</t>
  </si>
  <si>
    <t>Department of Trauma, Hand and Reconstructive Surgery, Experimental Trauma Surgery, Jena University Hospital, Friedrich-Schiller-University Jena, 07747 Jena, Germany. Institute of Immunology, Jena University Hospital, Friedrich-Schiller-University Jena, 07743 Jena, Germany. Institute of Physiology 1/Neurophysiology, Jena University Hospital, Friedrich-Schiller-University Jena, 07743 Jena, Germany. Department of Trauma, Hand and Reconstructive Surgery, Experimental Trauma Surgery, Jena University Hospital, Friedrich-Schiller-University Jena, 07747 Jena, Germany. Department of Trauma, Hand and Reconstructive Surgery, Experimental Trauma Surgery, Jena University Hospital, Friedrich-Schiller-University Jena, 07747 Jena, Germany. Clinic of Trauma, Orthopedic and Septic Surgery, Hospital St. Georg gGmbH, 04129 Leipzig, Germany. Department of Trauma, Hand and Reconstructive Surgery, Experimental Trauma Surgery, Jena University Hospital, Friedrich-Schiller-University Jena, 07747 Jena, Germany. Institute of Immunology, Jena University Hospital, Friedrich-Schiller-University Jena, 07743 Jena, Germany. Institute of Physiology 1/Neurophysiology, Jena University Hospital, Friedrich-Schiller-University Jena, 07743 Jena, Germany.</t>
  </si>
  <si>
    <t>Instituto de Biologia y Medicina Experimental (IBYME)-Consejo Nacional de Investigaciones Cientificas y Tecnicas (CONICET), Buenos Aires, Argentina. Laboratory of Tissue Plasticity in Health and Disease, Stem Cell and Developmental Biology Cluster, Department of Development and Regeneration, KU Leuven, Leuven, Belgium. Department of Gynecology and Obstetrics, Munster University Hospital, Munster, Germany. Department of Gynecology and Obstetrics, Munster University Hospital, Munster, Germany. Department of Radiotherapy-Radiooncology, Munster University Hospital, Munster, Germany. Department of Gynecology and Obstetrics, Munster University Hospital, Munster, Germany. Instituto de Biologia y Medicina Experimental (IBYME)-Consejo Nacional de Investigaciones Cientificas y Tecnicas (CONICET), Buenos Aires, Argentina. Laboratory of Tissue Plasticity in Health and Disease, Stem Cell and Developmental Biology Cluster, Department of Development and Regeneration, KU Leuven, Leuven, Belgium. Department of Gynecology and Obstetrics, Munster University Hospital, Munster, Germany. Instituto de Biologia y Medicina Experimental (IBYME)-Consejo Nacional de Investigaciones Cientificas y Tecnicas (CONICET), Buenos Aires, Argentina.</t>
  </si>
  <si>
    <t>Brain Science &amp; Engineering Institute, Kyungpook National University, Daegu, Republic of Korea. Center for Functional Connectomics, Brain Science Institute, Korea Institute of Science and Technology, Seoul, Korea. School of Biosystems and Biomedical Sciences, College of Health Science, Korea University, Seoul, Republic of Korea. Center for Functional Connectomics, Brain Science Institute, Korea Institute of Science and Technology, Seoul, Korea. Center for Neuroscience, Brain Science Institute, Korea Institute of Science and Technology, Seoul, Korea. Center for Neuroscience, Brain Science Institute, Korea Institute of Science and Technology, Seoul, Korea. School of Biosystems and Biomedical Sciences, College of Health Science, Korea University, Seoul, Republic of Korea. Department of Pharmacology and Department of Biomedical Science, School of Medicine, Kyungpook National University, Daegu, Republic of Korea. Research Group of Functional Food Materials, Korea Food Research Institute, Wanju, Republic of Korea. Research Group of Functional Food Materials, Korea Food Research Institute, Wanju, Republic of Korea. Center for Neuroscience, Brain Science Institute, Korea Institute of Science and Technology, Seoul, Korea. VA Boston Healthcare System, Boston, MA, USA. Boston University Alzheimer's Disease Center and Department of Neurology, Boston University School of Medicine, Boston, MA, USA. School of Biosystems and Biomedical Sciences, College of Health Science, Korea University, Seoul, Republic of Korea. Center for Functional Connectomics, Brain Science Institute, Korea Institute of Science and Technology, Seoul, Korea. emhwang@kist.re.kr. Brain Science &amp; Engineering Institute, Kyungpook National University, Daegu, Republic of Korea. ksuk@knu.ac.kr. Department of Pharmacology and Department of Biomedical Science, School of Medicine, Kyungpook National University, Daegu, Republic of Korea. ksuk@knu.ac.kr.</t>
  </si>
  <si>
    <t>Department of Radiation Oncology, Anhui Provincial Hospital Affiliated to Anhui Medical University, Hefei 230001, China. Department of Radiation Oncology, Anhui Provincial Hospital Affiliated to Anhui Medical University, Hefei 230001, China. Department of Radiation Oncology, Anhui Provincial Hospital Affiliated to Anhui Medical University, Hefei 230001, China. Xinxiang Medical University, Xinxiang 453000, China. Department of Radiation Oncology, the First Affiliated Hospital of USTC, Division of Life Sciences and Medicine, University of Science and Technology of China, Hefei 230031, China. Department of Radiation Oncology, the First Affiliated Hospital of USTC, Division of Life Sciences and Medicine, University of Science and Technology of China, Hefei 230031, China. Department of Radiation Oncology, the First Affiliated Hospital of USTC, Division of Life Sciences and Medicine, University of Science and Technology of China, Hefei 230031, China. Department of Radiation Oncology, Anhui Provincial Hospital Affiliated to Anhui Medical University, Hefei 230001, China. Department of Radiation Oncology, the First Affiliated Hospital of USTC, Division of Life Sciences and Medicine, University of Science and Technology of China, Hefei 230031, China.</t>
  </si>
  <si>
    <t>Department of Medicine, Schulich School of Medicine and Dentistry, The University of Western Ontario, London, Canada. Electronic address: yzhao497@uwo.ca. Department of Physiology and Pharmacology, The University of Western Ontario, Canada. Department of Medicine, Schulich School of Medicine and Dentistry, The University of Western Ontario, London, Canada; Department of Physiology and Pharmacology, London, Canada. Electronic address: tom.appleton@sjhc.london.on.ca.</t>
  </si>
  <si>
    <t>Department of Rheumatology and Clinical Immunology of the Military Medical Academy and Medical Faculty of the Military Medical Academy, University of Defense in Belgrade, Crnotravska 17, Belgrade, 11000, Serbia. goricaris@eunet.rs. Institute of Medical Biochemistry of the Military Medical Academy and Medical Faculty of the Military Medical Academy, University of Defense in Belgrade, Belgrade, Serbia. Institute of Medical Statistics, Faculty of Medicine, University of Belgrade, Belgrade, Serbia. Institute for Medical Research of the Military Medical Academy and Medical Faculty of the Military Medical Academy, University of Defense in Belgrade, Belgrade, Serbia. Department of Cardiology of the University Clinical Centre of Serbia and Faculty of Medicine, University of Belgrade, Belgrade, Serbia. Department of Rheumatology and Clinical Immunology of the Military Medical Academy and Medical Faculty of the Military Medical Academy, University of Defense in Belgrade, Crnotravska 17, Belgrade, 11000, Serbia. Department of Rheumatology and Clinical Immunology of the Military Medical Academy and Medical Faculty of the Military Medical Academy, University of Defense in Belgrade, Crnotravska 17, Belgrade, 11000, Serbia. Department of Rheumatology and Clinical Immunology of the Military Medical Academy and Medical Faculty of the Military Medical Academy, University of Defense in Belgrade, Crnotravska 17, Belgrade, 11000, Serbia.</t>
  </si>
  <si>
    <t>Department of Orthopedics Surgery, The Second Affiliated Hospital, Zhejiang University School of Medicine, Hangzhou, China; Orthopedics Research Institute of Zhejiang University, Hangzhou, China; Key Laboratory of Motor System Disease Research and Precision Therapy of ZheJiang Province, Hangzhou, China. Department of Orthopedics, The Affiliated Changzhou No.2 People's Hospital of Nanjing Medical University, Changzhou, China. Department of Pathology, The Xixi Hospital of Hangzhou, Hangzhou, China. Department of Orthopedics Surgery, The Second Affiliated Hospital, Zhejiang University School of Medicine, Hangzhou, China; Orthopedics Research Institute of Zhejiang University, Hangzhou, China; Key Laboratory of Motor System Disease Research and Precision Therapy of ZheJiang Province, Hangzhou, China. Department of Orthopedics Surgery, The Second Affiliated Hospital of Jiaxing University, Jiaxing, China. Department of Orthopedics Surgery, The Second Affiliated Hospital, Zhejiang University School of Medicine, Hangzhou, China; Orthopedics Research Institute of Zhejiang University, Hangzhou, China; Key Laboratory of Motor System Disease Research and Precision Therapy of ZheJiang Province, Hangzhou, China. Department of Orthopedics Surgery, Suichang County People's Hospital in Zhejiang Province, Suichang, LiShui 323300, China. Electronic address: 28892034@qq.com. Department of Orthopedics Surgery, The Second Affiliated Hospital, Zhejiang University School of Medicine, Hangzhou, China; Orthopedics Research Institute of Zhejiang University, Hangzhou, China; Key Laboratory of Motor System Disease Research and Precision Therapy of ZheJiang Province, Hangzhou, China. Electronic address: wulidong@zju.edu.cn.</t>
  </si>
  <si>
    <t>Department of Pathology, Max Rady College of Medicine, University of Manitoba, Winnipeg, MB, Canada. Department of Immunology, Max Rady College of Medicine, University of Manitoba, Winnipeg, MB, Canada. Department of Immunology, Max Rady College of Medicine, University of Manitoba, Winnipeg, MB, Canada. Department of Pathology, Max Rady College of Medicine, University of Manitoba, Winnipeg, MB, Canada. Department of Pathology, Max Rady College of Medicine, University of Manitoba, Winnipeg, MB, Canada. Department of Immunology, Max Rady College of Medicine, University of Manitoba, Winnipeg, MB, Canada. Department of Immunology, Max Rady College of Medicine, University of Manitoba, Winnipeg, MB, Canada. Department of Immunology, Max Rady College of Medicine, University of Manitoba, Winnipeg, MB, Canada. Department of Immunology, Max Rady College of Medicine, University of Manitoba, Winnipeg, MB, Canada. Department of Pathology, Max Rady College of Medicine, University of Manitoba, Winnipeg, MB, Canada. Department of Physiology and Pathophysiology, Max Rady College of Medicine, University of Manitoba, Winnipeg, MB, Canada. Research Institute in Oncology and Hematology (RIOH), CancerCare Manitoba, Winnipeg, MB, Canada.</t>
  </si>
  <si>
    <t>College of Marine Life Science, Institute of Evolution and Marine Biodiversity, Ocean University of China, Qingdao, 266003, China. College of Marine Life Science, Institute of Evolution and Marine Biodiversity, Ocean University of China, Qingdao, 266003, China. College of Marine Life Science, Institute of Evolution and Marine Biodiversity, Ocean University of China, Qingdao, 266003, China. College of Marine Life Science, Institute of Evolution and Marine Biodiversity, Ocean University of China, Qingdao, 266003, China. College of Marine Life Science, Institute of Evolution and Marine Biodiversity, Ocean University of China, Qingdao, 266003, China. liangyujun@ouc.edu.cn.</t>
  </si>
  <si>
    <t>Department of Infectious Disease, The Third Xiangya Hospital, Central South University, Changsha, Hunan 410013, P.R. China. Department of Nephrology, The Third Xiangya Hospital, Central South University, Changsha, Hunan 410013, P.R. China. Department of Infectious Disease, The Third Xiangya Hospital, Central South University, Changsha, Hunan 410013, P.R. China. Department of Hepatobiliary and Pancreatic Surgery, The Affiliated Hospital of Guilin Medical College, Guilin, Guangxi 541002, P.R. China. Department of Infectious Disease, The Third Xiangya Hospital, Central South University, Changsha, Hunan 410013, P.R. China. Department of Infectious Disease, The Third Xiangya Hospital, Central South University, Changsha, Hunan 410013, P.R. China. Department of Infectious Disease, The Third Xiangya Hospital, Central South University, Changsha, Hunan 410013, P.R. China. Department of Infectious Disease, The Third Xiangya Hospital, Central South University, Changsha, Hunan 410013, P.R. China.</t>
  </si>
  <si>
    <t>Department of Statistics, University of Georgia, Athens, GA, 30602, USA. Department of Genetics, University of Georgia, Athens, GA, 30602, USA. Department of Genetics, University of Georgia, Athens, GA, 30602, USA. Department of Statistics, University of Georgia, Athens, GA, 30602, USA. Department of Statistics, University of Georgia, Athens, GA, 30602, USA. Clinical and Administrative Pharmacy, Clinical and Translational Research Unit, University of Georgia, Athens, GA, 30602, USA.</t>
  </si>
  <si>
    <t>Department of Biomedical Sciences, Ajou University Graduate School of Medicine, Suwon 16499, Korea. Department of Pharmacology, Ajou University School of Medicine, Suwon 16499, Korea. Degenerative InterDiseases Research Center, Ajou University School of Medicine, Suwon 16499, Korea. Laboratory Animal Center, Daegu-Gyeongbuk Medical Innovation Foundation (DGMIF), Daegu 41061, Korea. Natural Product Informatics Research Center, Korea Institute of Science and Technology, Gangneung 25451, Korea. Laboratory Animal Center, Daegu-Gyeongbuk Medical Innovation Foundation (DGMIF), Daegu 41061, Korea. Department of Biomedical Sciences, Ajou University Graduate School of Medicine, Suwon 16499, Korea. Department of Pharmacology, Ajou University School of Medicine, Suwon 16499, Korea. Degenerative InterDiseases Research Center, Ajou University School of Medicine, Suwon 16499, Korea. Natural Product Informatics Research Center, Korea Institute of Science and Technology, Gangneung 25451, Korea. Division of BioMedical Science &amp; Technology, KIST School, Korea University of Science and Technology (UST), Gangneung 25451, Korea.</t>
  </si>
  <si>
    <t>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Department of Biomedical Sciences, Ajou University Graduate School of Medicine, Suwon 16499, Korea. Department of Pharmacology, Ajou University School of Medicine, Suwon 16499, Korea. 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Natural Products Research Institute, Gyeonggi Institute of Science &amp; Technology Promotion, Suwon 16229, Korea. Department of Biomedical Sciences, Ajou University Graduate School of Medicine, Suwon 16499, Korea. Department of Pharmacology, Ajou University School of Medicine, Suwon 16499, Korea. Department of Medical Genetics, Ajou University School of Medicine, Suwon 16499, Korea. Department of Biomedical Sciences, Ajou University Graduate School of Medicine, Suwon 16499, Korea.</t>
  </si>
  <si>
    <t>Department of Biomedical Sciences, Graduate School of Medicine, Ajou University, Suwon 16499, Korea. Department of Pharmacology, School of Medicine, Ajou University, Suwon 16499, Korea. Degenerative InterDiseases Research Center, School of Medicine, Ajou University, Suwon 16499, Korea. Department of Life Science, Chung-Ang University, Seoul 06974, Korea. Department of Life Science, Chung-Ang University, Seoul 06974, Korea. Natural Product Informatics Research Center, Korea Institute of Science and Technology, Gangneung 25451, Korea. Department of Biomedical Sciences, Graduate School of Medicine, Ajou University, Suwon 16499, Korea. Department of Pharmacology, School of Medicine, Ajou University, Suwon 16499, Korea. Degenerative InterDiseases Research Center, School of Medicine, Ajou University, Suwon 16499, Korea. Natural Product Informatics Research Center, Korea Institute of Science and Technology, Gangneung 25451, Korea. Division of Bio-Medical Science &amp; Technology, KIST School, Korea University of Science and Technology (UST), Gangneung 02792, Korea.</t>
  </si>
  <si>
    <t>Fidia Farmaceutici S.p.A., via Ponte della Fabbrica 3/A, 35031 Abano Terme (PD), Italy. Electronic address: cguarise@fidiapharma.it. Latvian Institute of Organic Synthesis, Aizkraukles Iela 21, LV-1006 Riga, Latvia. Fidia Farmaceutici S.p.A., via Ponte della Fabbrica 3/A, 35031 Abano Terme (PD), Italy. Fidia Farmaceutici S.p.A., via Ponte della Fabbrica 3/A, 35031 Abano Terme (PD), Italy. Molecular Modeling Section (MMS), Department of Pharmaceutical and Pharmacological Sciences, University of Padova, via Marzolo 5, 35131 Padova, Italy. Molecular Modeling Section (MMS), Department of Pharmaceutical and Pharmacological Sciences, University of Padova, via Marzolo 5, 35131 Padova, Italy. Fidia Farmaceutici S.p.A., via Ponte della Fabbrica 3/A, 35031 Abano Terme (PD), Italy. Fidia Farmaceutici S.p.A., via Ponte della Fabbrica 3/A, 35031 Abano Terme (PD), Italy. Fidia Farmaceutici S.p.A., via Ponte della Fabbrica 3/A, 35031 Abano Terme (PD), Italy.</t>
  </si>
  <si>
    <t>Department of Stomatology, Beijing Friendship Hospital, Capital Medical University, Beijing 100050, China. Department of Stomatology, China-Japan Friendship Hospital, Beijing 100029, China. Department of Physics, University of Munster, Wilhelm-Klemm-Str. 9, 48149 Munster, Germany. Department of Cariology, Endodontology and Periodontology, University Leipzig, Liebigstr. 12, Leipzig 04103, Germany. Department of Stomatology, China-Japan Friendship Hospital, Beijing 100029, China. Department of Neurology, Graduate School of Medical Sciences, Faculty of Life Sciences, Kumamoto University, Kumamoto, Japan. Dr. D Y Patil Dental College and Hospital, Dr D Y Patil Vidyapeeth, Pimpri, Pune, India. Faculty of Electrical Engineering, Information Technology, and Physics, University Braunschweig, Hans-Sommer-Str. 66, Braunschweig 38106, Germany. Faculty of Electrical Engineering, Information Technology, and Physics, University Braunschweig, Hans-Sommer-Str. 66, Braunschweig 38106, Germany. Laboratory of Molecular Cell Biology, Beijing Tibetan Hospital, China Tibetology Research Center, 218 Anwaixiaoguanbeili Street, Chaoyang, Beijing 100029, China. Laboratory of Molecular Cell Biology, Beijing Tibetan Hospital, China Tibetology Research Center, 218 Anwaixiaoguanbeili Street, Chaoyang, Beijing 100029, China. Zhujiang Hospital, Southern Medical University, Guangzhou 510282, China. Zhujiang Hospital, Southern Medical University, Guangzhou 510282, China. Zhujiang Hospital, Southern Medical University, Guangzhou 510282, China. Zhujiang Hospital, Southern Medical University, Guangzhou 510282, China. Department of Cariology, Endodontology and Periodontology, University Leipzig, Liebigstr. 12, Leipzig 04103, Germany. Department of Cariology, Endodontology and Periodontology, University Leipzig, Liebigstr. 12, Leipzig 04103, Germany. Department of Cariology, Endodontology and Periodontology, University Leipzig, Liebigstr. 12, Leipzig 04103, Germany. Department of Neurology, Shandong Provincial Third Hospital, Cheeloo College of Medicine, Shandong University, Jinan, 10091 Shandong Province, China. Department of Stomatology, China-Japan Friendship Hospital, Beijing 100029, China. Department of Stomatology, Beijing Friendship Hospital, Capital Medical University, Beijing 100050, China.</t>
  </si>
  <si>
    <t>Department of Biomedical Sciences, Ajou University Graduate School of Medicine, Suwon 16499, Korea. Department of Pharmacology, Ajou University School of Medicine, Suwon 16499, Korea. Degenerative InterDiseases Research Center, Ajou University School of Medicine, Suwon 16499, Korea. Department of Biomedical Sciences, Ajou University Graduate School of Medicine, Suwon 16499, Korea. Department of Pharmacology, Ajou University School of Medicine, Suwon 16499, Korea. Degenerative InterDiseases Research Center, Ajou University School of Medicine, Suwon 16499, Korea. Department of Life Science and Environmental Biochemistry, Pusan National University, Miryang 50463, Korea. Department of Biomedical Sciences, Ajou University Graduate School of Medicine, Suwon 16499, Korea. Department of Pharmacology, Ajou University School of Medicine, Suwon 16499, Korea. Degenerative InterDiseases Research Center, Ajou University School of Medicine, Suwon 16499, Korea. Department of Medicinal Crop Research, National Institute of Horticultural and Herbal Science, Rural Development Administration, Eumseong 369-873, Korea. Department of Health Sciences, The Graduate School of Dong-A University, Busan 49315, Korea. Herbal Medicine Resources Research Center, Korea Institute of Oriental Medicine, Naju-si, Jeollanam-do 58245, Korea. Department of Pharmacology and Convergence Medical Science, Institute of Health Sciences, School of Medicine, Gyeongsang National University, Jinju 52727, Korea. Department of Biomedical Sciences, Ajou University Graduate School of Medicine, Suwon 16499, Korea. Department of Pharmacology, Ajou University School of Medicine, Suwon 16499, Korea. Degenerative InterDiseases Research Center, Ajou University School of Medicine, Suwon 16499, Korea.</t>
  </si>
  <si>
    <t>Department of Pharmacology, College of Medicine, Dankook University, 119 Dandaero, Cheonan, Chungnam, 31116, Republic of Korea. Department of Pharmacology, College of Medicine, Dankook University, 119 Dandaero, Cheonan, Chungnam, 31116, Republic of Korea. Medical Laser Research Center, Dankook University, Cheonan, Chungnam, Republic of Korea. Department of Nuclear Medicine, College of Medicine, Dankook University, Chungnam, Republic of Korea. Radio and Broadcasting Technology Laboratory, ETRI, Daejeon, 34129, Republic of Korea. Radio and Broadcasting Technology Laboratory, ETRI, Daejeon, 34129, Republic of Korea. School of Electrical and Computer Engineering, Chungbuk National University, Cheongju, Chungbuk, 28644, Republic of Korea. Department of Pharmacology, College of Medicine, Dankook University, 119 Dandaero, Cheonan, Chungnam, 31116, Republic of Korea. Department of Pharmacology, College of Medicine, Dankook University, 119 Dandaero, Cheonan, Chungnam, 31116, Republic of Korea. hrkim@dankook.ac.kr.</t>
  </si>
  <si>
    <t>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Joint Surgery, Xi'an Hong Hui Hospital, Xi'an Jiaotong University Health Science Center, Xi'an, Shaanxi, P. R. China. Department of Rheumatology, First Affiliated Hospital of Xi'an Jiaotong University,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Rheumatology, First Affiliated Hospital of Xi'an Jiaotong University,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 Department of Biochemistry and Molecular Biology, Institute of Molecular and Translational Medicine (IMTM), School of Basic Medical Sciences, Xi'an Jiaotong University Health Science Center, Xi'an, Shaanxi, P. R. China. Key Laboratory of Environment and Genes Related to Diseases (Xi'an Jiaotong University), Ministry of Education, Xi'an, Shaanxi, P. R. China.</t>
  </si>
  <si>
    <t>Department of Oral and Maxillofacial Surgery, Peking University School and Hospital of Stomatology, Beijing 100081, China. Central Laboratory, Peking University School and Hospital of Stomatology, Beijing 100081, China. Central Laboratory, Peking University School and Hospital of Stomatology, Beijing 100081, China. Department of Oral and Maxillofacial Surgery, Peking University School and Hospital of Stomatology, Beijing 100081, China.</t>
  </si>
  <si>
    <t>The First Clinical College, Guangzhou University of Chinese Medicine, Guangzhou, 510405, China. The First Clinical College, Guangzhou University of Chinese Medicine, Guangzhou, 510405, China. The First Clinical College, Guangzhou University of Chinese Medicine, Guangzhou, 510405, China. Basic Medical College, Henan University of Chinese Medicine, Zhengzhou, 450046, China. Department of Gastroenterology,The First Affiliated Hospital of Guangzhou University of Chinese Medicine, Guangzhou, 510405, China. Department of Gastroenterology,The First Affiliated Hospital of Guangzhou University of Chinese Medicine, Guangzhou, 510405, China. Electronic address: mihong10000@163.com. Department of Gastroenterology,The First Affiliated Hospital of Guangzhou University of Chinese Medicine, Guangzhou, 510405, China; Baiyun Hospital of the First Affiliated Hospital of Guangzhou University of Chinese Medicine, Guangzhou, 510000, China. Electronic address: liufb163@163.com.</t>
  </si>
  <si>
    <t>Department of Biological Sciences Division-Cardiology, University of Chicago, USA. Department of Anesthesiology, Tongji Hospital, Tongji Medical College, Huazhong University of Science and Technology, China. Department of Biological Sciences Division-Cardiology, University of Chicago, USA. Department of Biological Sciences Division-Cardiology, University of Chicago, USA. Department of Biological Sciences Division-Cardiology, University of Chicago, USA. Department of Biological Sciences Division-Cardiology, University of Chicago, USA. Department of Biological Sciences Division-Cardiology, University of Chicago, USA. Division of Cardiology, Department of Medicine, Inova Heart and Vascular Institute, USA. Center for Neuroscience Research, Loma Linda University, School of Medicine, USA. Department of Biological Sciences Division-Cardiology, University of Chicago, USA. Department of Biological Sciences Division-Cardiology, University of Chicago, USA.</t>
  </si>
  <si>
    <t>Department of Orthopaedics, Zhongda Hospital, Medical School of Southeast University, Nanjing, Jiangsu 210009, P.R. China. Department of Orthopaedics, Zhongda Hospital, Medical School of Southeast University, Nanjing, Jiangsu 210009, P.R. China. Department of Orthopaedics, Zhongda Hospital, Medical School of Southeast University, Nanjing, Jiangsu 210009, P.R. China. Department of Orthopaedics, Zhongda Hospital, Medical School of Southeast University, Nanjing, Jiangsu 210009, P.R. China.</t>
  </si>
  <si>
    <t>Department of Pathophysiology, Faculty of Medicine, Masaryk University, Brno, Czech Republic. Department of Pathophysiology, Faculty of Medicine, Masaryk University, Brno, Czech Republic. Clinic of Stomatology, Institution Shared with St. Anne's Faculty Hospital, Faculty of Medicine, Masaryk University, Brno, Czech Republic. Department of Stomatology, First Faculty of Medicine, General University Hospital, Charles University, Prague, Czech Republic. Department of Immunology and Microbiology, First Faculty of Medicine, General University Hospital, Charles University, Prague, Czech Republic. Department of Clinical Immunology and Allergology, Institution Shared with St. Anne's Faculty Hospital, Faculty of Medicine, Masaryk University, Brno, Czech Republic. Clinic of Stomatology, Institution Shared with St. Anne's Faculty Hospital, Faculty of Medicine, Masaryk University, Brno, Czech Republic. Institute of Biostatistics and Analyses, Faculty of Medicine, Masaryk University, Brno, Czech Republic. Clinic of Stomatology, Institution Shared with St. Anne's Faculty Hospital, Faculty of Medicine, Masaryk University, Brno, Czech Republic.</t>
  </si>
  <si>
    <t>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t>
  </si>
  <si>
    <t>Raymond Purves Bone and Joint Laboratory, Institute of Bone and Joint Research, Kolling Institute, Faculty of Medicine and Health, University of Sydney, Level 10 Kolling Building - B6, Royal North Shore Hospital, St. Leonards, NSW, 2065, Australia. Raymond Purves Bone and Joint Laboratory, Institute of Bone and Joint Research, Kolling Institute, Faculty of Medicine and Health, University of Sydney, Level 10 Kolling Building - B6, Royal North Shore Hospital, St. Leonards, NSW, 2065, Australia. Raymond Purves Bone and Joint Laboratory, Institute of Bone and Joint Research, Kolling Institute, Faculty of Medicine and Health, University of Sydney, Level 10 Kolling Building - B6, Royal North Shore Hospital, St. Leonards, NSW, 2065, Australia. Fidia Farmaceutici, S.p.A, Abano Terme, PD, Italy. Raymond Purves Bone and Joint Laboratory, Institute of Bone and Joint Research, Kolling Institute, Faculty of Medicine and Health, University of Sydney, Level 10 Kolling Building - B6, Royal North Shore Hospital, St. Leonards, NSW, 2065, Australia. Raymond Purves Bone and Joint Laboratory, Institute of Bone and Joint Research, Kolling Institute, Faculty of Medicine and Health, University of Sydney, Level 10 Kolling Building - B6, Royal North Shore Hospital, St. Leonards, NSW, 2065, Australia. christopher.little@sydney.edu.au.</t>
  </si>
  <si>
    <t>Department of Gastroenterology, Beijing Hospital, National Center of Gerontology, Institute of Geriatric Medicine, Chinese Academy of Medical Sciences, PR China. Electronic address: yiransherry@qq.com. Department of Neurology, Beijing Hospital, National Center of Gerontology, Institute of Geriatric Medicine, Chinese Academy of Medical Sciences, PR China. Electronic address: 314597690@qq.com. Clinical Biobank, Beijing Hospital, National Center of Gerontology, Institute of Geriatric Medicine, Chinese Academy of Medical Sciences, PR China. Electronic address: sufei_sh@163.com. Department of Anesthesia, Beijing Hospital, National Center of Gerontology, Institute of Geriatric Medicine, Chinese Academy of Medical Sciences, PR China. Electronic address: spaceqy@163.com. Department of Gastroenterology, Beijing Hospital, National Center of Gerontology, Institute of Geriatric Medicine, Chinese Academy of Medical Sciences, PR China. Electronic address: shijihua1981@sina.com. Department of Gastroenterology, Beijing Hospital, National Center of Gerontology, Institute of Geriatric Medicine, Chinese Academy of Medical Sciences, PR China. Electronic address: rabbit316@sina.com. Department of Gastroenterology, Beijing Hospital, National Center of Gerontology, Institute of Geriatric Medicine, Chinese Academy of Medical Sciences, PR China. Electronic address: luoqf2000@126.com.</t>
  </si>
  <si>
    <t>Department of Orthopaedics, The Fourth Affiliated Hospital of Anhui Medical University, Hefei, Anhui, 230022, China. Department of Orthopaedics, The Fourth Affiliated Hospital of Anhui Medical University, Hefei, Anhui, 230022, China. Department of Anesthesiology, The Fourth Affiliated Hospital of Anhui Medical University, Hefei, Anhui, 230022, China. Department of Ophthalmology, Ninth People's Hospital, Shanghai Jiao Tong University School of Medicine, Shanghai, 200011, China. Department of Orthopaedics, The Fourth Affiliated Hospital of Anhui Medical University, Hefei, Anhui, 230022, China. Department of Orthopaedics, The Fourth Affiliated Hospital of Anhui Medical University, Hefei, Anhui, 230022, China. Department of Orthopaedics, The Fourth Affiliated Hospital of Anhui Medical University, Hefei, Anhui, 230022, China. Department of Orthopaedics, The Fourth Affiliated Hospital of Anhui Medical University, Hefei, Anhui, 230022, China. Electronic address: huangfei062@163.com.</t>
  </si>
  <si>
    <t>Department of Spinal Surgery, Shanghai East Hospital, Tongji University School of Medicine, 150 Jimo Road, Shanghai, 200120, China. Department of Spinal Surgery, Shanghai East Hospital, Tongji University School of Medicine, 150 Jimo Road, Shanghai, 200120, China. Department of Orthopedics, Tongren Hospital, Shanghai Jiao Tong University School of Medicine, 1111 XianXia Road, Shanghai, 200336, China. Department of endocrinology, Shanghai East Hospital, Tongji University School of Medicine, Shanghai, 200120, China. Department of endocrinology, Shanghai East Hospital, Tongji University School of Medicine, Shanghai, 200120, China. Department of Spinal Surgery, Shanghai East Hospital, Tongji University School of Medicine, 150 Jimo Road, Shanghai, 200120, China. Department of Spinal Surgery, Shanghai East Hospital, Tongji University School of Medicine, 150 Jimo Road, Shanghai, 200120, China. Department of Spinal Surgery, Shanghai East Hospital, Tongji University School of Medicine, 150 Jimo Road, Shanghai, 200120, China. Department of Spinal Surgery, Shanghai East Hospital, Tongji University School of Medicine, 150 Jimo Road, Shanghai, 200120, China. Department of Spinal Surgery, Shanghai East Hospital, Tongji University School of Medicine, 150 Jimo Road, Shanghai, 200120, China. Department of Spinal Surgery, Shanghai East Hospital, Tongji University School of Medicine, 150 Jimo Road, Shanghai, 200120, China. Department of Spinal Surgery, Shanghai East Hospital, Tongji University School of Medicine, 150 Jimo Road, Shanghai, 200120, China. Department of Spinal Surgery, Shanghai East Hospital, Tongji University School of Medicine, 150 Jimo Road, Shanghai, 200120, China. Department of Spinal Surgery, Shanghai East Hospital, Tongji University School of Medicine, 150 Jimo Road, Shanghai, 200120, China. surgeonhng@163.com. Department of Spinal Surgery, Shanghai East Hospital, Tongji University School of Medicine, 150 Jimo Road, Shanghai, 200120, China. liliju@163.com. Department of Spinal Surgery, Shanghai East Hospital, Tongji University School of Medicine, 150 Jimo Road, Shanghai, 200120, China. 1013yxs@sina.com.</t>
  </si>
  <si>
    <t>Department of Pharmacology and Intractable Disease Research Center, School of Medicine, Dongguk University, Gyeongju 38066, Republic of Korea. Department of Pharmacology and Intractable Disease Research Center, School of Medicine, Dongguk University, Gyeongju 38066, Republic of Korea. Department of Pharmacology and Intractable Disease Research Center, School of Medicine, Dongguk University, Gyeongju 38066, Republic of Korea.</t>
  </si>
  <si>
    <t>Department of Histology and Embryology, Youjiang Medical College for Nationalities, Baise, 533000, China. Electronic address: drlihai215@163.com. Department of Histology and Embryology, Youjiang Medical College for Nationalities, Baise, 533000, China. Department of Histology and Embryology, Youjiang Medical College for Nationalities, Baise, 533000, China. Department of Histology and Embryology, Youjiang Medical College for Nationalities, Baise, 533000, China.</t>
  </si>
  <si>
    <t>Department of Food Science and Human Nutrition, University of Illinois at Urbana-Champaign, IL, 61801, United States. PROPAC, Research and Graduate Studies in Food Science, School of Chemistry, Universidad Autonoma de Queretaro, Queretaro, Qro, 76010, Mexico. PROPAC, Research and Graduate Studies in Food Science, School of Chemistry, Universidad Autonoma de Queretaro, Queretaro, Qro, 76010, Mexico. PROPAC, Research and Graduate Studies in Food Science, School of Chemistry, Universidad Autonoma de Queretaro, Queretaro, Qro, 76010, Mexico. Department of Food Science and Human Nutrition, University of Illinois at Urbana-Champaign, IL, 61801, United States. Electronic address: edemejia@illinois.edu.</t>
  </si>
  <si>
    <t>Key Laboratory for Animal Genetics, Breeding and Reproduction of Shaanxi Province, College of Animal Science and Technology, Northwest A&amp;F University, Yangling, Shaanxi, 712100, China. Key Laboratory for Animal Genetics, Breeding and Reproduction of Shaanxi Province, College of Animal Science and Technology, Northwest A&amp;F University, Yangling, Shaanxi, 712100, China. Key Laboratory for Animal Genetics, Breeding and Reproduction of Shaanxi Province, College of Animal Science and Technology, Northwest A&amp;F University, Yangling, Shaanxi, 712100, China. Key Laboratory for Animal Genetics, Breeding and Reproduction of Shaanxi Province, College of Animal Science and Technology, Northwest A&amp;F University, Yangling, Shaanxi, 712100, China. Key Laboratory for Animal Genetics, Breeding and Reproduction of Shaanxi Province, College of Animal Science and Technology, Northwest A&amp;F University, Yangling, Shaanxi, 712100, China. Key Laboratory for Animal Genetics, Breeding and Reproduction of Shaanxi Province, College of Animal Science and Technology, Northwest A&amp;F University, Yangling, Shaanxi, 712100, China. zengwenxian2015@126.com.</t>
  </si>
  <si>
    <t>Department of Orthopaedics, The First Affiliated Hospital of Xi'an Medical College (General Medical College of Xi'an Medical College), Xi'an, Shaanxi, China (mainland). Department of Orthopaedics, The First Affiliated Hospital of Xi'an Medical College (General Medical College of Xi'an Medical College), Xi'an, Shaanxi, China (mainland). Department of Orthopaedics, The First Affiliated Hospital of Xi'an Medical College (General Medical College of Xi'an Medical College), Xi'an, Shaanxi, China (mainland). Clinical Medicine, School of Medicine, Nanchang University, Nanchang, Jiangxi, China (mainland). Department of Orthopaedics, The First Affiliated Hospital of Xi'an Medical College (General Medical College of Xi'an Medical College), Xi'an, Shaanxi, China (mainland).</t>
  </si>
  <si>
    <t>Frontier Research Center, Pola Chemical Industries, Inc., Kashio-cho 560, Totsuka-ku, Yokohama, Japan. Frontier Research Center, Pola Chemical Industries, Inc., Kashio-cho 560, Totsuka-ku, Yokohama, Japan. Jurlique International Pty. Ltd., 44-50 Oborn Road, Mount Barker, South Australia, Australia. Frontier Research Center, Pola Chemical Industries, Inc., Kashio-cho 560, Totsuka-ku, Yokohama, Japan. Frontier Research Center, Pola Chemical Industries, Inc., Kashio-cho 560, Totsuka-ku, Yokohama, Japan.</t>
  </si>
  <si>
    <t>Department of Molecular Genetics, Medical Research Institute, Tokyo Medical and Dental University (TMDU), Bunkyo-ku, Tokyo, Japan. Department of Molecular Genetics, Medical Research Institute, Tokyo Medical and Dental University (TMDU), Bunkyo-ku, Tokyo, Japan. miki.mgen@mri.tmd.ac.jp. Department of Genetic Diagnosis, The Cancer Institute, Japanese Foundation for Cancer Research, Koto-ku, Tokyo, Japan. miki.mgen@mri.tmd.ac.jp. Department of Molecular Genetics, Medical Research Institute, Tokyo Medical and Dental University (TMDU), Bunkyo-ku, Tokyo, Japan.</t>
  </si>
  <si>
    <t>Department of Biotechnological and Applied Clinical Sciences, University of L'Aquila. antonella.vetuschi@univaq.it.</t>
  </si>
  <si>
    <t>Department of Clinical Immunology and Rheumatology, Sanjay Gandhi Postgraduate Institute of Medical Sciences, Lucknow, India. Department of Clinical Immunology and Rheumatology, Sanjay Gandhi Postgraduate Institute of Medical Sciences, Lucknow, India. Department of Clinical Immunology and Rheumatology, Sanjay Gandhi Postgraduate Institute of Medical Sciences, Lucknow, India. aa.amita@gmail.com.</t>
  </si>
  <si>
    <t>Department of Orthopedics, Tongji Hospital, Tongji Medical College, Huazhong University of Science and Technology, Wuhan, Hubei, 430030, China. Electronic address: 69073695@qq.com. Department of Orthopedics, Tongji Hospital, Tongji Medical College, Huazhong University of Science and Technology, Wuhan, Hubei, 430030, China. Electronic address: 939251163@qq.com. Department of Infectious Disease, Tongji Hospital, Tongji Medical College, Huazhong University of Science and Technology, Wuhan, Hubei, 430030, China. Electronic address: tangenmei@aliyun.com. Department of Orthopedics, Tongji Hospital, Tongji Medical College, Huazhong University of Science and Technology, Wuhan, Hubei, 430030, China. Electronic address: wjcxy2010@163.com. Department of Orthopedics, Tongji Hospital, Tongji Medical College, Huazhong University of Science and Technology, Wuhan, Hubei, 430030, China. Electronic address: 794674578@qq.com. Department of Orthopedics, Tongji Hospital, Tongji Medical College, Huazhong University of Science and Technology, Wuhan, Hubei, 430030, China. Electronic address: 1285965163@qq.com. Department of Orthopedics, Tongji Hospital, Tongji Medical College, Huazhong University of Science and Technology, Wuhan, Hubei, 430030, China. Electronic address: 1198655664@qq.com. Department of Orthopedics, Tongji Hospital, Tongji Medical College, Huazhong University of Science and Technology, Wuhan, Hubei, 430030, China. Electronic address: hbyou360@hotmail.com.</t>
  </si>
  <si>
    <t>Department of Orthodontics, Peking University School and Hospital of Stomatology, Beijing, China. National Clinical Research Center for Oral Diseases &amp; National Engineering Laboratory for Digital and Material Technology of Stomatology, Beijing, China. Beijing Key Laboratory of Digital Stomatology, Beijing, China. Department of Orthodontics, Peking University School and Hospital of Stomatology, Beijing, China. National Clinical Research Center for Oral Diseases &amp; National Engineering Laboratory for Digital and Material Technology of Stomatology, Beijing, China. Beijing Key Laboratory of Digital Stomatology, Beijing, China. National Clinical Research Center for Oral Diseases &amp; National Engineering Laboratory for Digital and Material Technology of Stomatology, Beijing, China. Beijing Key Laboratory of Digital Stomatology, Beijing, China. Fourth Clinical Division, Peking University School and Hospital of Stomatology, Beijing, China. Department of Orthodontics, Peking University School and Hospital of Stomatology, Beijing, China. National Clinical Research Center for Oral Diseases &amp; National Engineering Laboratory for Digital and Material Technology of Stomatology, Beijing, China. Beijing Key Laboratory of Digital Stomatology, Beijing, China. National Clinical Research Center for Oral Diseases &amp; National Engineering Laboratory for Digital and Material Technology of Stomatology, Beijing, China. Beijing Key Laboratory of Digital Stomatology, Beijing, China. Center for Temporomandibular Disorders and Orofacial Pain, Peking University School and Hospital of Stomatology, Beijing, China. Department of Orthodontics, Peking University School and Hospital of Stomatology, Beijing, China. National Clinical Research Center for Oral Diseases &amp; National Engineering Laboratory for Digital and Material Technology of Stomatology, Beijing, China. Beijing Key Laboratory of Digital Stomatology, Beijing, China. Department of Orthodontics, Peking University School and Hospital of Stomatology, Beijing, China. National Clinical Research Center for Oral Diseases &amp; National Engineering Laboratory for Digital and Material Technology of Stomatology, Beijing, China. Beijing Key Laboratory of Digital Stomatology, Beijing, China. Department of Orthodontics, Peking University School and Hospital of Stomatology, Beijing, China. National Clinical Research Center for Oral Diseases &amp; National Engineering Laboratory for Digital and Material Technology of Stomatology, Beijing, China. Beijing Key Laboratory of Digital Stomatology, Beijing, China.</t>
  </si>
  <si>
    <t>Department of Oral and Maxillofacial Surgery, Ninth People's Hospital, College of Stomatology, Shanghai Jiao Tong University School of Medicine, Shanghai Key Laboratory of Stomatology &amp; Shanghai Research Institute of Stomatology, People's Republic of China. Department of Oral and Maxillofacial Surgery, Ninth People's Hospital, College of Stomatology, Shanghai Jiao Tong University School of Medicine, Shanghai Key Laboratory of Stomatology &amp; Shanghai Research Institute of Stomatology, People's Republic of China. Department of Oral and Maxillofacial Surgery, Ninth People's Hospital, College of Stomatology, Shanghai Jiao Tong University School of Medicine, Shanghai Key Laboratory of Stomatology &amp; Shanghai Research Institute of Stomatology, People's Republic of China. Department of Orthopaedics, Shanghai Key Laboratory of Orthopaedic Implant, Shanghai Ninth People's Hospital, Shanghai Jiao Tong University School of Medicine, Shanghai, People's Republic of China. Department of Oral and Maxillofacial Surgery, Ninth People's Hospital, College of Stomatology, Shanghai Jiao Tong University School of Medicine, Shanghai Key Laboratory of Stomatology &amp; Shanghai Research Institute of Stomatology, People's Republic of China. Department of Oral and Maxillofacial Surgery, Ninth People's Hospital, College of Stomatology, Shanghai Jiao Tong University School of Medicine, Shanghai Key Laboratory of Stomatology &amp; Shanghai Research Institute of Stomatology, People's Republic of China. Shanghai Ninth People's Hospital, School of Biomedical Engineering, Shanghai Jiao Tong University, Shanghai, People's Republic of China. Department of Oral and Maxillofacial Surgery, Ninth People's Hospital, College of Stomatology, Shanghai Jiao Tong University School of Medicine, Shanghai Key Laboratory of Stomatology &amp; Shanghai Research Institute of Stomatology, People's Republic of China. Electronic address: zhangshanyong@126.com.</t>
  </si>
  <si>
    <t>Sanford Burnham Prebys Medical Discovery Institute, La Jolla, California 92037; Inhibrx, La Jolla, California 92037. Inhibrx, La Jolla, California 92037. Sanford Burnham Prebys Medical Discovery Institute, La Jolla, California 92037. Electronic address: Gsalvesen@sbpdiscovery.org.</t>
  </si>
  <si>
    <t>Medical Doctor, Department of Oral and Maxillofacial &amp; Head and Neck Oncology, Beijing Stomatological Hospital, Capital Medical University, Beijing, China, 100050. Medical Doctor, Department of Oral and Maxillofacial &amp; Head and Neck Oncology, Beijing Stomatological Hospital, Capital Medical University, Beijing, China, 100050. Medical Doctor, Department of Oral and Maxillofacial &amp; Head and Neck Oncology, Beijing Stomatological Hospital, Capital Medical University, Beijing, China, 100050. Medical Doctor, Department of Oral and Maxillofacial &amp; Head and Neck Oncology, Beijing Stomatological Hospital, Capital Medical University, Beijing, China, 100050. Medical Doctor, Department of Oral and Maxillofacial &amp; Head and Neck Oncology, Beijing Stomatological Hospital, Capital Medical University, Beijing, China, 100050. Medical Doctor, Department of Oral and Maxillofacial &amp; Head and Neck Oncology, Beijing Stomatological Hospital, Capital Medical University, Beijing, China, 100050. Medical Doctor, Department of Oral and Maxillofacial &amp; Head and Neck Oncology, Beijing Stomatological Hospital, Capital Medical University, Beijing, China, 100050. Professor and Medical Doctor, Department of Oral and Maxillofacial &amp; Head and Neck Oncology, Beijing Stomatological Hospital, Capital Medical University, Beijing, China, 100050. Professor and Medical Doctor, Department of Oral and Maxillofacial &amp; Head and Neck Oncology, Beijing Stomatological Hospital, Capital Medical University, Beijing, China, 100050.</t>
  </si>
  <si>
    <t>Department of Orthopaedic surgery, The Second Affiliated Hospital and Yuying Children's Hospital of Wenzhou Medical University, Wenzhou, 325000, China. weiyanggaoi@126.com.</t>
  </si>
  <si>
    <t>Department of Urology, University Hospital Zurich, Zurich, Switzerland. Division of Pediatric Urology, University Children's Hospital Zurich, Zurich, Switzerland. Department of Urology, University Hospital Zurich, Zurich, Switzerland. Department of Urology, University Hospital Zurich, Zurich, Switzerland.</t>
  </si>
  <si>
    <t>Department of Molecular and Developmental Medicine, Siena University, 53100 Siena, Italy. Department of Molecular and Developmental Medicine, Siena University, 53100 Siena, Italy. Department of Molecular and Developmental Medicine, Siena University, 53100 Siena, Italy. Department of Molecular and Developmental Medicine, Siena University, 53100 Siena, Italy. Department of Molecular and Developmental Medicine, Siena University, 53100 Siena, Italy. Department of Molecular and Developmental Medicine, Siena University, 53100 Siena, Italy. Department of Experimental and Clinical Biomedical Sciences, University of Florence, 50134 Florence, Italy. Department of Molecular and Developmental Medicine, Siena University, 53100 Siena, Italy.</t>
  </si>
  <si>
    <t>Hokkaido University, Sapporo, Japan, and Tokyo Medical and Dental University, Tokyo, Japan. Hokkaido University, Sapporo, Japan. Hokkaido University, Sapporo, Japan. Hokkaido University, Sapporo, Japan. Hokkaido University, Sapporo, Japan. Hokkaido University, Sapporo, Japan. Hokkaido University, Sapporo, Japan. Hokkaido University, Sapporo, Japan. Hokkaido University, Sapporo, Japan. Hokkaido University, Sapporo, Japan. Hokkaido University, Sapporo, Japan, and Tokyo Medical and Dental University, Tokyo, Japan. Hokkaido University, Sapporo, Japan. Hokkaido University, Sapporo, Japan. Hokkaido University, Sapporo, Japan.</t>
  </si>
  <si>
    <t>Department of Biotechnology Engineering and the National Institute of Biotechnology in the Negev, Ben-Gurion University of the Negev, Beer-Sheva 84105, Israel. Department of Biotechnology Engineering and the National Institute of Biotechnology in the Negev, Ben-Gurion University of the Negev, Beer-Sheva 84105, Israel. Department of Cancer Biology, Mayo Clinic Comprehensive Cancer Center, Jacksonville 32224, Florida, U.S.A. Department of Biotechnology Engineering and the National Institute of Biotechnology in the Negev, Ben-Gurion University of the Negev, Beer-Sheva 84105, Israel.</t>
  </si>
  <si>
    <t>Department of Orthopaedic Surgery, School of Medicine, Stanford University, Stanford, CA 94305, USA. Department of Orthopaedic Surgery, School of Medicine, Stanford University, Stanford, CA 94305, USA. Boston University, Boston, MA 02215, USA. Sidney Kimmel Medical College at Thomas Jefferson University, Philadelphia, PA 19107, USA. Department of Orthopaedic Surgery, School of Medicine, Stanford University, Stanford, CA 94305, USA. Department of Orthopaedic Surgery, School of Medicine, Stanford University, Stanford, CA 94305, USA. Department of Orthopaedic Surgery, School of Medicine, Stanford University, Stanford, CA 94305, USA. nbhutani@stanford.edu.</t>
  </si>
  <si>
    <t>Department of Cardiothoracic Surgery, The First People's Hospital of Neijiang, Neijiang 641000, China. Department of Cardiothoracic Surgery, The First People's Hospital of Neijiang, Neijiang 641000, China. Department of endocrine Breast Surgery, The First Affiliated Hospital of Chongqing Medical University, Chongqing 400016, China. Department of Cardiothoracic Surgery, The First People's Hospital of Neijiang, Neijiang 641000, China. Department of Cardiothoracic Surgery, The First People's Hospital of Neijiang, Neijiang 641000, China. Department of Psychiatry, The First Affiliated Hospital of Southwest Medical University, Luzhou 646000, China. Department of Cardiothoracic Surgery, The First People's Hospital of Neijiang, Neijiang 641000, China. Department of Cardiothoracic Surgery, The First People's Hospital of Neijiang, Neijiang 641000, China.</t>
  </si>
  <si>
    <t>Clinical and Experimental Therapeutics, College of Pharmacy, University of Georgia and Charlie Norwood VA Medical Center, Augusta, GA 30912, United States. Clinical and Experimental Therapeutics, College of Pharmacy, University of Georgia and Charlie Norwood VA Medical Center, Augusta, GA 30912, United States. Clinical and Experimental Therapeutics, College of Pharmacy, University of Georgia and Charlie Norwood VA Medical Center, Augusta, GA 30912, United States. Clinical and Experimental Therapeutics, College of Pharmacy, University of Georgia and Charlie Norwood VA Medical Center, Augusta, GA 30912, United States; Georgia Cancer Center, Vascular Biology Center and Department of Medicine, Augusta University, Augusta, GA 30912, United States. Electronic address: sshenoy@augusta.edu.</t>
  </si>
  <si>
    <t>Department of Dental Pharmacology, Graduate School of Medicine, Dentistry and Pharmaceutical Sciences, Okayama University, Okayama 700-8525, Japan. Division of Molecular and Cellular Biology, Department of Radiation Oncology, Beth Israel Deaconess Medical Center, Harvard Medical School, Boston, MA 02115, USA. Department of Dental Pharmacology, Graduate School of Medicine, Dentistry and Pharmaceutical Sciences, Okayama University, Okayama 700-8525, Japan. Advanced Research Center for Oral and Craniofacial Sciences, Graduate School of Medicine, Dentistry and Pharmaceutical Sciences, Okayama University, Okayama 700-8525, Japan. Department of Dental Pharmacology, Graduate School of Medicine, Dentistry and Pharmaceutical Sciences, Okayama University, Okayama 700-8525, Japan. Department of Dental Pharmacology, Graduate School of Medicine, Dentistry and Pharmaceutical Sciences, Okayama University, Okayama 700-8525, Japan. Department of Oral Healthcare Education, Institute of Biomedical Sciences, Tokushima University Graduate School, Tokushima 770-8504, Japan. Department of Dental Pharmacology, Graduate School of Medicine, Dentistry and Pharmaceutical Sciences, Okayama University, Okayama 700-8525, Japan. Research program for undergraduate students, Okayama University Dental School, Okayama 700-8525, Japan. Department of Dental Pharmacology, Graduate School of Medicine, Dentistry and Pharmaceutical Sciences, Okayama University, Okayama 700-8525, Japan. Department of Medical Bioengineering, Graduate School of Natural Science and Technology, Okayama University, Okayama 700-8530, Japan. Department of Biochemistry, Ain Shams University Faculty of Science, Cairo 11566, Egypt. Department of Oral and Maxillofacial Surgery, Okayama University Hospital, Okayama 700-0914, Japan. Advanced Research Center for Oral and Craniofacial Sciences, Graduate School of Medicine, Dentistry and Pharmaceutical Sciences, Okayama University, Okayama 700-8525, Japan. Department of Oral Morphology, Dentistry and Pharmaceutical Sciences, Okayama University Graduate School of Medicine, Okayama 700-8525, Japan. Department of Dental Pharmacology, Graduate School of Medicine, Dentistry and Pharmaceutical Sciences, Okayama University, Okayama 700-8525, Japan. Division of Molecular and Cellular Biology, Department of Radiation Oncology, Beth Israel Deaconess Medical Center, Harvard Medical School, Boston, MA 02115, USA. Advanced Research Center for Oral and Craniofacial Sciences, Graduate School of Medicine, Dentistry and Pharmaceutical Sciences, Okayama University, Okayama 700-8525, Japan. Department of Dental Pharmacology, Graduate School of Medicine, Dentistry and Pharmaceutical Sciences, Okayama University, Okayama 700-8525, Japan.</t>
  </si>
  <si>
    <t>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Medical Oncology, The First Affiliated Hospital, Zhejiang University School of Medicine,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 Department of Orthopedic Surgery, The Second Affiliated Hospital, School of Medicine, Zhejiang University, Hangzhou, China.</t>
  </si>
  <si>
    <t>Department of Traumatology and Reconstructive Surgery, Campus Benjamin Franklin, Charite-Universitatsmedizin Berlin, Freie Universitat Berlin, Humboldt-Universitat zu Berlin and Berlin Institute of Health, 12203 Berlin, Germany. Department of Traumatology and Reconstructive Surgery, Campus Benjamin Franklin, Charite-Universitatsmedizin Berlin, Freie Universitat Berlin, Humboldt-Universitat zu Berlin and Berlin Institute of Health, 12203 Berlin, Germany. Tissue Engineering Laboratory, BIH Center for Regenerative Therapies, and Department of Rheumatology and Clinical Immunology, Charite-Universitatsmedizin Berlin, Freie Universitat Berlin, Humboldt-Universitat zu Berlin and Berlin Institute of Health, 10117 Berlin, Germany. Department of Traumatology and Reconstructive Surgery, Campus Benjamin Franklin, Charite-Universitatsmedizin Berlin, Freie Universitat Berlin, Humboldt-Universitat zu Berlin and Berlin Institute of Health, 12203 Berlin, Germany. Department of Traumatology and Reconstructive Surgery, Campus Benjamin Franklin, Charite-Universitatsmedizin Berlin, Freie Universitat Berlin, Humboldt-Universitat zu Berlin and Berlin Institute of Health, 12203 Berlin, Germany. Department of Traumatology and Reconstructive Surgery, Campus Benjamin Franklin, Charite-Universitatsmedizin Berlin, Freie Universitat Berlin, Humboldt-Universitat zu Berlin and Berlin Institute of Health, 12203 Berlin, Germany. Department of Spinal Surgery, Vivantes Auguste-Viktoria-Hospital, 12157 Berlin, Germany. Research and Development Department, TransTissue Technologies GmbH, 10117 Berlin, Germany. Research and Development Department, TransTissue Technologies GmbH, 10117 Berlin, Germany. Department of Spinal Surgery, Vivantes Auguste-Viktoria-Hospital, 12157 Berlin, Germany. Department of Traumatology and Reconstructive Surgery, Campus Benjamin Franklin, Charite-Universitatsmedizin Berlin, Freie Universitat Berlin, Humboldt-Universitat zu Berlin and Berlin Institute of Health, 12203 Berlin, Germany. Department of Traumatology and Reconstructive Surgery, Campus Benjamin Franklin, Charite-Universitatsmedizin Berlin, Freie Universitat Berlin, Humboldt-Universitat zu Berlin and Berlin Institute of Health, 12203 Berlin, Germany. Department of Traumatology and Reconstructive Surgery, Campus Benjamin Franklin, Charite-Universitatsmedizin Berlin, Freie Universitat Berlin, Humboldt-Universitat zu Berlin and Berlin Institute of Health, 12203 Berlin, Germany. Tissue Engineering Laboratory, BIH Center for Regenerative Therapies, and Department of Rheumatology and Clinical Immunology, Charite-Universitatsmedizin Berlin, Freie Universitat Berlin, Humboldt-Universitat zu Berlin and Berlin Institute of Health, 10117 Berlin, Germany.</t>
  </si>
  <si>
    <t>Department of Oncology, The Second Clinical Medical School of Southern Medical University, Guangzhou, China. Department of Oncology, Zhengzhou People's Hospital Affiliated to Southern Medical University, Zhengzhou, China. Department of Oncology, Zhengzhou People's Hospital Affiliated to Southern Medical University, Zhengzhou, China. Department of Oncology, Zhengzhou People's Hospital Affiliated to Southern Medical University, Zhengzhou, China. Department of Oncology, Zhengzhou People's Hospital Affiliated to Southern Medical University, Zhengzhou, China. Department of Oncology, Zhengzhou People's Hospital Affiliated to Southern Medical University, Zhengzhou, China. Department of Oncology, Zhengzhou People's Hospital Affiliated to Southern Medical University, Zhengzhou, China.</t>
  </si>
  <si>
    <t>Synovial Fluid Laboratory, Instituto Nacional de Rehabilitacion "Luis Guillermo Ibarra Ibarra", Mexico City, Mexico. Synovial Fluid Laboratory, Instituto Nacional de Rehabilitacion "Luis Guillermo Ibarra Ibarra", Mexico City, Mexico. Synovial Fluid Laboratory, Instituto Nacional de Rehabilitacion "Luis Guillermo Ibarra Ibarra", Mexico City, Mexico. Rheumatology Service, Instituto Nacional de Rehabilitacion "Luis Guillermo Ibarra Ibarra", Mexico City, Mexico. Center for Research in Infectious Diseases, National Institute of Respiratory Diseases, Mexico City, Mexico. Synovial Fluid Laboratory, Instituto Nacional de Rehabilitacion "Luis Guillermo Ibarra Ibarra", Mexico City, Mexico.</t>
  </si>
  <si>
    <t>Corneal Dystrophy Research Institute, Yonsei University College of Medicine, Seoul, South Korea. Corneal Dystrophy Research Institute, Yonsei University College of Medicine, Seoul, South Korea. Corneal Dystrophy Research Institute, Yonsei University College of Medicine, Seoul, South Korea; Institute of Vision Research, Department of Ophthalmology, Yonsei University College of Medicine, Seoul, South Korea. Electronic address: eungkkim@yuhs.ac.</t>
  </si>
  <si>
    <t>Bundeswehr Institute of Radiobiology Munich, Neuherbergstr. 11, 80937 Munich, Germany.</t>
  </si>
  <si>
    <t>Departamento de Oncologia Basico Clinica. Facultad de Medicina, Universidad de Chile, Santiago, Chile; Instituto de Bioquimica y Microbiologia, Facultad de Ciencias, Universidad Austral de Chile, Valdivia, Chile. Instituto de Ciencias Biomedicas, Facultad de Medicina y Facultad de Ciencias de la Vida, Universidad Andres Bello,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Centro de Genetica y Genomica, Instituto de Ciencias e Innovacion en Medicina, Facultad de Medicina Clinica Alemana Universidad del Desarrollo,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Departamento de Oncologia Basico Clinica. Facultad de Medicina, Universidad de Chile, Santiago, Chile. Instituto de Ciencias Biomedicas. Facultad de Medicina, Universidad de Chile, Santiago, Chile. Instituto de Ciencias Biomedicas, Facultad de Medicina y Facultad de Ciencias de la Vida, Universidad Andres Bello, Santiago, Chile; FONDAP Center for Genome Regulation, Santiago, Chile. Departamento de Oncologia Basico Clinica. Facultad de Medicina, Universidad de Chile, Santiago, Chile; Centro de Genetica y Genomica, Instituto de Ciencias e Innovacion en Medicina, Facultad de Medicina Clinica Alemana Universidad del Desarrollo, Santiago, Chile. Instituto de Ciencias Biomedicas, Facultad de Medicina y Facultad de Ciencias de la Vida, Universidad Andres Bello, Santiago, Chile; FONDAP Center for Genome Regulation, Santiago, Chile. Departamento de Oncologia Basico Clinica. Facultad de Medicina, Universidad de Chile, Santiago, Chile. Electronic address: kmarcelain@med.uchile.cl.</t>
  </si>
  <si>
    <t>Department of Spine Surgery, the Third Hospital of HeBei Medical University, Shijiazhuang, China. doctors2014@163.com.</t>
  </si>
  <si>
    <t>UCD School of Medicine, Conway Institute of Biomolecular and Biomedical Research, University College Dublin, Belfield, Dublin, Ireland. UCD School of Medicine, Conway Institute of Biomolecular and Biomedical Research, University College Dublin, Belfield, Dublin, Ireland. Pathology Department, Mater Private Hospital, Dublin, Ireland. Department of Urology, Medical University of Innsbruck, Innsbruck, Austria. UCD School of Medicine, Conway Institute of Biomolecular and Biomedical Research, University College Dublin, Belfield, Dublin, Ireland. Department of Pathology, Royal College of Surgeons in Ireland, Beaumont Hospital, Dublin, Ireland. UCD School of Medicine, Conway Institute of Biomolecular and Biomedical Research, University College Dublin, Belfield, Dublin, Ireland.</t>
  </si>
  <si>
    <t>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Electronic address: majinzhong1963@sina.com.</t>
  </si>
  <si>
    <t>Department of Chemistry, Brandon University, Brandon, Canada. Department of Chemistry, Brandon University, Brandon, Canada. Department of Chemistry, Brandon University, Brandon, Canada. Department of Cellular and Physiological Sciences, University of British Columbia, Life Science Institute, Vancouver, Canada. Department of Chemistry, Brandon University, Brandon, Canada. Department of Chemistry, Brandon University, Brandon, Canada. Department of Chemistry, Brandon University, Brandon, Canada.</t>
  </si>
  <si>
    <t>UPM-MAKNA Cancer Research Laboratory, Institute of Bioscience, Universiti Putra Malaysia, Serdang, Malaysia. Perdana University School of Foundation Studies, MAEPS Building, MARDI Complex, Serdang, Malaysia. UPM-MAKNA Cancer Research Laboratory, Institute of Bioscience, Universiti Putra Malaysia, Serdang, Malaysia.</t>
  </si>
  <si>
    <t>Key Laboratory of Shaanxi Province for Craniofacial Precision Medicine Research, Department of Implant Dentistry, Xi'an Jiaotong University College of Stomatology, Xi'an, Shaanxi, China. Department of Orthopedic Surgery, Rush University Medical Center, Chicago, Illinois, USA. Department of Orthopedic Surgery, Rush University Medical Center, Chicago, Illinois, USA. Department of Orthopaedic Surgery, The First Affiliated Hospital of Zhejiang Chinese Medical University, Hangzhou, Zhejiang, China. Department of Orthopedic Surgery, Rush University Medical Center, Chicago, Illinois, USA. Key Laboratory of Shaanxi Province for Craniofacial Precision Medicine Research, Department of Implant Dentistry, Xi'an Jiaotong University College of Stomatology, Xi'an, Shaanxi, China. School of Biomedical Engineering, Science, and Health Systems, Drexel University, Philadelphia, Pennsylvania, USA. Department of Orthopedic Surgery, Rush University Medical Center, Chicago, Illinois, USA. Department of Orthopedic Surgery, Rush University Medical Center, Chicago, Illinois, USA.</t>
  </si>
  <si>
    <t>Division of Orthopedic Surgery, Department of Regenerative and Transplant Medicine, Niigata University Graduate School of Medical and Dental Sciences, Chuo-ku, Niigata, Niigata, Japan. Division of Orthopedic Surgery, Department of Regenerative and Transplant Medicine, Niigata University Graduate School of Medical and Dental Sciences, Chuo-ku, Niigata, Niigata, Japan. naokikondo1214@gmail.com. Department of Neurosurgery, Brain Research Institute, Niigata University, Chuo-ku, Niigata, Niigata, Japan. Division of Orthopedic Surgery, Department of Regenerative and Transplant Medicine, Niigata University Graduate School of Medical and Dental Sciences, Chuo-ku, Niigata, Niigata, Japan. Division of Orthopedic Surgery, Department of Regenerative and Transplant Medicine, Niigata University Graduate School of Medical and Dental Sciences, Chuo-ku, Niigata, Niigata, Japan. Division of Orthopedic Surgery, Department of Regenerative and Transplant Medicine, Niigata University Graduate School of Medical and Dental Sciences, Chuo-ku, Niigata, Niigata, Japan. Department of Orthopedic Surgery, Uonuma Institute of Community Medicine, Niigata University Medical and Dental Hospital, Minami-Uonuma, Niigata, Japan. Division of Orthopedic Surgery, Department of Regenerative and Transplant Medicine, Niigata University Graduate School of Medical and Dental Sciences, Chuo-ku, Niigata, Niigata, Japan. Division of Orthopedic Surgery, Department of Regenerative and Transplant Medicine, Niigata University Graduate School of Medical and Dental Sciences, Chuo-ku, Niigata, Niigata, Japan.</t>
  </si>
  <si>
    <t>Sanders-Brown Center on Aging, University of Kentucky, Lexington, KY, United States. Department of Physiology, University of Kentucky, Lexington, KY, United States. Sanders-Brown Center on Aging, University of Kentucky, Lexington, KY, United States. Sanders-Brown Center on Aging, University of Kentucky, Lexington, KY, United States. Department of Biostatistics, University of Kentucky, Lexington, KY, United States. Department of Computer Science, University of Kentucky, Lexington, KY, United States. Department of Neurology, University of Kentucky, Lexington, KY, United States. Sanders-Brown Center on Aging, University of Kentucky, Lexington, KY, United States. Department of Pathology, University of Kentucky, Lexington, KY, United States. Sanders-Brown Center on Aging, University of Kentucky, Lexington, KY, United States. Department of Neurology, University of Kentucky, Lexington, KY, United States. Sanders-Brown Center on Aging, University of Kentucky, Lexington, KY, United States. Department of Neurology, University of Kentucky, Lexington, KY, United States. Sanders-Brown Center on Aging, University of Kentucky, Lexington, KY, United States. Department of Physiology, University of Kentucky, Lexington, KY, United States.</t>
  </si>
  <si>
    <t>CAS Key Laboratory for Agro-Ecological Processes in Subtropical Region, National Engineering Laboratory for Pollution Control and Waste Utilization in Livestock and Poultry Production, Hunan Provincial Key Laboratory of Animal Nutrition &amp; Physiology and Metabolism, Institute of Subtropical Agriculture, The Chinese Academy of Sciences, Changsha 410125, China. College of Bioscience and Biotechnology, Hunan Agricultural University, Changsha 410128, China. College of Agriculture and Biotechnology, Hunan University of Humanities, Science and Technology, Loudi 417000, China. CAS Key Laboratory for Agro-Ecological Processes in Subtropical Region, National Engineering Laboratory for Pollution Control and Waste Utilization in Livestock and Poultry Production, Hunan Provincial Key Laboratory of Animal Nutrition &amp; Physiology and Metabolism, Institute of Subtropical Agriculture, The Chinese Academy of Sciences, Changsha 410125, China. CAS Key Laboratory for Agro-Ecological Processes in Subtropical Region, National Engineering Laboratory for Pollution Control and Waste Utilization in Livestock and Poultry Production, Hunan Provincial Key Laboratory of Animal Nutrition &amp; Physiology and Metabolism, Institute of Subtropical Agriculture, The Chinese Academy of Sciences, Changsha 410125, China. CAS Key Laboratory for Agro-Ecological Processes in Subtropical Region, National Engineering Laboratory for Pollution Control and Waste Utilization in Livestock and Poultry Production, Hunan Provincial Key Laboratory of Animal Nutrition &amp; Physiology and Metabolism, Institute of Subtropical Agriculture, The Chinese Academy of Sciences, Changsha 410125, China. College of Bioscience and Biotechnology, Hunan Agricultural University, Changsha 410128, China.</t>
  </si>
  <si>
    <t>The Immunopharmacology Research Group, Faculty of Medicine and Health Technology, Tampere University and Tampere University Hospital, 33014, Tampere, Finland. The Immunopharmacology Research Group, Faculty of Medicine and Health Technology, Tampere University and Tampere University Hospital, 33014, Tampere, Finland. The Immunopharmacology Research Group, Faculty of Medicine and Health Technology, Tampere University and Tampere University Hospital, 33014, Tampere, Finland. The Immunopharmacology Research Group, Faculty of Medicine and Health Technology, Tampere University and Tampere University Hospital, 33014, Tampere, Finland. The Immunopharmacology Research Group, Faculty of Medicine and Health Technology, Tampere University and Tampere University Hospital, 33014, Tampere, Finland. The Immunopharmacology Research Group, Faculty of Medicine and Health Technology, Tampere University and Tampere University Hospital, 33014, Tampere, Finland. Coxa Hospital for Joint Replacement, 33520, Tampere, Finland. The Immunopharmacology Research Group, Faculty of Medicine and Health Technology, Tampere University and Tampere University Hospital, 33014, Tampere, Finland. The Immunopharmacology Research Group, Faculty of Medicine and Health Technology, Tampere University and Tampere University Hospital, 33014, Tampere, Finland. katriina.vuolteenaho@tuni.fi.</t>
  </si>
  <si>
    <t>Department of Pharmacy, Peking University First Hospital, Beijing, People's Republic of China; Department of Pharmacy Administration and Clinical Pharmacy, School of Pharmaceutical Sciences, Peking University, Beijing, People's Republic of China. Department of Pharmacy, Peking University First Hospital, Beijing, People's Republic of China; Department of Pharmacy Administration and Clinical Pharmacy, School of Pharmaceutical Sciences, Peking University, Beijing, People's Republic of China. Department of Pharmacy, Peking University First Hospital, Beijing, People's Republic of China. Department of Pharmacy, Peking University First Hospital, Beijing, People's Republic of China; Department of Pharmacy Administration and Clinical Pharmacy, School of Pharmaceutical Sciences, Peking University, Beijing, People's Republic of China. Department of Pharmacy, Peking University First Hospital, Beijing, People's Republic of China. Department of Pharmacy, Peking University First Hospital, Beijing, People's Republic of China. Department of Pharmacy, Peking University First Hospital, Beijing, People's Republic of China; Department of Pharmacy Administration and Clinical Pharmacy, School of Pharmaceutical Sciences, Peking University, Beijing, People's Republic of China. Electronic address: cui.pharm@pkufh.com.</t>
  </si>
  <si>
    <t>Department of Anatomy &amp; Cell Biology, Western University, London, ON N6A 5W9, Canada. London Regional Cancer Program, London Health Sciences Centre, London, ON N6A 5W9, Canada. London Regional Cancer Program, London Health Sciences Centre, London, ON N6A 5W9, Canada. London Regional Cancer Program and Flow Cytometry, London Health Sciences Centre, London, ON N6A 5W9, Canada. Department of Pathology &amp; Laboratory Medicine, Western University, London, ON N6A 3K7, Canada. Biotron Research Centre, Western University, London, ON N6A 3K7, Canada. Faculty of Pharmaceutical Sciences, University of British Columbia, Vancouver, BC V6T 1Z4, Canada. Faculty of Pharmaceutical Sciences, University of British Columbia, Vancouver, BC V6T 1Z4, Canada. Department of Anatomy &amp; Cell Biology, Western University, London, ON N6A 5W9, Canada.</t>
  </si>
  <si>
    <t>Diabetes &amp; Obesity Center, University of Louisville, Louisville, KY, USA. Department of Bioinformatics and Biostatistics, University of Louisville, Louisville, KY, USA. Diabetes &amp; Obesity Center, University of Louisville, Louisville, KY, USA. Division of Cardiovascular Medicine, University of Louisville, Louisville, KY, USA. Diabetes &amp; Obesity Center, University of Louisville, Louisville, KY, USA. Division of Cardiovascular Medicine, University of Louisville, Louisville, KY, USA. Division of Cardiovascular Medicine, University of Louisville, Louisville, KY, USA. Division of Cardiovascular Medicine, University of Louisville, Louisville, KY, USA. School of Medicine, University of Louisville, Louisville, KY, USA. Division of Cardiovascular Medicine, University of Louisville, Louisville, KY, USA. Applied Statistics, EASIB Department, New Mexico State University, Las Cruces, NM, USA. Department of Bioinformatics and Biostatistics, University of Louisville, Louisville, KY, USA. Division of Cardiovascular Medicine, University of Louisville, Louisville, KY, USA. apdefi01@louisville.edu. Ciccarone Center for the Prevention of Heart Disease, Johns Hopkins University, Baltimore, MD, USA. apdefi01@louisville.edu.</t>
  </si>
  <si>
    <t>Department of Preventive Medicine and Biostatistics, F. Edward Hebert School of Medicine, Uniformed Services University, Bethesda, MD, USA. jennifer.rusiecki@usuhs.edu. Statistics and Epidemiology Branch, Walter Reed Army Institute of Research, Silver Spring, MD, USA. Department of Preventive Medicine and Biostatistics, F. Edward Hebert School of Medicine, Uniformed Services University, Bethesda, MD, USA. Department of Preventive Medicine and Biostatistics, F. Edward Hebert School of Medicine, Uniformed Services University, Bethesda, MD, USA. Department of Pediatrics, F. Edward Hebert School of Medicine, Uniformed Services University, Bethesda, MD, USA. Department of Preventive Medicine and Biostatistics, F. Edward Hebert School of Medicine, Uniformed Services University, Bethesda, MD, USA. Department of Anatomy, Physiology, and Genetics, F. Edward Hebert School of Medicine, Uniformed Services University, Bethesda, MD, USA. National Intrepid Center of Excellence, Walter Reed National Military Medical Center, Bethesda, MD, USA.</t>
  </si>
  <si>
    <t>Department of Ophthalmology, Yeungnam University College of Medicine, Daegu, Republic of Korea. Department of Neurology, Kyungpook National University Hospital, Daegu, Republic of Korea. Department of Ophthalmology, Yeungnam University College of Medicine, Daegu, Republic of Korea. Electronic address: retina@yu.ac.kr.</t>
  </si>
  <si>
    <t>Department of Microbiology, Faculty of Biochemistry, Biophysics and Biotechnology, Jagiellonian University, Krakow, Poland. Department of Microbiology, Faculty of Biochemistry, Biophysics and Biotechnology, Jagiellonian University, Krakow, Poland. Department of Microbiology, Faculty of Biochemistry, Biophysics and Biotechnology, Jagiellonian University, Krakow, Poland. Department of Microbiology, Faculty of Biochemistry, Biophysics and Biotechnology, Jagiellonian University, Krakow, Poland. Department of Periodontology and Clinical Oral Pathology, Faculty of Medicine, Jagiellonian University Medical College, Krakow, Poland. Department of Periodontology and Clinical Oral Pathology, Faculty of Medicine, Jagiellonian University Medical College, Krakow, Poland. Department of Microbiology, Faculty of Biochemistry, Biophysics and Biotechnology, Jagiellonian University, Krakow, Poland. Department of Microbiology, Faculty of Biochemistry, Biophysics and Biotechnology, Jagiellonian University, Krakow, Poland. Department of Periodontology and Clinical Oral Pathology, Faculty of Medicine, Jagiellonian University Medical College, Krakow, Poland. Department of Oral Surgery, Faculty of Medicine, Jagiellonian University Medical College, Krakow, Poland. Department of Periodontology and Clinical Oral Pathology, Faculty of Medicine, Jagiellonian University Medical College, Krakow, Poland. Italfarmaco, Cinisello Balsamo, Milan, Italy. Department of Microbiology, Faculty of Biochemistry, Biophysics and Biotechnology, Jagiellonian University, Krakow, Poland. Department of Oral Immunology and Infectious Diseases, University of Louisville School of Dentistry, Louisville, KY, USA. Department of Microbiology, Faculty of Biochemistry, Biophysics and Biotechnology, Jagiellonian University, Krakow, Poland.</t>
  </si>
  <si>
    <t>Clinical Proteomics Core Laboratory, Chang Gung Memorial Hospital, Taoyuan, Taiwan. Molecular Medicine Research Center, Chang Gung University, Taoyuan, Taiwan; Liver Research Center, Chang Gung Memorial Hospital, Linkou, Taiwan. Molecular Medicine Research Center, Chang Gung University, Taoyuan, Taiwan; Department of Biochemistry and Molecular Biology, College of Medicine, Chang Gung University, Taoyuan, Taiwan. Molecular Medicine Research Center, Chang Gung University, Taoyuan, Taiwan. Molecular Medicine Research Center, Chang Gung University, Taoyuan, Taiwan. Molecular Medicine Research Center, Chang Gung University, Taoyuan, Taiwan. Molecular Medicine Research Center, Chang Gung University, Taoyuan, Taiwan. Molecular Medicine Research Center, Chang Gung University, Taoyuan, Taiwan. Molecular Medicine Research Center, Chang Gung University, Taoyuan, Taiwan. Molecular Medicine Research Center, Chang Gung University, Taoyuan, Taiwan; Liver Research Center, Chang Gung Memorial Hospital, Linkou, Taiwan. Department of Oral and Maxillofacial Surgery, Chi-Mei Medical Center, Liouying, Tainan, Taiwan; School of Dentistry, National Yang Ming University, Taipei, Taiwan. Department of Otolaryngology, Kaohsiung Chang Gung Memorial Hospital, Kaohsiung, Taiwan; College of Medicine, Chang Gung University, Taoyuan, Taiwan. Molecular Medicine Research Center, Chang Gung University, Taoyuan, Taiwan; Department of Otolaryngology-Head, Department of Neck Surgery, Chang Gung Memorial Hospital, Linkou, Taiwan. Molecular Medicine Research Center, Chang Gung University, Taoyuan, Taiwan; Department of Otolaryngology-Head, Department of Neck Surgery, Chang Gung Memorial Hospital, Linkou, Taiwan. Electronic address: dr.kpchang@gmail.com. Molecular Medicine Research Center, Chang Gung University, Taoyuan, Taiwan; Liver Research Center, Chang Gung Memorial Hospital, Linkou, Taiwan; Department of Biochemistry and Molecular Biology, College of Medicine, Chang Gung University, Taoyuan, Taiwan; Research Center for Food and Cosmetic Safety, Research Center for Chinese Herbal Medicine, College of Human Ecology, Chang Gung University of Science and Technology, Taoyuan, Taiwan. Electronic address: yusong@mail.cgu.edu.tw.</t>
  </si>
  <si>
    <t>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Center for Reproductive Medicine, Ren Ji Hospital, School of Medicine, Shanghai Jiao Tong University, Shanghai, 200135, China; Shanghai Key Laboratory for Assisted Reproduction and Reproductive Genetics, Shanghai, 200135, China. Electronic address: duyz@sjtu.edu.cn.</t>
  </si>
  <si>
    <t>Laboratory Medicine, Department of Medicine-DIMED, University of Padova, Via Giustiniani 2, 35128 Padova, Italy. Rheumatology Unit, Department of Medicine-DIMED, University of Padova, Via Giustiniani 2, 35128 Padova, Italy. Rheumatology Unit, Department of Medicine-DIMED, University of Padova, Via Giustiniani 2, 35128 Padova, Italy. UOC Immunotrasfusionale, University-Hospital of Padova, Italy. UOC Immunotrasfusionale, University-Hospital of Padova, Italy. Laboratory Medicine, Department of Medicine-DIMED, University of Padova, Via Giustiniani 2, 35128 Padova, Italy. Laboratory Medicine, Department of Medicine-DIMED, University of Padova, Via Giustiniani 2, 35128 Padova, Italy. Electronic address: Daniela.basso@unipd.it.</t>
  </si>
  <si>
    <t>Department of Anatomy and Neurobiology, School of Basic Medical Science, Central South University, Changsha, Hunan Province, People's Republic of China. Department of Ophthalmology, Xiangya Hospital, Central South University, Changsha, Hunan Province, China. Department of Anatomy and Neurobiology, School of Basic Medical Science, Central South University, Changsha, Hunan Province, People's Republic of China. Department of Anatomy and Neurobiology, School of Basic Medical Science, Central South University, Changsha, Hunan Province, People's Republic of China. Department of Anatomy and Neurobiology, School of Basic Medical Science, Central South University, Changsha, Hunan Province, People's Republic of China. Department of Anatomy and Neurobiology, School of Basic Medical Science, Central South University, Changsha, Hunan Province, People's Republic of China. Department of Anatomy and Neurobiology, School of Basic Medical Science, Central South University, Changsha, Hunan Province, People's Republic of China.</t>
  </si>
  <si>
    <t>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 liufb163@126.com.</t>
  </si>
  <si>
    <t>The First Affiliated Hospital of Zhejiang Chinese Medical University, Hangzhou, 310053, Zhejiang, China; The First Clinical Medical College of Zhejiang Chinese Medical University, Hangzhou, 310053, Zhejiang, China. The First Affiliated Hospital of Zhejiang Chinese Medical University, Hangzhou, 310053, Zhejiang, China; The First Clinical Medical College of Zhejiang Chinese Medical University, Hangzhou, 310053, Zhejiang, China. The First Affiliated Hospital of Zhejiang Chinese Medical University, Hangzhou, 310053, Zhejiang, China; The First Clinical Medical College of Zhejiang Chinese Medical University, Hangzhou, 310053, Zhejiang, China. The First Affiliated Hospital of Zhejiang Chinese Medical University, Hangzhou, 310053, Zhejiang, China; The First Clinical Medical College of Zhejiang Chinese Medical University, Hangzhou, 310053, Zhejiang, China. Research Institute of Orthopedics, The Affiliated JiangNan Hospital of Zhejiang Chinese Medical University, Hangzhou, 310053, China. The First Affiliated Hospital of Zhejiang Chinese Medical University, Hangzhou, 310053, Zhejiang, China; The First Clinical Medical College of Zhejiang Chinese Medical University, Hangzhou, 310053, Zhejiang, China. The First Affiliated Hospital of Zhejiang Chinese Medical University, Hangzhou, 310053, Zhejiang, China; The First Clinical Medical College of Zhejiang Chinese Medical University, Hangzhou, 310053, Zhejiang, China. The First Affiliated Hospital of Zhejiang Chinese Medical University, Hangzhou, 310053, Zhejiang, China; The First Clinical Medical College of Zhejiang Chinese Medical University, Hangzhou, 310053, Zhejiang, China. The First Affiliated Hospital of Zhejiang Chinese Medical University, Hangzhou, 310053, Zhejiang, China; The First Clinical Medical College of Zhejiang Chinese Medical University, Hangzhou, 310053, Zhejiang, China; Longhua Hospital Affiliated to Shanghai University of Traditional Chinese Medicine, Shanghai, 200032, China. The First Affiliated Hospital of Zhejiang Chinese Medical University, Hangzhou, 310053, Zhejiang, China; The First Clinical Medical College of Zhejiang Chinese Medical University, Hangzhou, 310053, Zhejiang, China; Institute of Orthopedics and Traumatology, The First Affiliated Hospital of Zhejiang Chinese Medical University, Hangzhou, 310053, Zhejiang, China. The First Affiliated Hospital of Zhejiang Chinese Medical University, Hangzhou, 310053, Zhejiang, China; Institute of Orthopedics and Traumatology, The First Affiliated Hospital of Zhejiang Chinese Medical University, Hangzhou, 310053, Zhejiang, China; Department of Orthopedic Surgery, Rush University Medical Center, Chicago, IL, USA. The First Affiliated Hospital of Zhejiang Chinese Medical University, Hangzhou, 310053, Zhejiang, China; The First Clinical Medical College of Zhejiang Chinese Medical University, Hangzhou, 310053, Zhejiang, China. Electronic address: wcl@zcmu.edu.cn. The First Affiliated Hospital of Zhejiang Chinese Medical University, Hangzhou, 310053, Zhejiang, China; The First Clinical Medical College of Zhejiang Chinese Medical University, Hangzhou, 310053, Zhejiang, China; Longhua Hospital Affiliated to Shanghai University of Traditional Chinese Medicine, Shanghai, 200032, China; Institute of Orthopedics and Traumatology, The First Affiliated Hospital of Zhejiang Chinese Medical University, Hangzhou, 310053, Zhejiang, China. Electronic address: rhf@zcmu.edu.cn.</t>
  </si>
  <si>
    <t>Department of Rheumatology, Leiden University Medical Center, Leiden, The Netherlands. Biomarker and Research, Nordic Bioscience, Herlev, Denmark. Department of Rheumatology, Ghent University Hospital, Ghent, Belgium. Department of Rheumatology, Ghent University Hospital, Ghent, Belgium. Division of Rheumatology, Department of Internal Medicine III, Medical University of Vienna, Vienna, Austria. Department of Rheumatology, Leiden University Medical Center, Leiden, The Netherlands. Department of Clinical Epidemiology, Leiden University Medical Center, Leiden, The Netherlands. Rheumatology Unit, Department of Medicine DIMED, University of Padua, Padua, Italy.</t>
  </si>
  <si>
    <t>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t>
  </si>
  <si>
    <t>Division of Gastroenterology, Department of Surgery, Oncological and Gastroenterological Sciences, University of Padua, Italy. Division of Gastroenterology, Department of Surgery, Oncological and Gastroenterological Sciences, University of Padua, Italy. Division of Gastroenterology, Department of Surgery, Oncological and Gastroenterological Sciences, University of Padua, Italy. Division of Gastroenterology, Department of Surgery, Oncological and Gastroenterological Sciences, University of Padua, Italy. Division of Gastroenterology, Department of Surgery, Oncological and Gastroenterological Sciences, University of Padua, Italy. Division of Gastroenterology, Department of Surgery, Oncological and Gastroenterological Sciences, University of Padua, Italy. Division of Gastroenterology, Department of Surgery, Oncological and Gastroenterological Sciences, University of Padua, Italy. Division of Gastroenterology, Department of Surgery, Oncological and Gastroenterological Sciences, University of Padua, Italy. Division of Gastroenterology, Department of Surgery, Oncological and Gastroenterological Sciences, University of Padua, Italy. Division of Gastroenterology, Department of Surgery, Oncological and Gastroenterological Sciences, University of Padua, Italy. Division of Gastroenterology, Department of Surgery, Oncological and Gastroenterological Sciences, University of Padua, Italy.</t>
  </si>
  <si>
    <t>Shanghai Key Laboratory of Stomatology &amp; Shanghai Research Institute of Stomatology, National Clinical Research Center of Stomatology, Department of Oral Surgery, Shanghai Ninth People's Hospital, Shanghai Jiao Tong University School of Medicine, Shanghai, China. Shanghai Key Laboratory of Stomatology &amp; Shanghai Research Institute of Stomatology, National Clinical Research Center of Stomatology, Department of Oral Surgery, Shanghai Ninth People's Hospital, Shanghai Jiao Tong University School of Medicine, Shanghai, China. Department of Orthopedic Surgery, Xin Hua Hospital Affiliated to Shanghai Jiao Tong University School of Medicine (SJTUSM), Shanghai, China. Department of Orthopedic Surgery, Xin Hua Hospital Affiliated to Shanghai Jiao Tong University School of Medicine (SJTUSM), Shanghai, China. xlzhang@shsmu.edu.cn. Shanghai Key Laboratory of Stomatology &amp; Shanghai Research Institute of Stomatology, National Clinical Research Center of Stomatology, Department of Oral Surgery, Shanghai Ninth People's Hospital, Shanghai Jiao Tong University School of Medicine, Shanghai, China. dongmeihe119@yahoo.com.</t>
  </si>
  <si>
    <t>Heritage College of Osteopathic Medicine, Ohio University, Athens, Ohio; The Jewish Hospital, Department of Internal Medicine, Cincinnati, Ohio. Electronic address: ws277814@ohio.edu. Sunny BioDiscovery, Inc., Santa Paula, California. Sytheon, Boonton, New Jersey.</t>
  </si>
  <si>
    <t>Departamento de Ortopedia e Traumatologia, Universidade Federal de Sao Paulo, 04038-032, Sao Paulo, Brazil. Departamento de Ortopedia e Traumatologia, Universidade Federal de Sao Paulo, 04038-032, Sao Paulo, Brazil. Disciplina de Genetica, Departamento de Morfologia e Genetica, Universidade Federal de Sao Paulo, 04023-001, Sao Paulo, Brazil. Departamento de Ortopedia e Traumatologia, Universidade Federal de Sao Paulo, 04038-032, Sao Paulo, Brazil. Laboratorio de Genetica Humana e Medica, Instituto de Ciencias Biologicas, Universidade Federal do Para, Belem, Para, Brazil. Laboratorio de Genetica Humana e Medica, Instituto de Ciencias Biologicas, Universidade Federal do Para, Belem, Para, Brazil. Departamento de Ortopedia e Traumatologia, Universidade Federal de Sao Paulo, 04038-032, Sao Paulo, Brazil. Departamento de Ortopedia e Traumatologia, Universidade Federal de Sao Paulo, 04038-032, Sao Paulo, Brazil. Departamento de Ortopedia e Traumatologia, Universidade Federal de Sao Paulo, 04038-032, Sao Paulo, Brazil. Disciplina de Genetica, Departamento de Morfologia e Genetica, Universidade Federal de Sao Paulo, 04023-001, Sao Paulo, Brazil. Disciplina de Genetica, Departamento de Morfologia e Genetica, Universidade Federal de Sao Paulo, 04023-001, Sao Paulo, Brazil. Departamento de Ortopedia e Traumatologia, Universidade Federal de Sao Paulo, 04038-032, Sao Paulo, Brazil. Departamento de Ortopedia e Traumatologia, Universidade Federal de Sao Paulo, 04038-032, Sao Paulo, Brazil. Departamento de Ortopedia e Traumatologia, Universidade Federal de Sao Paulo, 04038-032, Sao Paulo, Brazil. Departamento de Ortopedia e Traumatologia, Universidade Federal de Sao Paulo, 04038-032, Sao Paulo, Brazil. Departamento de Ortopedia e Traumatologia, Universidade Federal de Sao Paulo, 04038-032, Sao Paulo, Brazil. Disciplina de Genetica, Departamento de Morfologia e Genetica, Universidade Federal de Sao Paulo, 04023-001, Sao Paulo, Brazil.</t>
  </si>
  <si>
    <t>Department of Stomatology, The Fourth Hospital of Hebei Medical University, Shijiazhuang, China. School of Basic Medical Sciences, Hebei Medical University, Shijiazhuang, China. School of Basic Medical Sciences, Hebei Medical University, Shijiazhuang, China. Department of Orthopedics, The Fourth Hospital of Hebei Medical University, Shijiazhuang, China. Department of Stomatology, The Fourth Hospital of Hebei Medical University, Shijiazhuang, China. Department of Stomatology, The Fourth Hospital of Hebei Medical University, Shijiazhuang, China. Department of Stomatology, The Fourth Hospital of Hebei Medical University, Shijiazhuang, China.</t>
  </si>
  <si>
    <t>Department of Rheumatology, Yukioka Hospital, Osaka, Japan. Department of Orthopaedic Surgery, Osaka University Graduate School of Medicine, Osaka, Japan. Department of Orthopaedic Surgery, Hamawaki Orthopaedic Hospital, Hiroshima, Japan. Department of Rheumatology, Yukioka Hospital, Osaka, Japan. Department of Orthopaedic Surgery, Osaka University Graduate School of Medicine, Osaka, Japan. Department of Health and Sport Sciences, Osaka University Graduate School of Medicine, Osaka, Japan. Osaka Police Hospital, Osaka, Japan.</t>
  </si>
  <si>
    <t>Amsterdam UMC, University of Amsterdam, Department of (Neuro)Pathology, Amsterdam Neuroscience, Meibergdreef 9, Amsterdam, the Netherlands. Amsterdam UMC, University of Amsterdam, Department of (Neuro)Pathology, Amsterdam Neuroscience, Meibergdreef 9, Amsterdam, the Netherlands. Amsterdam UMC, University of Amsterdam, Department of (Neuro)Pathology, Amsterdam Neuroscience, Meibergdreef 9, Amsterdam, the Netherlands. Amsterdam UMC, University of Amsterdam, Department of (Neuro)Pathology, Amsterdam Neuroscience, Meibergdreef 9, Amsterdam, the Netherlands. Amsterdam UMC, University of Amsterdam, Department of (Neuro)Pathology, Amsterdam Neuroscience, Meibergdreef 9, Amsterdam, the Netherlands. Amsterdam UMC, University of Amsterdam, Department of (Neuro)Pathology, Amsterdam Neuroscience, Meibergdreef 9, Amsterdam, the Netherlands. Amsterdam UMC, Vrije Universiteit Amsterdam, Department of Neurosurgery, Amsterdam Neuroscience, De Boelelaan 1117, Amsterdam, the Netherlands. Amsterdam UMC, Vrije Universiteit Amsterdam, Department of Neurosurgery, Amsterdam Neuroscience, De Boelelaan 1117, Amsterdam, the Netherlands. Swammerdam Institute for Life Sciences, Center for Neuroscience, University of Amsterdam, Amsterdam, the Netherlands. Amsterdam UMC, University of Amsterdam, Department of (Neuro)Pathology, Amsterdam Neuroscience, Meibergdreef 9, Amsterdam, the Netherlands. Swammerdam Institute for Life Sciences, Center for Neuroscience, University of Amsterdam, Amsterdam, the Netherlands. Amsterdam UMC, University of Amsterdam, Department of (Neuro)Pathology, Amsterdam Neuroscience, Meibergdreef 9, Amsterdam, the Netherlands. Stichting Epilepsie Instellingen Nederland (SEIN), Heemstede, the Netherlands.</t>
  </si>
  <si>
    <t>Department of Dermatology, Affiliated Hospital of Guizhou Medical University, Guiyang, Guizhou, 550001, China. Department of Dermatology, Affiliated Hospital of Guizhou Medical University, Guiyang, Guizhou, 550001, China. Department of Dermatology, Affiliated Hospital of Guizhou Medical University, Guiyang, Guizhou, 550001, China.</t>
  </si>
  <si>
    <t>Department of Biliary-Pancreatic Surgery, Renji Hospital, School of Medicine, Shanghai Jiao Tong University, Shanghai, P.R. China. Department of Biliary-Pancreatic Surgery, Renji Hospital, School of Medicine, Shanghai Jiao Tong University, Shanghai, P.R. China. Department of Pathology, Renji Hospital, School of Medicine, Shanghai Jiao Tong University, Shanghai, P.R. China. Department of Biliary-Pancreatic Surgery, Renji Hospital, School of Medicine, Shanghai Jiao Tong University, Shanghai, P.R. China.</t>
  </si>
  <si>
    <t>Department of Orthopaedic Surgery, Mie University Graduate School of Medicine, Tsu City, Japan. Department of Orthopaedic Surgery, Mie University Graduate School of Medicine, Tsu City, Japan. Department of Orthopaedic Surgery, Mie University Graduate School of Medicine, Tsu City, Japan. Department of Orthopaedic Surgery, Mie University Graduate School of Medicine, Tsu City, Japan. Department of Orthopaedic Surgery, Mie University Graduate School of Medicine, Tsu City, Japan. Department of Pathology &amp; Matrix Biology, Mie University Graduate School of Medicine, Tsu City, Japan. Department of Orthopaedic Surgery, Mie University Graduate School of Medicine, Tsu City, Japan.</t>
  </si>
  <si>
    <t>Department of (Neuro)Pathology, Amsterdam Neuroscience, Amsterdam UMC, University of Amsterdam, Amsterdam, The Netherlands. Department of (Neuro)Pathology, Amsterdam Neuroscience, Amsterdam UMC, University of Amsterdam, Amsterdam, The Netherlands. Department of (Neuro)Pathology, Amsterdam Neuroscience, Amsterdam UMC, University of Amsterdam, Amsterdam, The Netherlands. Brendinn Therapeutics, Amsterdam, The Netherlands. Department of Molecular Cell Biology and Immunology, Amsterdam Neuroscience, Amsterdam UMC, Vrije Universiteit Amsterdam, Amsterdam, The Netherlands. Department of Molecular Cell Biology and Immunology, Amsterdam Neuroscience, Amsterdam UMC, Vrije Universiteit Amsterdam, Amsterdam, The Netherlands. Department of Pediatric Neurology, University Medical Center Utrecht, Utrecht, The Netherlands. Department of Pathology, University Medical Center Utrecht, Utrecht, The Netherlands. Department of Neurosurgery, Rudolf Magnus Institute for Neuroscience, University Medical Center Utrecht, Utrecht, The Netherlands. Brendinn Therapeutics, Amsterdam, The Netherlands. Department of Molecular Cell Biology and Immunology, Amsterdam Neuroscience, Amsterdam UMC, Vrije Universiteit Amsterdam, Amsterdam, The Netherlands. Department of Molecular Cell Biology and Immunology, Amsterdam Neuroscience, Amsterdam UMC, Vrije Universiteit Amsterdam, Amsterdam, The Netherlands. Department of (Neuro)Pathology, Amsterdam Neuroscience, Amsterdam UMC, University of Amsterdam, Amsterdam, The Netherlands. Stichting Epilepsie Instellingen Nederland (SEIN), Heemstede, The Netherlands. Department of (Neuro)Pathology, Amsterdam Neuroscience, Amsterdam UMC, University of Amsterdam, Amsterdam, The Netherlands. Swammerdam Institute for Life Sciences, Center for Neuroscience, University of Amsterdam, Amsterdam, The Netherlands.</t>
  </si>
  <si>
    <t>Department of Cardiology, the First Affiliated Hospital of Nanjing Medical University, Nanjing, China. Department of Traditional Chinese Medicine, the First Affiliated Hospital of Nanjing Medical University, Nanjing, China. Department of Rheumatology, the First Affiliated Hospital of Nanjing Medical University, Nanjing, China. Department of Cardiology, Zhongda Hospital, Southeast University, Nanjing, China. Department of Traditional Chinese Medicine, the First Affiliated Hospital of Nanjing Medical University, Nanjing, China. Department of Cardiology, the First Affiliated Hospital of Nanjing Medical University, Nanjing, China. Integrated Traditional Chinese and Western Medicine Institute of Nanjing Medical University, Nanjing, China. Department of Rheumatology, The First Affiliated Hospital of Nanjing Medical University, Nanjing, China. Department of Cardiology, the First Affiliated Hospital of Nanjing Medical University, Nanjing, China. wangfangheart@njmu.edu.cn.</t>
  </si>
  <si>
    <t>Integrative Research Institute for Regenerative Medical Engineering, Dongguk University, 814 Siksa-Dong, 411-773, Goyang, Republic of Korea. Integrative Research Institute for Regenerative Medical Engineering, Dongguk University, 814 Siksa-Dong, 411-773, Goyang, Republic of Korea. Integrative Research Institute for Regenerative Medical Engineering, Dongguk University, 814 Siksa-Dong, 411-773, Goyang, Republic of Korea. Integrative Research Institute for Regenerative Medical Engineering, Dongguk University, 814 Siksa-Dong, 411-773, Goyang, Republic of Korea.</t>
  </si>
  <si>
    <t>Department of Cardiovascular Medicine, Tianjin Cardiovascular Disease Institute, Tianjin Chest Hospital, Tianjin, People's Republic of China. Department of Immunology, Biochemistry and Molecular Biology, 2011 Collaborative Innovation Center of Tianjin for Medical Epigenetics, Tianjin Key Laboratory of Medical Epigenetics, Tianjin Medical University, Tianjin, People's Republic of China. Department of Gynecology, Tianjin Central Hospital of Obstetrics and Gynecology, Tianjin Medical University, Tianjin, People's Republic of China. Department of Pathology, Xingtai Medical College, Xingtai, Hebei, People's Republic of China. Department of Cardiovascular Medicine, Tianjin Cardiovascular Disease Institute, Tianjin Chest Hospital, Tianjin, People's Republic of China. Department of Cardiovascular Medicine, Tianjin Cardiovascular Disease Institute, Tianjin Chest Hospital, Tianjin, People's Republic of China. Department of Cardiovascular Medicine, Tianjin Cardiovascular Disease Institute, Tianjin Chest Hospital, Tianjin, People's Republic of China. Department of Cardiovascular Medicine, Tianjin Cardiovascular Disease Institute, Tianjin Chest Hospital, Tianjin, People's Republic of China. Department of Cardiovascular Medicine, Tianjin Cardiovascular Disease Institute, Tianjin Chest Hospital, Tianjin, People's Republic of China. Department of Immunology, Biochemistry and Molecular Biology, 2011 Collaborative Innovation Center of Tianjin for Medical Epigenetics, Tianjin Key Laboratory of Medical Epigenetics, Tianjin Medical University, Tianjin, People's Republic of China.</t>
  </si>
  <si>
    <t>Department of Gastroenterology, Academic Medical Centre, Amsterdam, The Netherlands. Electronic address: g.dhaens@amc.uva.nl. Connolly Hospital Blanchardstown, Dublin, Ireland. Division of Gastroenterology, University of California San Diego, La Jolla, California. Mount Sinai Hospital, Toronto, Canada. Bordeaux, Bordeaux, France. University Hospital Centre Hospitalier Universitaire (CHU) Liege, Liege, Belgium. University of Padua, Padua, Italy. University of Genoa, Genoa, Italy. Medical College of Wisconsin, Milwaukee, Wisconsin. Division of Gastroenterology, University of California San Diego, La Jolla, California. McGill University, Montreal, Canada.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Prometheus Laboratories Inc, San Diego, California. Division of Gastroenterology, University of California San Diego, La Jolla, California. Division of Gastroenterology, University of California San Diego, La Jolla, California. Department of Pathology, University of California San Diego, La Jolla, California. Division of Gastroenterology, University of California San Diego, La Jolla, California. University Hospitals Leuven, Leuven, Belgium. Division of Gastroenterology, University of California San Diego, La Jolla, California.</t>
  </si>
  <si>
    <t>Department of Biomedical Engineering, University of Connecticut, Farmington, CT, United States of America. Electronic address: deymier@uchc.edu. Department of Orthopaedic Surgery, Washington University, St. Louis, MO, United States of America. Department of Orthopaedic Surgery, Washington University, St. Louis, MO, United States of America. Department of Biomedical Engineering, University of Connecticut, Farmington, CT, United States of America. Department of Orthopaedic Surgery, Washington University, St. Louis, MO, United States of America. Department of Orthopaedic Surgery, Washington University, St. Louis, MO, United States of America. Department of Orthopaedic Surgery, Washington University, St. Louis, MO, United States of America. Department of Orthopedic Surgery, Columbia University, New York, NY, United States of America; Department of Biomedical Engineering, Columbia University, New York, NY, United States of America. Electronic address: sat2@columbia.edu.</t>
  </si>
  <si>
    <t>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Laboratory of Microarray Analysis, Institute of Biochemistry and Biophysics, Polish Academy of Sciences, Warsaw, Poland. Institute of Biochemistry and Biophysics, Polish Academy of Sciences, Warsaw, Poland. Center for Preclinical Research, Department of Methodology, Medical University of Warsaw, Warsaw, Poland. Department of Biochemistry, Second Faculty of Medicine with the English Division and the Physiotherapy Division, Medical University of Warsaw, Warsaw, Poland. Laboratorio di Genetica Molecolare e Biobanche, Istituto G. Gaslini, L.go G. Gaslini, 16147, Genoa, Italy. Regional Coordinator Centre for Rare Diseases, Department of Laboratory Medicine, Academic Hospital "Santa Maria della Misericordia" Udine, Udine, Italy. Regional Coordinator Centre for Rare Diseases, Department of Laboratory Medicine, Academic Hospital "Santa Maria della Misericordia" Udine, Udine, Italy. 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Department of Genetics, Institute of Psychiatry and Neurology, Al. Sobieskiego 9, 02-957, Warsaw, Poland. alugipin@yahoo.com.</t>
  </si>
  <si>
    <t>Institute for Molecular Cardiovascular Research (IMCAR), RWTH Aachen University, Germany; Yale University School of Medicine, Internal Medicine-Rheumatology Department, New Haven, CT, USA. Institute for Molecular Cardiovascular Research (IMCAR), RWTH Aachen University, Germany. Institute for Molecular Cardiovascular Research (IMCAR), RWTH Aachen University, Germany. Institute for Molecular Cardiovascular Research (IMCAR), RWTH Aachen University, Germany. Institute for Cardiovascular Prevention (IPEK), Ludwig-Maximilians-University (LMU), Germany. Institute for Molecular Cardiovascular Research (IMCAR), RWTH Aachen University, Germany; Institute for Cardiovascular Prevention (IPEK), Ludwig-Maximilians-University (LMU), Germany; Interdisciplinary Center for Clinical Research (IZKF), RWTH Aachen University, Germany; Department of Pathology, Cardiovascular Research Institute Maastricht (CARIM), Maastricht University Medical Centre, the Netherlands. Institute for Molecular Cardiovascular Research (IMCAR), RWTH Aachen University, Germany. Institute for Molecular Cardiovascular Research (IMCAR), RWTH Aachen University, Germany. Institute for Molecular Cardiovascular Research (IMCAR), RWTH Aachen University, Germany. Institute for Molecular Cardiovascular Research (IMCAR), RWTH Aachen University, Germany; Institute for Stroke and Dementia Research, Klinikum der Universitat Munchen, Munich, Germany. Institute for Cardiovascular Prevention (IPEK), Ludwig-Maximilians-University (LMU), Germany; Department of Medical Biochemistry, Amsterdam University Medical Centers, University of Amsterdam, the Netherlands. Centre d'Immunologie de Marseille-Luminy, Aix-Marseille Universite, France. Chair of Vascular Biology, Institute for Stroke and Dementia Research (ISD), Klinikum der Universitat Munchen, Ludwig-Maximilians-University (LMU), Munich, Germany; German Centre for Cardiovascular Research (DZHK), partner site Munich Heart Alliance, Germany; Munich Cluster for Systems Neurology (SyNergy), Munich, Germany. Institute for Cardiovascular Prevention (IPEK), Ludwig-Maximilians-University (LMU), Germany. Institute of Experimental Biomedicine, University Hospital Wurzburg, Germany. Institute for Molecular Cardiovascular Research (IMCAR), RWTH Aachen University, Germany; Department of Pathology, Cardiovascular Research Institute Maastricht (CARIM), Maastricht University Medical Centre, the Netherlands. Institute for Cardiovascular Prevention (IPEK), Ludwig-Maximilians-University (LMU), Germany; German Centre for Cardiovascular Research (DZHK), partner site Munich Heart Alliance, Germany; Department of Biochemistry, Cardiovascular Research Institute Maastricht (CARIM), Maastricht University Medical Centre, the Netherlands. Institute for Molecular Cardiovascular Research (IMCAR), RWTH Aachen University, Germany. Electronic address: hnoels@ukaachen.de.</t>
  </si>
  <si>
    <t>Trauma Center, The First Affiliated Hospital of Hainan Medical College, Haikou, Hainan, China (mainland). Trauma Center, The First Affiliated Hospital of Hainan Medical College, Haikou, Hainan, China (mainland). Department of Orthopedic Surgery, The Second Affiliated Hospital of Hainan Medical College, Haikou, Hainan, China (mainland). Hainan Medical College, Haikou, Hainan, China (mainland). Department of Orthopedic Surgery, The Second Affiliated Hospital of Hainan Medical College, Haikou, Hainan, China (mainland). Trauma Center, The First Affiliated Hospital of Hainan Medical College, Haikou, Hainan, China (mainland). Department of Orthopedic Surgery, The Second Affiliated Hospital of Hainan Medical College, Haikou, Hainan, China (mainland).</t>
  </si>
  <si>
    <t>Nanjing Medical University, 101Longmian Avenue, Jiangning District, Nanjing 210039, China. Department of Orthopaedics, Changzhou Traditional Chinese Medical Hospital, Affiliated to Nanjing University of Traditional Chinese Medicine, 25 Heping North Road, Changzhou 213003, China. Medical Research Center, The Affiliated Changzhou No. 2 People's Hospital of Nanjing Medical University, 29 Xinglong Alley, Changzhou 213003, China. Department of Orthopaedics, Changzhou Traditional Chinese Medical Hospital, Affiliated to Nanjing University of Traditional Chinese Medicine, 25 Heping North Road, Changzhou 213003, China. Medical Research Center, The Affiliated Changzhou No. 2 People's Hospital of Nanjing Medical University, 29 Xinglong Alley, Changzhou 213003, China. Department of Orthopedics, The Affiliated Changzhou No. 2 People's Hospital of Nanjing Medical University, 29 Xinglong Alley, Changzhou 213003, China. Department of Orthopedics, The Affiliated Changzhou No. 2 People's Hospital of Nanjing Medical University, 29 Xinglong Alley, Changzhou 213003, China. Department of Orthopedics, The Affiliated Changzhou No. 2 People's Hospital of Nanjing Medical University, 29 Xinglong Alley, Changzhou 213003, China. Department of Orthopedics, The Affiliated Changzhou No. 2 People's Hospital of Nanjing Medical University, 29 Xinglong Alley, Changzhou 213003, China. Department of Orthopedics, The Affiliated Changzhou No. 2 People's Hospital of Nanjing Medical University, 29 Xinglong Alley, Changzhou 213003, China. Department of Orthopedic Surgery and Biochemistry &amp; Molecular Biology, Mayo Clinic, Rochester, MN, USA. Electronic address: vanwijnen.andre@mayo.edu. Department of Orthopedics, The Affiliated Changzhou No. 2 People's Hospital of Nanjing Medical University, 29 Xinglong Alley, Changzhou 213003, China; Department of Orthopedics, The Third Affiliated Hospital of Gansu University of Chinese Medicine, 222 Silong Road, Baiyin 730900, China; Department of Orthopedic Surgery and Biochemistry &amp; Molecular Biology, Mayo Clinic, Rochester, MN, USA. Electronic address: yujiwang@sohu.com.</t>
  </si>
  <si>
    <t>Servicio de Cirugia Ortopedica y Traumatologia, Hospital General Universitario Gregorio Maranon, Madrid, Spain. Instituto de Medicina Molecular Aplicada (IMMA), Facultad de Medicina, Universidad San Pablo-CEU, Madrid, Spain. Servicio de Cirugia Ortopedica y Traumatologia, Hospital General Universitario Gregorio Maranon, Madrid, Spain. Instituto de Medicina Molecular Aplicada (IMMA), Facultad de Medicina, Universidad San Pablo-CEU, Madrid, Spain. Instituto de Medicina Molecular Aplicada (IMMA), Facultad de Medicina, Universidad San Pablo-CEU, Madrid, Spain. Servicio de Cirugia Ortopedica y Traumatologia, Hospital General Universitario Gregorio Maranon, Madrid, Spain; Departamento de Cirugia, Universidad Complutense de Madrid, Spain. Unidad de Medicina y Cirugia Experimental, Hospital General Universitario 'Gregorio Maranon', Instituto de Investigacion Sanitaria Gregorio Maranon, Madrid, Spain. Electronic address: mguisasola@hggm.es.</t>
  </si>
  <si>
    <t>Centre for Osteoarthritis Pathogenesis Versus Arthritis, Kennedy Institute of Rheumatology, Roosevelt Drive, Nuffield Department of Orthopaedics, Rheumatology and Musculoskeletal Sciences, University of Oxford, UK. Electronic address: fiona.watt@kennedy.ox.ac.uk. Centre for Osteoarthritis Pathogenesis Versus Arthritis, Kennedy Institute of Rheumatology, Nuffield Department of Orthopaedics, Rheumatology and Musculoskeletal Sciences, University of Oxford, UK. Electronic address: benjamin.hamid@fu-berlin.de. Centre for Statistics in Medicine, Nuffield Department of Orthopaedics, Rheumatology and Musculoskeletal Sciences, University of Oxford, UK. Electronic address: cesar.garriga@phc.ox.ac.uk. Centre for Statistics in Medicine, Nuffield Department of Orthopaedics, Rheumatology and Musculoskeletal Sciences, University of Oxford, UK; Musculoskeletal Research Unit, University of Bristol, UK; National Institute for Health Research Bristol Biomedical Research Centre (NIHR Bristol BRC), University Hospitals Bristol NHS Foundation Trust, UK; MRC Lifecourse Epidemiology Unit, University of Southampton, Southampton General Hospital, Southampton, UK. Electronic address: andrew.judge@ndorms.ox.ac.uk. Centre for Osteoarthritis Pathogenesis Versus Arthritis, Kennedy Institute of Rheumatology, Nuffield Department of Orthopaedics, Rheumatology and Musculoskeletal Sciences, University of Oxford, UK. Electronic address: rhrusecka@googlemail.com. Department of Orthopaedic Surgery, University Medical Center Utrecht, the Netherlands. Electronic address: rcuster2@umcutrecht.nl. Department of Rheumatology &amp; Clinical Immunology, University Medical Center Utrecht, the Netherlands. Electronic address: M.P.Jansen-36@umcutrecht.nl. Department of Rheumatology &amp; Clinical Immunology, University Medical Center Utrecht, the Netherlands. Electronic address: F.Lafeber@umcutrecht.nl. Department of Rheumatology &amp; Clinical Immunology, University Medical Center Utrecht, the Netherlands. Electronic address: s.mastbergen@umcutrecht.nl. Centre for Osteoarthritis Pathogenesis Versus Arthritis, Kennedy Institute of Rheumatology, Nuffield Department of Orthopaedics, Rheumatology and Musculoskeletal Sciences, University of Oxford, UK. Electronic address: tonia.vincent@kennedy.ox.ac.uk.</t>
  </si>
  <si>
    <t>State Key Laboratory of Cell Biology, CAS Center for Excellence in Molecular Cell Science, Shanghai Institute of Biochemistry and Cell Biology, Chinese Academy of Sciences, University of Chinese Academy of Sciences, Shanghai 200031, China. State Key Laboratory of Cell Biology, CAS Center for Excellence in Molecular Cell Science, Shanghai Institute of Biochemistry and Cell Biology, Chinese Academy of Sciences, University of Chinese Academy of Sciences, Shanghai 200031, China. State Key Laboratory of Cell Biology, CAS Center for Excellence in Molecular Cell Science, Shanghai Institute of Biochemistry and Cell Biology, Chinese Academy of Sciences, University of Chinese Academy of Sciences, Shanghai 200031, China. Shanghai EW Medicine Co. Ltd, Shanghai 201203, China. State Key Laboratory of Cell Biology, CAS Center for Excellence in Molecular Cell Science, Shanghai Institute of Biochemistry and Cell Biology, Chinese Academy of Sciences, University of Chinese Academy of Sciences, Shanghai 200031, China. Zhongshan Hospital Institute of Clinical Science, Fudan University, Shanghai 200032, China. State Key Laboratory of Cell Biology, CAS Center for Excellence in Molecular Cell Science, Shanghai Institute of Biochemistry and Cell Biology, Chinese Academy of Sciences, University of Chinese Academy of Sciences, Shanghai 200031, China. Shanghai Key Laboratory of Signaling and Disease Research, Collaborative Innovation Center for Brain Science, School of Life Sciences and Technology, Tongji University, Shanghai 200092, China.</t>
  </si>
  <si>
    <t>Department of Molecular Medicine, College of Medicine, Keimyung University, Daegu, North Gyeongsang 42601, Republic of Korea. Department of Molecular Medicine, College of Medicine, Keimyung University, Daegu, North Gyeongsang 42601, Republic of Korea. Department of Molecular Medicine, College of Medicine, Keimyung University, Daegu, North Gyeongsang 42601, Republic of Korea. Department of Dermatology, College of Medicine, Keimyung University, Daegu, North Gyeongsang 42601, Republic of Korea. Department of Public Health, Faculty of Food and Health Sciences, Keimyung University, Daegu, North Gyeongsang 42601, Republic of Korea. R&amp;D Team, Food and Supplement Health Claims, Vitech, Iksan 55365, Republic of Korea. R&amp;D Team, Food and Supplement Health Claims, Vitech, Iksan 55365, Republic of Korea. R&amp;D Team, Food and Supplement Health Claims, Vitech, Iksan 55365, Republic of Korea. Department of Molecular Medicine, College of Medicine, Keimyung University, Daegu, North Gyeongsang 42601, Republic of Korea.</t>
  </si>
  <si>
    <t>Core Laboratory Glycobiol and Glycoengn, College of Basic Medical Sciences, Dalian Medical University, Dalian, Liaoning 116044, P.R. China. Department of Oncology, Qingdao Central Hospital, Qingdao, Shandong 266042, P.R. China. Department of Biochemistry and Molecular Biology, Key Laboratory of Tumor Molecular Biology, Binzhou Medical University, Yantai, Shandong 264003, P.R. China. Core Laboratory Glycobiol and Glycoengn, College of Basic Medical Sciences, Dalian Medical University, Dalian, Liaoning 116044, P.R. China. Core Laboratory Glycobiol and Glycoengn, College of Basic Medical Sciences, Dalian Medical University, Dalian, Liaoning 116044, P.R. China. Core Laboratory Glycobiol and Glycoengn, College of Basic Medical Sciences, Dalian Medical University, Dalian, Liaoning 116044, P.R. China. Core Laboratory Glycobiol and Glycoengn, College of Basic Medical Sciences, Dalian Medical University, Dalian, Liaoning 116044, P.R. China.</t>
  </si>
  <si>
    <t>Department of Otolaryngology, Lithuanian University of Health Sciences, Kaunas, Lithuania vykintas.liutkevicius@lsmuni.lt. Laboratory of Molecular Cardiology in the Institute of Cardiology, Lithuanian University of Health Sciences, Kaunas, Lithuania. Neuroscience Institute, Lithuanian University of Health Sciences, Kaunas, Lithuania. Department of Otolaryngology, Lithuanian University of Health Sciences, Kaunas, Lithuania. Department of Otolaryngology, Lithuanian University of Health Sciences, Kaunas, Lithuania.</t>
  </si>
  <si>
    <t>Department of Gastrointestinal Surgery, Ruijin Hospital, Shanghai Jiao Tong University School of Medicine, Shanghai, 200025, People's Republic of China. chaoran_yu@sjtu.edu.cn. Department of Gastrointestinal Surgery, Ruijin Hospital, Shanghai Jiao Tong University School of Medicine, Shanghai, 200025, People's Republic of China. Department of Nursing, Ruijin Hospital, School of Medicine, Shanghai Jiao Tong University,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 Department of Gastrointestinal Surgery, Ruijin Hospital, Shanghai Jiao Tong University School of Medicine, Shanghai, 200025, People's Republic of China.</t>
  </si>
  <si>
    <t>Posgraduate Program in Dentistry, School of Dentistry, Fluminense Federal University, Nova Friburgo, Rio de Janeiro, Brazil. Posgraduate Program in Dentistry, School of Dentistry, Fluminense Federal University, Niteroi, Rio de Janeiro, Brazil. Posgraduate Program in Dentistry, School of Dentistry, Fluminense Federal University, Niteroi, Rio de Janeiro, Brazil. School of Dentistry, Positivo University, Curitiba, Parana, Brazil. Posgraduate Program in Dentistry, School of Dentistry, Fluminense Federal University, Nova Friburgo, Rio de Janeiro, Brazil. Posgraduate Program in Dentistry, School of Dentistry, Fluminense Federal University, Nova Friburgo, Rio de Janeiro, Brazil; Posgraduate Program in Dentistry, School of Dentistry, Fluminense Federal University, Niteroi, Rio de Janeiro, Brazil. Electronic address: liviaazeredo@gmail.com.</t>
  </si>
  <si>
    <t>Department of Stomatology, Xinqiao Hospital, Army Medical University (Third Military Medical University), Chongqing 400037, PR China. Department of Oral and Maxillofacial Surgery, Xinqiao Hospital, Army Medical University (Third Military Medical University), Chongqing 400037, PR China. Department of Stomatology, Xinqiao Hospital, Army Medical University (Third Military Medical University), Chongqing 400037, PR China. Department of Oral and Maxillofacial Surgery, Xinqiao Hospital, Army Medical University (Third Military Medical University), Chongqing 400037, PR China. Department of Oral and Maxillofacial Surgery, Xinqiao Hospital, Army Medical University (Third Military Medical University), Chongqing 400037, PR China. Electronic address: tanyh1962@outlook.com.</t>
  </si>
  <si>
    <t>Department of Orthopaedics, The First Affiliated Hospital of Anhui Medical University, China. Department of Plastic Surgery, The Fourth Affiliated Hospital of Anhui Medical University, China. Department of Orthopaedics, The First Affiliated Hospital of Anhui Medical University, China. Department of Orthopaedics, The First Affiliated Hospital of Anhui Medical University, China. Department of Orthopaedics, The First Affiliated Hospital of Anhui Medical University, China. Department of Radiology, The First Affiliated Hospital of Anhui Medical University, China. Department of Orthopaedics, The First Affiliated Hospital of Anhui Medical University, China. Department of Orthopaedics, The First Affiliated Hospital of Anhui Medical University, China.</t>
  </si>
  <si>
    <t>Synovial Fluid, National Institute of Rehabilitation, Calzada Mexico-Xochimilco No. 289, Col. Arenal de Guadalupe, C.P. 14389, Mexico. Synovial Fluid, National Institute of Rehabilitation, Calzada Mexico-Xochimilco No. 289, Col. Arenal de Guadalupe, C.P. 14389, Mexico. Synovial Fluid, National Institute of Rehabilitation, Calzada Mexico-Xochimilco No. 289, Col. Arenal de Guadalupe, C.P. 14389, Mexico. Synovial Fluid, National Institute of Rehabilitation, Calzada Mexico-Xochimilco No. 289, Col. Arenal de Guadalupe, C.P. 14389, Mexico. Synovial Fluid, National Institute of Rehabilitation, Calzada Mexico-Xochimilco No. 289, Col. Arenal de Guadalupe, C.P. 14389, Mexico. Gerosciences, National Institute of Rehabilitation, Calzada Mexico-Xochimilco No. 289, Col. Arenal de Guadalupe, C.P. 14389, Mexico. Orthopedic Sports Medicine and Arthroscopy Service, National Institute of Rehabilitation, Calzada Mexico-Xochimilco No. 289, Col. Arenal de Guadalupe, C.P. 14389, Mexico. Departament of Natural Resources, Institute of Geophysics, UNAM. Circuito de la investigacion Cientifica s/n, Ciudad Universitaria, Cd. Universitaria, C.P. 04150. Mexico City, Mexico. Departament of Natural Resources, Institute of Geophysics, UNAM. Circuito de la investigacion Cientifica s/n, Ciudad Universitaria, Cd. Universitaria, C.P. 04150. Mexico City, Mexico. Departament of Natural Resources, Institute of Geophysics, UNAM. Circuito de la investigacion Cientifica s/n, Ciudad Universitaria, Cd. Universitaria, C.P. 04150. Mexico City, Mexico. Microscopy Laboratory, National Institute of Rehabilitation, Calzada Mexico-Xochimilco No. 289, Col. Arenal de Guadalupe, C.P. 14389, Mexico. Tissue Engineering and Cell Therapy and Regenerative Medicine Unit, National Institute of Rehabilitation, Calzada Mexico-Xochimilco No. 289, Col. Arenal de Guadalupe, C.P. 14389, Mexico. Tissue Engineering and Cell Therapy and Regenerative Medicine Unit, National Institute of Rehabilitation, Calzada Mexico-Xochimilco No. 289, Col. Arenal de Guadalupe, C.P. 14389, Mexico. Departament of Adult Joint Reconstruction, National Institute of Rehabilitation, Calzada Mexico-Xochimilco No. 289, Col. Arenal de Guadalupe, C.P. 14389, Mexico. Rheumatology Service, National Institute of Rehabilitation, Calzada Mexico-Xochimilco No. 289, Col. Arenal de Guadalupe, C.P. 14389, Mexico. Department of Health Sciences, Autonomous Metropolitan University, Laboratory of Experimental Medicine, Unit of Translational Medicine, Institute of Biomedical Research, UNAM, National Institute of Cardiology "Ignacio Chavez", Mexico City, Mexico. Division of Musculoskeletal and Rheumatic Disorders. National Institute of Rehabilitation, Calzada Mexico-Xochimilco No. 289, Col. Arenal de Guadalupe, C.P. 14389, Mexico City, Mexico. Division of Musculoskeletal and Rheumatic Disorders. National Institute of Rehabilitation, Calzada Mexico-Xochimilco No. 289, Col. Arenal de Guadalupe, C.P. 14389, Mexico City, Mexico. Genomics of Cardiovascular Diseases Laboratory, National Institute of Genomic Medicine, Periferico Sur 4809, Col. Arenal Tepepan, C.P. 14610, Mexico. Genomics of Cardiovascular Diseases Laboratory, National Institute of Genomic Medicine, Periferico Sur 4809, Col. Arenal Tepepan, C.P. 14610, Mexico. Synovial Fluid, National Institute of Rehabilitation, Calzada Mexico-Xochimilco No. 289, Col. Arenal de Guadalupe, C.P. 14389, Mexico. Electronic address: karinabiologist@hotmail.com.</t>
  </si>
  <si>
    <t>Department of Ophthalmology and Visual Sciences, University of Illinois at Chicago, Chicago, Illinois, USA. Department of Ophthalmology and Visual Sciences, University of Illinois at Chicago, Chicago, Illinois, USA. Department of Ophthalmology and Visual Sciences, University of Illinois at Chicago, Chicago, Illinois, USA. Department of Ophthalmology and Visual Sciences, University of Illinois at Chicago, Chicago, Illinois, USA. Department of Microbiology and Immunology, University of Illinois at Chicago, Chicago, Illinois, USA. Department of Ophthalmology and Visual Sciences, University of Illinois at Chicago, Chicago, Illinois, USA. Department of Ophthalmology and Visual Sciences, University of Illinois at Chicago, Chicago, Illinois, USA dshukla@uic.edu. Department of Microbiology and Immunology, University of Illinois at Chicago, Chicago, Illinois, USA.</t>
  </si>
  <si>
    <t>Department of Orthopedics, Tongji Hospital, Tongji Medical College, Huazhong University of Science and Technology, 1095#, Jiefang Avenue, Qiaokou District, Wuhan, 430030, Hubei, China. School of Public Health,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hbyou360@hotmail.com.</t>
  </si>
  <si>
    <t>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Eye Center of the 2nd Affiliated Hospital, Medical College of Zhejiang University, Hangzhou, Zhejiang Province, China; Zhejiang Province Key Lab of Ophthalmology, Hangzhou, Zhejiang Province, China. Electronic address: xlren@zju.edu.cn.</t>
  </si>
  <si>
    <t>Department of Spinal Surgery, Affiliated Nanhua Hospital, University of South China, Hengyang, Hunan, China.</t>
  </si>
  <si>
    <t>Department of Thoracic Surgery, The First Affiliated Hospital of Nanjing Medical University, Nanjing, China. Department of Thoracic Surgery, Chinese Academy of Medical Sciences Cancer Institute and Hospital, Beijing, China. Department of Thoracic Surgery, The First Affiliated Hospital of Nanjing Medical University, Nanjing, China. Department of Epidemiology and Biostatistics, Jiangsu Key Lab of Cancer Biomarkers, Prevention and Treatment, Collaborative Innovation Center for Cancer Personalized Medicine, School of Public Health, Nanjing Medical University, Nanjing, China. Department of Thoracic Surgery, The First Affiliated Hospital of Nanjing Medical University, Nanjing, China. Department of Pathology, The First Affiliated Hospital of Nanjing Medical University, Nanjing, China. Department of Thoracic Surgery, The First Affiliated Hospital of Nanjing Medical University, Nanjing, China. Department of Thoracic Surgery, The First Affiliated Hospital of Nanjing Medical University, Nanjing, China. Department of Thoracic Surgery, The First Affiliated Hospital of Nanjing Medical University, Nanjing, China. Department of Thoracic Surgery, The First Affiliated Hospital of Nanjing Medical University, Nanjing, China. Department of Thoracic Surgery, The First Affiliated Hospital of Nanjing Medical University, Nanjing, China. Department of Thoracic Surgery, The First Affiliated Hospital of Nanjing Medical University, Nanjing, China. Department of Thoracic Surgery, The First Affiliated Hospital of Nanjing Medical University, Nanjing, China. Department of Thoracic Surgery, The First Affiliated Hospital of Nanjing Medical University, Nanjing, China.</t>
  </si>
  <si>
    <t>Graduate Institute of Chinese Medicine, China Medical University, Taichung, 40402, Taiwan; Department of Chinese Medicine, Show Chwan Memorial Hospital, Changhua, 50008, Taiwan. Electronic address: rung-miau@hotmail.com. Graduate Institute of Chinese Medicine, China Medical University, Taichung, 40402, Taiwan. Electronic address: adzze1209@hotmal.com. Department of Chinese Pharmaceutical Sciences and Chinese Medicine Resources, China Medical University, Taichung, 40402, Taiwan. Electronic address: hchuang@mail.cmu.edu.tw. Management Office for Health Data, China Medical University Hospital, Taichung, 40447, Taiwan; College of Medicine, China Medical University, Taichung, 40402, Taiwan. Electronic address: orangechengli@gmail.com. Graduate Institute of Chinese Medicine, China Medical University, Taichung, 40402, Taiwan. Electronic address: hsinyilo0123@gmail.com. Department of Microbiology and Immunology, China Medical University, Taichung, 40402, Taiwan. Electronic address: cyhsiang@mail.cmu.edu.tw. Graduate Institute of Chinese Medicine, China Medical University, Taichung, 40402, Taiwan; Department of Health and Nutrition Biotechnology, Asia University, Taichung, 41354, Taiwan. Electronic address: tyh@mail.cmu.edu.tw.</t>
  </si>
  <si>
    <t>Department of Anatomy and Cell Biology, Brody School of Medicine, East Carolina University, Greenville, North Carolina, 27834. Department of Orthopedic Surgery, Nagoya University Graduate School of Medicine, Nagoya, Japan. Department of Anatomy and Cell Biology, Brody School of Medicine, East Carolina University, Greenville, North Carolina, 27834. Department of Orthopedic Surgery, Nagoya University Graduate School of Medicine, Nagoya, Japan. Department of Orthopedic Surgery, Nagoya University Graduate School of Medicine, Nagoya, Japan. Department of Orthopedic Surgery, Nagoya University Graduate School of Medicine, Nagoya, Japan. Department of Comparative Medicine, Brody School of Medicine, East Carolina University, Greenville, North Carolina, 27834. Department of Anatomy and Cell Biology, Brody School of Medicine, East Carolina University, Greenville, North Carolina, 27834. Department of Anatomy and Cell Biology, Brody School of Medicine, East Carolina University, Greenville, North Carolina, 27834.</t>
  </si>
  <si>
    <t>Department of Orthopaedics, The First Affiliated Hospital of Soochow University, Suzhou, 215006, China; Orthopaedic Institute, Medical College, Soochow University, Suzhou, 215007, China; The Experimental Center, Cancer Hospital of the University of Chinese Academy of Sciences, Hangzhou, 310022, China. Department of Orthopaedics, The First Affiliated Hospital of Soochow University, Suzhou, 215006, China; Orthopaedic Institute, Medical College, Soochow University, Suzhou, 215007, China. Department of Orthopaedics, The First Affiliated Hospital of Soochow University, Suzhou, 215006, China; Orthopaedic Institute, Medical College, Soochow University, Suzhou, 215007, China. Department of Orthopaedics, The First Affiliated Hospital of Soochow University, Suzhou, 215006, China; Orthopaedic Institute, Medical College, Soochow University, Suzhou, 215007, China. The Experimental Center, Cancer Hospital of the University of Chinese Academy of Sciences, Hangzhou, 310022, China. Department of Orthopaedics, The First Affiliated Hospital of Soochow University, Suzhou, 215006, China. Electronic address: liutao8250@suda.edu.cn. Institute for Advanced Materials, School of Materials Science and Engineering, Jiangsu University, Zhenjiang, 212013, China. Department of Orthopaedics, The First Affiliated Hospital of Soochow University, Suzhou, 215006, China. Stem Cell and Tissue Engineering Laboratory, Department of Orthopaedics and Division of Exercise Physiology, West Virginia University, Morgantown, WV, 26506, USA. Department of Orthopaedics, The First Affiliated Hospital of Soochow University, Suzhou, 215006, China; Orthopaedic Institute, Medical College, Soochow University, Suzhou, 215007, China. Department of Orthopaedics, The First Affiliated Hospital of Soochow University, Suzhou, 215006, China; Orthopaedic Institute, Medical College, Soochow University, Suzhou, 215007, China. Electronic address: fanhe@suda.edu.cn.</t>
  </si>
  <si>
    <t>Three Departments of General Surgery, Zhangzhou Affiliated Hospital of Fujian Medical University, Zhangzhou, Fujian 363000, P.R. China. Department of Breast Surgery, The First Affiliated Hospital of Xiamen University, Xiamen, Fujian 361001, P.R. China. Department of Gastrointestinal Surgery, Cancer Hospital, The First Affiliated Hospital of Xiamen University, Teaching Hospital of Fujian Medical University, Xiamen, Fujian 361001, P.R. China.</t>
  </si>
  <si>
    <t>Department of Orthodontics, Shanghai Ninth People's Hospital, Shanghai Jiao Tong University School of Medicine, Shanghai, China. Department of Orthodontics, Shanghai Ninth People's Hospital, Shanghai Jiao Tong University School of Medicine, Shanghai, China. Department of Stomatology, Hwa Mei Hospital, University of Chinese Academy of Sciences, Ningbo, China. Medical Administration Division, Ningbo Medical Center Lihuili Hospital, Ningbo, China.</t>
  </si>
  <si>
    <t>Institute of Cellular and System Medicine, National Health Research Institutes, Zhunan 350, Taiwan. Department of Pathology and Laboratory Medicine, Taichung Veterans General Hospital, Taichung 407, Taiwan. Department of Internal Medicine, National Taiwan University Hospital, Taipei 100, Taiwan. Department of Hematological Oncology, National Taiwan University Cancer Center, Taipei 100, Taiwan. Institute of Cellular and System Medicine, National Health Research Institutes, Zhunan 350, Taiwan. Department of Pathology and Laboratory Medicine, Taichung Veterans General Hospital, Taichung 407, Taiwan. Institute of Cellular and System Medicine, National Health Research Institutes, Zhunan 350, Taiwan. Cardiovascular Center, National Taiwan University Hospital, Hsin-Chu Branch, Hsinchu City 300, Taiwan. Department of Medicine, College of Medicine, National Taiwan University, Taipei 100, Taiwan. Cardiovascular Center, Cathay General Hospital, Taipei 106, Taiwan. Institute of Cellular and System Medicine, National Health Research Institutes, Zhunan 350, Taiwan. Institute of Cellular and System Medicine, National Health Research Institutes, Zhunan 350, Taiwan. Institute of Cellular and System Medicine, National Health Research Institutes, Zhunan 350, Taiwan. Graduate Institute of Biomedical Sciences, China Medical University, Taichung 404, Taiwan.</t>
  </si>
  <si>
    <t>Department of Orthopedics, The Second Affiliated Hospital of Soochow University, No.1055 Sanxiang Road, Suzhou, Jiangsu, 215004, China. Department of Orthopaedics, Affiliated Taizhou People's Hospital of Nantong University, Taizhou, 225300, China. Department of Orthopedics, The Second Affiliated Hospital of Soochow University, No.1055 Sanxiang Road, Suzhou, Jiangsu, 215004, China. Electronic address: shinelyl346@163.com.</t>
  </si>
  <si>
    <t>From the Department of Obstetrics and Gynecology, Oslo University Hospital, Ulleval, Norway (T.L., M.S., K.M., A.C.S.). Research Institute of Internal Medicine, Oslo University Hospital, Rikshospitalet, Norway (T.L.). From the Department of Obstetrics and Gynecology, Oslo University Hospital, Ulleval, Norway (T.L., M.S., K.M., A.C.S.). Faculty of Medicine, University of Oslo, Norway (M.S., K.M., A.C.S.). From the Department of Obstetrics and Gynecology, Oslo University Hospital, Ulleval, Norway (T.L., M.S., K.M., A.C.S.). Faculty of Medicine, University of Oslo, Norway (M.S., K.M., A.C.S.). Department of Gynecology and Obstetrics, Baerum Hospital, Vestre Viken HF, Norway (K.M.). University of Oxford, United Kingdom (C.R.). Experimental and Clinical Research Center, a cooperation of Charite-Universitatsmedizin Berlin and Max-Delbruck Center for Molecular Medicine, Germany (R.D.). Department of Cardiology and Nephrology, HELIOS-Klinikum, Berlin, Germany (R.D.). From the Department of Obstetrics and Gynecology, Oslo University Hospital, Ulleval, Norway (T.L., M.S., K.M., A.C.S.). Faculty of Medicine, University of Oslo, Norway (M.S., K.M., A.C.S.).</t>
  </si>
  <si>
    <t>Tissue Engineering for Orthopaedics and Mechanobiology, Department for BioMedical Research (DBMR) of the Medical Faculty of the University of Bern, University of Bern, Bern, Switzerland. Tissue Engineering for Orthopaedics and Mechanobiology, Department for BioMedical Research (DBMR) of the Medical Faculty of the University of Bern, University of Bern, Bern, Switzerland. Tissue Engineering for Orthopaedics and Mechanobiology, Department for BioMedical Research (DBMR) of the Medical Faculty of the University of Bern, University of Bern, Bern, Switzerland. Tissue Engineering for Orthopaedics and Mechanobiology, Department for BioMedical Research (DBMR) of the Medical Faculty of the University of Bern, University of Bern, Bern, Switzerland. Knee Team, Department for Orthopaedic Surgery and Traumatology, Insel University Hospital, University of Bern, Bern, Switzerland. BG Center for Trauma and Reconstructive Surgery, Eberhard-Karls University of Tubingen, Tubingen, Germany. Knee Team, Department for Orthopaedic Surgery and Traumatology, Insel University Hospital, University of Bern, Bern, Switzerland. Tissue Engineering for Orthopaedics and Mechanobiology, Department for BioMedical Research (DBMR) of the Medical Faculty of the University of Bern, University of Bern, Bern, Switzerland. Knee Team, Department for Orthopaedic Surgery and Traumatology, Insel University Hospital, University of Bern, Bern, Switzerland.</t>
  </si>
  <si>
    <t>Department of Spine Surgery, The First Hospital of Jilin University, Changchun, China. 5296827@qq.com.</t>
  </si>
  <si>
    <t>Department of Orthopaedics, Affiliated Hospital of Jiangnan University (Wuxi No. 3 People's Hospital), Wuxi, China. kkqmbnu@163.com.</t>
  </si>
  <si>
    <t>Guizhou University of Traditional Chinese Medicine, Guiyang 550025, China. Guizhou University of Traditional Chinese Medicine, Guiyang 550025, China. Guizhou University of Traditional Chinese Medicine, Guiyang 550025, China. Guizhou University of Traditional Chinese Medicine, Guiyang 550025, China. Guizhou University of Traditional Chinese Medicine, Guiyang 550025, China. Department of Rheumatology and Immunology, First Affiliated Hospital, Guizhou University of Traditional Chinese Medicine, Guiyang 550001, China. *Corresponding author, E-mail:gzy20160907@126.com.</t>
  </si>
  <si>
    <t>Department of Dermatology, Gifu University Graduate School of Medicine, Gifu 5011194, Japan. Department of Dermatology, Gifu University Graduate School of Medicine, Gifu 5011194, Japan. Department of Dermatology, Gifu University Graduate School of Medicine, Gifu 5011194, Japan. Department of Dermatology, Gifu University Graduate School of Medicine, Gifu 5011194, Japan.</t>
  </si>
  <si>
    <t>Key Laboratory of Animal Genetics, Breeding and Reproduction, Ministry of Agriculture &amp; National Engineering Laboratory for Animal Breeding, College of Animal Science and Technology, China Agricultural University, Beijing, 100193 China.grid.22935.3f0000 0004 0530 8290 UCD School of Agriculture and Food Science, University College Dublin, Dublin, D04 V1W8 Ireland.grid.7886.10000 0001 0768 2743 Key Laboratory of Animal Genetics, Breeding and Reproduction, Ministry of Agriculture &amp; National Engineering Laboratory for Animal Breeding, College of Animal Science and Technology, China Agricultural University, Beijing, 100193 China.grid.22935.3f0000 0004 0530 8290 Shenzhen Branch, Guangdong Laboratory for Lingnan Modern Agriculture, Genome Analysis Laboratory of the Ministry of Agriculture, Agricultural Genomics Institute at Shenzhen, Chinese Academy of Agricultural Sciences, Shenzhen, 518120 China.grid.488316.0 Key Laboratory of Animal Genetics, Breeding and Reproduction, Ministry of Agriculture &amp; National Engineering Laboratory for Animal Breeding, College of Animal Science and Technology, China Agricultural University, Beijing, 100193 China.grid.22935.3f0000 0004 0530 8290 Department of Animal Nutrition and Feed Science, College of Animal Science and Technology, China Agricultural University, Beijing, 100193 China.grid.22935.3f0000 0004 0530 8290 UCD School of Agriculture and Food Science, University College Dublin, Dublin, D04 V1W8 Ireland.grid.7886.10000 0001 0768 2743 UCD School of Agriculture and Food Science, University College Dublin, Dublin, D04 V1W8 Ireland.grid.7886.10000 0001 0768 2743 UCD Conway Institute of Biomolecular and Biomedical Research, University College Dublin, Dublin, D04 V1W8 Ireland.grid.7886.10000 0001 0768 2743 Key Laboratory of Animal Genetics, Breeding and Reproduction, Ministry of Agriculture &amp; National Engineering Laboratory for Animal Breeding, College of Animal Science and Technology, China Agricultural University, Beijing, 100193 China.grid.22935.3f0000 0004 0530 8290 Key Laboratory of Animal Genetics, Breeding and Reproduction, Ministry of Agriculture &amp; National Engineering Laboratory for Animal Breeding, College of Animal Science and Technology, China Agricultural University, Beijing, 100193 China.grid.22935.3f0000 0004 0530 8290 Key Laboratory of Animal Genetics, Breeding and Reproduction, Ministry of Agriculture &amp; National Engineering Laboratory for Animal Breeding, College of Animal Science and Technology, China Agricultural University, Beijing, 100193 China.grid.22935.3f0000 0004 0530 8290 Key Laboratory of Animal Genetics, Breeding and Reproduction, Ministry of Agriculture &amp; National Engineering Laboratory for Animal Breeding, College of Animal Science and Technology, China Agricultural University, Beijing, 100193 China.grid.22935.3f0000 0004 0530 8290</t>
  </si>
  <si>
    <t>Shandong University of Traditional Chinese Medicine, Jinan 250355, China. College of Integrated Chinese and Western Medicine, Jining Medical University, Jining 272067, China. Department of Traditional Chinese Medicine, Affiliated Hospital of Jining Medical University, Jining 272060, China. School of Public Health, Jining Medical University, Jining 272067, China. School of Basic Medicine, Jining Medical University, Jining 272067, China. School of Public Health,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t>
  </si>
  <si>
    <t>The Research Center for Medical Genomics, Key Laboratory of Medical Cell Biology, Ministry of Education, School of Life Science, China Medical University, Shenyang, Liaoning, China (mainland). The Research Center for Medical Genomics, Key Laboratory of Medical Cell Biology, Ministry of Education, School of Life Science, China Medical University, Shenyang, Liaoning, China (mainland). The Research Center for Medical Genomics, Key Laboratory of Medical Cell Biology, Ministry of Education, School of Life Science, China Medical University, Shenyang, Liaoning, China (mainland). Department of Obstetrics, The First Affiliated Hospital of China Medical University, China Medical University, Shenyang, Liaoning, China (mainland). The Research Center for Medical Genomics, Key Laboratory of Medical Cell Biology, Ministry of Education, School of Life Science, China Medical University, Shenyang, Liaoning, China (mainland). The Research Center for Medical Genomics, Key Laboratory of Medical Cell Biology, Ministry of Education, School of Life Science, China Medical University, Shenyang, Liaoning, China (mainland). Department of Obstetrics, The First Affiliated Hospital of China Medical University, China Medical University, Shenyang, Liaoning, China (mainland). The Research Center for Medical Genomics, Key Laboratory of Medical Cell Biology, Ministry of Education, School of Life Science, China Medical University, Shenyang, Liaoning, China (mainland).</t>
  </si>
  <si>
    <t>Department of Orthopedic Surgery, Mayo Clinic, Rochester, MN, USA. Tianjin Medical University, Tianjin, China. Department of Orthopedic Surgery, Mayo Clinic, Rochester, MN, USA. Department of Orthopedic Surgery, Mayo Clinic, Rochester, MN, USA. Department of Orthopedic Surgery, Mayo Clinic, Rochester, MN, USA. Department of Orthopedic Surgery, Mayo Clinic, Rochester, MN, USA. Department of Orthopedic Surgery, Mayo Clinic, Rochester, MN, USA. Van Cleve Cardiac Regenerative Medicine Program, Center for Regenerative Medicine, Department of Cardiovascular Diseases, Mayo Clinic, Rochester, MN, USA. Department of Orthopedic Surgery, Mayo Clinic, Rochester, MN, USA. Department of Orthopedic Surgery, Mayo Clinic, Rochester, MN, USA.</t>
  </si>
  <si>
    <t>Department of Microbiology and Immunology. Department of Microbiology and Immunology. Department of Microbiology and Immunology. Department of Microbiology and Immunology. Department of Anatomy, Cell Biology and Physiology, and. Doctor of Medicine Program, Indiana University School of Medicine, Fort Wayne, IN. Doctor of Medicine Program, Indiana University School of Medicine, Fort Wayne, IN. Department of Anatomy, Cell Biology and Physiology, and. Department of Microbiology and Immunology.</t>
  </si>
  <si>
    <t>Department of Gynaecology and Obstetrics, The First Affiliated Hospital of Hebei North University, Zhangjiakou, Hebei Province, China. Life Science Research Center, Hebei North University, Zhangjiakou, Hebei Province, China. Operating Room, The First Affiliated Hospital of Hebei North University, Zhangjiakou, Hebei Province, China. Department of Gynaecology and Obstetrics, The First Affiliated Hospital of Hebei North University, Zhangjiakou, Hebei Province, China. Department of Gynecology and Obstetrics, Hebei Maternity Hospital, Shijiazhuang, Hebei Province, China. Department of Gynaecology and Obstetrics, The First Affiliated Hospital of Hebei North University, Zhangjiakou, Hebei Province, China. Department of Gynaecology and Obstetrics, The First Affiliated Hospital of Hebei North University, Zhangjiakou, Hebei Province, China. Basic Medical College, Hebei North University, Zhangjiakou, Hebei Province, China. Life Science Research Center, Hebei North University, Zhangjiakou, Hebei Province, China. Department of Pathology, Hebei North University, Zhangjiakou, Hebei Province, China.</t>
  </si>
  <si>
    <t>Department of Microbiology and Immunology, Indiana University School of Medicine, 2101 E. Coliseum Boulevard, Fort Wayne, IN, 46805, USA. Department of Microbiology and Immunology, Indiana University School of Medicine, 2101 E. Coliseum Boulevard, Fort Wayne, IN, 46805, USA. Department of Microbiology and Immunology, Indiana University School of Medicine, 2101 E. Coliseum Boulevard, Fort Wayne, IN, 46805, USA. Department of Anatomy, Cell Biology and Physiology, Indiana University School of Medicine, Fort Wayne, IN, USA. Department of Pharmaceutical Sciences, Manchester University College of Pharmacy, Natural and Health Sciences, Fort Wayne, IN, USA. Graduate Institute of Brain and Mind Science, College of Medicine, National Taiwan University, Taipei, Taiwan. Department of Anatomy, Cell Biology and Physiology, Indiana University School of Medicine, Fort Wayne, IN, USA. Department of Microbiology and Immunology, Indiana University School of Medicine, 2101 E. Coliseum Boulevard, Fort Wayne, IN, 46805, USA. jimyen@iu.edu.</t>
  </si>
  <si>
    <t>Department of Rehabilitation Medicine, Affiliated Hospital of Weifang Medical University, Weifang, China. cuizhenyang1116@163.com.</t>
  </si>
  <si>
    <t>Department of Traditional Chinese Medicine, Liuzhou People's Hospital, No. 8 Wenchang Road, 545006, Liuzhou, Guangxi, China. xiaos0@yeah.net. Department of Traditional Chinese Medicine, Liuzhou People's Hospital, No. 8 Wenchang Road, 545006, Liuzhou, Guangxi, China. Class 3, Grade 2017, the First Clinical Medical Graduate School, Guangxi University of Traditional Chinese Medicine, 530001, Nanning, Guangxi, China. Class 3, Grade 2018, the First Clinical Medical Graduate School, Guangxi University of Traditional Chinese Medicine, Guangxi, 530001, Nanning, China. Class 3, Grade 2017, the First Clinical Medical Graduate School, Guangxi University of Traditional Chinese Medicine, 530001, Nanning, Guangxi, China. Class 3, Grade 2017, the First Clinical Medical Graduate School, Guangxi University of Traditional Chinese Medicine, 530001, Nanning, Guangxi, China. Class 3, Grade 2017, the First Clinical Medical Graduate School, Guangxi University of Traditional Chinese Medicine, 530001, Nanning, Guangxi, China.</t>
  </si>
  <si>
    <t>Department of Microbial and Biochemical Pharmacy, School of Pharmaceutical Sciences, Sun Yat-sen University, No.132 Waihuandong Road, University Town, Guangzhou 510006, China. Department of anatomy, Xinxiang Medical University, Xinxiang, Henan 453700, China. State Key Laboratory of Oncology in South China, Collaborative Innovation Center for Cancer Medicine, Guangdong Key Laboratory of Nasopharyngeal Carcinoma Diagnosis and Therapy, Sun Yat-sen University Cancer Center, Guangzhou 510060, China. State Key Laboratory of Oncology in South China, Collaborative Innovation Center for Cancer Medicine, Guangdong Key Laboratory of Nasopharyngeal Carcinoma Diagnosis and Therapy, Sun Yat-sen University Cancer Center, Guangzhou 510060, China. Department of Microbial and Biochemical Pharmacy, School of Pharmaceutical Sciences, Sun Yat-sen University, No.132 Waihuandong Road, University Town, Guangzhou 510006, China.</t>
  </si>
  <si>
    <t>Institute of Human Genetics, Polish Academy of Sciences, Poznan, Poland. Department of Gastroenterology, Dietetics and Internal Medicine, Poznan University of Medical Sciences, Poznan, Poland. Department of Computational Biology, Faculty of Biology, Institute of Molecular Biology and Biotechnology, Adam Mickiewicz University, Poznan, Poland. Department of Gastroenterology, Dietetics and Internal Medicine, Poznan University of Medical Sciences, Poznan, Poland. Institute of Human Genetics, Polish Academy of Sciences, Poznan, Poland. Department of Gastroenterology, Dietetics and Internal Medicine, Poznan University of Medical Sciences, Poznan, Poland. Department of Gastroenterology, Dietetics and Internal Medicine, Poznan University of Medical Sciences, Poznan, Poland. Department of Computer Sciences and Statistics, Poznan University of Medical Sciences, Poznan, Poland. Department of Computational Biology, Faculty of Biology, Institute of Molecular Biology and Biotechnology, Adam Mickiewicz University, Poznan, Poland. Department of Computational Biology, Faculty of Biology, Institute of Molecular Biology and Biotechnology, Adam Mickiewicz University, Poznan, Poland. Department of Biochemistry and Biotechnology, University of Life Sciences, Poznan, Poland. Department of Gastroenterology, Dietetics and Internal Medicine, Poznan University of Medical Sciences, Poznan, Poland. Institute of Human Genetics, Polish Academy of Sciences, Poznan, Poland. Institute of Human Genetics, Polish Academy of Sciences, Poznan, Poland.</t>
  </si>
  <si>
    <t>Toronto General Hospital Research Institute, University Health Network, Toronto, Ontario, Canada Sergi.ClotetFreixas@uhnresearch.ca Ana.Konvalinka@uhn.ca. Toronto General Hospital Research Institute, University Health Network, Toronto, Ontario, Canada. Division of Nephrology, Department of Medicine, University Health Network, Toronto, Ontario, Canada. Department of Laboratory Medicine and Pathobiology, Lunenfeld-Tanenbaum Research Institute, Mount Sinai Hospital, Toronto, Ontario, Canada. Krembil Research Institute, University Health Network, Toronto, Ontario, Canada. Krembil Research Institute, University Health Network, Toronto, Ontario, Canada. Toronto General Hospital Research Institute, University Health Network, Toronto, Ontario, Canada. Institute of Medical Science, University of Toronto, Toronto, Ontario, Canada. Toronto General Hospital Research Institute, University Health Network, Toronto, Ontario, Canada. Toronto General Hospital Research Institute, University Health Network, Toronto, Ontario, Canada. Institute of Medical Science, University of Toronto, Toronto, Ontario, Canada. Toronto General Hospital Research Institute, University Health Network, Toronto, Ontario, Canada. Krembil Research Institute, University Health Network, Toronto, Ontario, Canada. Toronto General Hospital Research Institute, University Health Network, Toronto, Ontario, Canada Sergi.ClotetFreixas@uhnresearch.ca Ana.Konvalinka@uhn.ca. Toronto General Hospital Research Institute, University Health Network, Toronto, Ontario, Canada. Department of Laboratory Medicine and Pathobiology, University of Toronto, Toronto, Ontario, Canada. Department of Laboratory Medicine and Pathobiology, University of Toronto, Toronto, Ontario, Canada. Toronto General Hospital Research Institute, University Health Network, Toronto, Ontario, Canada. Toronto General Hospital Research Institute, University Health Network, Toronto, Ontario, Canada. Division of Nephrology, Department of Medicine, University Health Network, Toronto, Ontario, Canada. Division of Nephrology, Department of Medicine, University Health Network, Toronto, Ontario, Canada. Toronto General Hospital Research Institute, University Health Network, Toronto, Ontario, Canada. Division of Respirology, Toronto Lung Transplant Program, University Health Network, Toronto, Ontario, Canada. Center for Systems Immunology, Department of Immunology, University of Pittsburgh School of Medicine, Pittsburgh, Pennsylvania. Center for Systems Immunology, Department of Computational and Systems Biology, University of Pittsburgh School of Medicine, Pittsburgh, Pennsylvania. Center for Systems Immunology, Department of Immunology, University of Pittsburgh School of Medicine, Pittsburgh, Pennsylvania. Center for Systems Immunology, Department of Computational and Systems Biology, University of Pittsburgh School of Medicine, Pittsburgh, Pennsylvania. Toronto General Hospital Research Institute, University Health Network, Toronto, Ontario, Canada. Division of Respirology, Toronto Lung Transplant Program, University Health Network, Toronto, Ontario, Canada. Soham and Shaila Ajmera Family Transplant Centre, University Health Network, Toronto, Ontario, Canada. Toronto General Hospital Research Institute, University Health Network, Toronto, Ontario, Canada. Division of Respirology, Toronto Lung Transplant Program, University Health Network, Toronto, Ontario, Canada. Soham and Shaila Ajmera Family Transplant Centre, University Health Network, Toronto, Ontario, Canada. Krembil Research Institute, University Health Network, Toronto, Ontario, Canada. Department of Medical Biophysics, University of Toronto, Toronto, Ontario, Canada. Department of Computer Science, University of Toronto, Toronto, Ontario, Canada. Institute of Neuroimmunology, Slovak Academy of Sciences, Bratislava, Slovakia. Toronto General Hospital Research Institute, University Health Network, Toronto, Ontario, Canada. Soham and Shaila Ajmera Family Transplant Centre, University Health Network, Toronto, Ontario, Canada. Toronto General Hospital Research Institute, University Health Network, Toronto, Ontario, Canada. Department of Laboratory Medicine and Pathobiology, University of Toronto, Toronto, Ontario, Canada. Toronto General Hospital Research Institute, University Health Network, Toronto, Ontario, Canada Sergi.ClotetFreixas@uhnresearch.ca Ana.Konvalinka@uhn.ca. Division of Nephrology, Department of Medicine, University Health Network, Toronto, Ontario, Canada. Institute of Medical Science, University of Toronto, Toronto, Ontario, Canada. Department of Laboratory Medicine and Pathobiology, University of Toronto, Toronto, Ontario, Canada. Soham and Shaila Ajmera Family Transplant Centre, University Health Network, Toronto, Ontario, Canada.</t>
  </si>
  <si>
    <t>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Joint Surgery, Xi'an Hong Hui Hospital, Xi'an Jiaotong University Health Science Center,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Joint Surgery, Xi'an Hong Hui Hospital, Xi'an Jiaotong University Health Science Center, Xi'an, 710061, Shaanxi, People's Republic of China. Department of Joint Surgery, Xi'an Hong Hui Hospital, Xi'an Jiaotong University Health Science Center,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Joint Surgery, Xi'an Hong Hui Hospital, Xi'an Jiaotong University Health Science Center, Xi'an, 710061, Shaanxi, People's Republic of China. Department of Biochemistry and Molecular Biology, School of Basic Medical Sciences, Xi'an Jiaotong University Health Science Center, Xi'an, 710061, Shaanxi, People's Republic of China. Key Laboratory of Environment and Genes Related to Diseases (Xi'an Jiaotong University), Ministry of Education, Xi'an, 710061, Shaanxi, People's Republic of China. Department of Biochemistry and Molecular Biology, School of Basic Medical Sciences, Xi'an Jiaotong University Health Science Center, Xi'an, 710061, Shaanxi, People's Republic of China. lushemin@xjtu.edu.cn. Key Laboratory of Environment and Genes Related to Diseases (Xi'an Jiaotong University), Ministry of Education, Xi'an, 710061, Shaanxi, People's Republic of China. lushemin@xjtu.edu.cn.</t>
  </si>
  <si>
    <t>Laboratorio de Reumatologia Experimental y Observacional, y Servicio de Reumatologia, Instituto de Investigacion Sanitaria de Santiago (IDIS), Hospital Clinico Universitario de Santiago de Compostela (CHUS), Servizo Galego de Saude (SERGAS), Santiago de Compostela, Spain. Laboratorio de Reumatologia Experimental y Observacional, y Servicio de Reumatologia, Instituto de Investigacion Sanitaria de Santiago (IDIS), Hospital Clinico Universitario de Santiago de Compostela (CHUS), Servizo Galego de Saude (SERGAS), Santiago de Compostela, Spain. Laboratorio de Reumatologia Experimental y Observacional, y Servicio de Reumatologia, Instituto de Investigacion Sanitaria de Santiago (IDIS), Hospital Clinico Universitario de Santiago de Compostela (CHUS), Servizo Galego de Saude (SERGAS), Santiago de Compostela, Spain. Servicio de Cirugia Ortopedica y Traumatologia, Hospital Virxe da Xunqueira, A Coruna, Spain. Servicio de Reumatologia, Instituto de Investigacion Sanitaria de Santiago (IDIS), Hospital Clinico Universitario de Santiago de Compostela (CHUS), Servizo Galego de Saude (SERGAS), Santiago de Compostela, Spain. Laboratorio de Reumatologia Experimental y Observacional, y Servicio de Reumatologia, Instituto de Investigacion Sanitaria de Santiago (IDIS), Hospital Clinico Universitario de Santiago de Compostela (CHUS), Servizo Galego de Saude (SERGAS), Santiago de Compostela, Spain. Laboratorio de Reumatologia Experimental y Observacional, y Servicio de Reumatologia, Instituto de Investigacion Sanitaria de Santiago (IDIS), Hospital Clinico Universitario de Santiago de Compostela (CHUS), Servizo Galego de Saude (SERGAS), Santiago de Compostela, Spain.</t>
  </si>
  <si>
    <t>School of Veterinary Medicine and Science, Faculty of Medicine and Health Sciences, University of Nottingham, Nottingham LE12 5RD, UK. School of Veterinary Medicine and Science, Faculty of Medicine and Health Sciences, University of Nottingham, Nottingham LE12 5RD, UK. Willows Veterinary Centre and Referral Service, Solihull B90 4NH, UK. School of Veterinary Medicine and Science, Faculty of Medicine and Health Sciences, University of Nottingham, Nottingham LE12 5RD, UK. COMPATH, Institute of Animal Pathology, University of Bern, Laenggassstrasse 122, CH-3012 Bern, Switzerland. School of Veterinary Medicine and Science, Faculty of Medicine and Health Sciences, University of Nottingham, Nottingham LE12 5RD, UK. School of Veterinary Medicine and Science, Faculty of Medicine and Health Sciences, University of Nottingham, Nottingham LE12 5RD, UK. School of Veterinary Medicine and Science, Faculty of Medicine and Health Sciences, University of Nottingham, Nottingham LE12 5RD, UK. Biodiscovery Institute, Faculty of Medicine and Health Science, University of Nottingham, University Park, Nottingham NG7 2RD, UK. School of Veterinary Medicine and Science, Faculty of Medicine and Health Sciences, University of Nottingham, Nottingham LE12 5RD, UK. School of Veterinary Medicine and Science, Faculty of Medicine and Health Sciences, University of Nottingham, Nottingham LE12 5RD, UK. School of Veterinary Medicine and Science, Faculty of Medicine and Health Sciences, University of Nottingham, Nottingham LE12 5RD, UK. Biodiscovery Institute, Faculty of Medicine and Health Science, University of Nottingham, University Park, Nottingham NG7 2RD, UK. School of Veterinary Medicine and Science, Faculty of Medicine and Health Sciences, University of Nottingham, Nottingham LE12 5RD, UK. Biodiscovery Institute, Faculty of Medicine and Health Science, University of Nottingham, University Park, Nottingham NG7 2RD, UK. School of Veterinary Medicine and Science, Faculty of Medicine and Health Sciences, University of Nottingham, Nottingham LE12 5RD, UK. School of Veterinary Medicine and Science, Faculty of Medicine and Health Sciences, University of Nottingham, Nottingham LE12 5RD, UK. Biodiscovery Institute, Faculty of Medicine and Health Science, University of Nottingham, University Park, Nottingham NG7 2RD, UK. School of Veterinary Medicine and Science, Faculty of Medicine and Health Sciences, University of Nottingham, Nottingham LE12 5RD, UK. Institute of Fundamental Medicine and Biology, Kazan Federal University, Kazan 42008, Russia. School of Veterinary Medicine and Science, Faculty of Medicine and Health Sciences, University of Nottingham, Nottingham LE12 5RD, UK. Biodiscovery Institute, Faculty of Medicine and Health Science, University of Nottingham, University Park, Nottingham NG7 2RD, UK. Department of Pharmacology, Weill Cornell Medicine, New York, NY 10065, USA. School of Veterinary Medicine and Science, Faculty of Medicine and Health Sciences, University of Nottingham, Nottingham LE12 5RD, UK.</t>
  </si>
  <si>
    <t>Cancer Etiology and Screening Department of Cancer Institute and General Surgery, the First Hospital of China Medical University, Shenyang 110001, China; Ultrasound Department, the First Hospital of China Medical University, Shenyang 110001, China. Department of Thoracic Surgery, Cancer Hospital of China Medical University, Liaoning Cancer Hospital &amp; Institute, No. 44 Xiaoheyan Road, Shenyang, Liaoning 110042, China.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Department of Thoracic Surgery, Cancer Hospital of China Medical University, Liaoning Cancer Hospital &amp; Institute, No. 44 Xiaoheyan Road, Shenyang, Liaoning 110042, China. Electronic address: hongxuliu@qq.com. Cancer Etiology and Screening Department of Cancer Institute and General Surgery, the First Hospital of China Medical University, Shenyang 110001, China; Key Laboratory of Cancer Etiology and Prevention in Liaoning Education Department, the First Hospital of China Medical University, Shenyang 110001, China; Key Laboratory of GI Cancer Etiology and Prevention in Liaoning Province, the First Hospital of China Medical University, Shenyang 110001, China. Electronic address: yuanyuan@cmu.edu.cn.</t>
  </si>
  <si>
    <t>Biomedical Research Institute, Pusan National University Hospital, Busan 49241, Korea. Department of Laboratory Medicine, Pusan National University Hospital, Busan 49241, Korea. Biomedical Research Institute, Pusan National University Hospital, Busan 49241, Korea. Department of Laboratory Medicine, Pusan National University Hospital, Busan 49241, Korea. Bio-IT Fusion Technology Research Institute, Pusan National University, Busan 46241, Korea.</t>
  </si>
  <si>
    <t>Institute of Environmental Science and Research Limited, Auckland, New Zealand; School of Chemical Sciences, The University of Auckland, Auckland, New Zealand. Institute of Environmental Science and Research Limited, Auckland, New Zealand. Electronic address: jayshree.patel@esr.cri.nz. Institute of Environmental Science and Research Limited, Auckland, New Zealand.</t>
  </si>
  <si>
    <t>Department of Integrative Biotechnology, and Biomedical Institute for Convergence at SKKU (BICS), Sungkyunkwan University, Suwon 16419, Korea. School of Systems Biomedical Science, Soongsil University, Seoul 06978, Korea. Department of Integrative Biotechnology, and Biomedical Institute for Convergence at SKKU (BICS), Sungkyunkwan University, Suwon 16419, Korea.</t>
  </si>
  <si>
    <t>Department of Orthopedics, Kansai Medical University, Osaka, Japan. Department of Pharmaceutical Sciences, Ritsumeikan University, 1-1-1 Nojihigashi, Kusatsu-city, Shiga, 525-8577, Japan. hattorin@fc.ritsumei.ac.jp. Department of Orthopedics, Kansai Medical University, Osaka, Japan. Department of Pharmaceutical Sciences, Ritsumeikan University, 1-1-1 Nojihigashi, Kusatsu-city, Shiga, 525-8577, Japan. Department of Orthopedics, Kansai Medical University, Osaka, Japan.</t>
  </si>
  <si>
    <t>Centre of Marine Sciences (CCMAR), University of Algarve, 8005-139 Faro, Portugal. Centre of Marine Sciences (CCMAR), University of Algarve, 8005-139 Faro, Portugal. GenoGla Diagnostics, Centre of Marine Sciences (CCMAR), University of Algarve, 8005-139 Faro, Portugal. Department of Organic Chemistry, Faculty of Marine and Environmental Sciences, University of Cadiz, 11510 Puerto Real (Cadiz), Spain. Unidad de Medicina Regenerativa, Grupo de Investigacion en Reumatologia (GIR), Instituto de Investigacion Biomedica de A Coruna (INIBIC), Complejo Hospitalario Universitario de A Coruna (CHUAC), Sergas, 15006 A Coruna, Spain. Agrupacion Estrategica CICA-INIBIC, Universidade da Coruna (UDC), 15006 A Coruna, Spain. Centro de Investigacion Biomedica en Red (CIBER), 28029 Madrid, Spain. Department of Orthopedics and Traumatology, Hospital Particular do Algarve (HPA), 8005-226 Gambelas-Faro, Portugal. Department of Orthopedics and Traumatology, Hospital Particular do Algarve (HPA), 8005-226 Gambelas-Faro, Portugal. Department of Orthopedics and Traumatology, Hospital Particular do Algarve (HPA), 8005-226 Gambelas-Faro, Portugal. Department of Orthopedics and Traumatology, Hospital Particular do Algarve (HPA), 8005-226 Gambelas-Faro, Portugal. Unidad de Medicina Regenerativa, Grupo de Investigacion en Reumatologia (GIR), Instituto de Investigacion Biomedica de A Coruna (INIBIC), Complejo Hospitalario Universitario de A Coruna (CHUAC), Sergas, 15006 A Coruna, Spain. Agrupacion Estrategica CICA-INIBIC, Universidade da Coruna (UDC), 15006 A Coruna, Spain. Cardiovascular Research Institute CARIM, Maastricht University, 6229 EV Maastricht, The Netherlands. Centre of Marine Sciences (CCMAR), University of Algarve, 8005-139 Faro, Portugal. GenoGla Diagnostics, Centre of Marine Sciences (CCMAR), University of Algarve, 8005-139 Faro, Portugal.</t>
  </si>
  <si>
    <t>Department of Oral Biochemistry, College of Dentistry, Chosun University, 309 Pilmun-daero, Dong-gu, Gwangju, 61452, Republic of Korea. Department of Dental Hygiene, College of Health and Welfare, Kyungwoon University, 730, Gangdong-ro, Gyeongsangbuk-do, 39160, Republic of Korea. CStech Research Institute, 38 Chumdanventuresoro, Gwangju, 61007, Republic of Korea. Department of Oral Biochemistry, College of Dentistry, Chosun University, 309 Pilmun-daero, Dong-gu, Gwangju, 61452, Republic of Korea. Oral Biology Research Institute, College of Dentistry, Chosun University, 309 Pilmun-daero, Dong-gu, Gwangju, 61452, Republic of Korea. Oral Biology Research Institute, College of Dentistry, Chosun University, 309 Pilmun-daero, Dong-gu, Gwangju, 61452, Republic of Korea. Department of Oral Biochemistry, College of Dentistry, Chosun University, 309 Pilmun-daero, Dong-gu, Gwangju, 61452, Republic of Korea. Electronic address: cskim2@chosun.ac.kr.</t>
  </si>
  <si>
    <t>Clinical and Experimental Therapeutics, College of Pharmacy, University of Georgia and Charlie Norwood VA Medical Center, Augusta, GA 30912. United States. Clinical and Experimental Therapeutics, College of Pharmacy, University of Georgia and Charlie Norwood VA Medical Center, Augusta, GA 30912. United States. Clinical and Experimental Therapeutics, College of Pharmacy, University of Georgia and Charlie Norwood VA Medical Center, Augusta, GA 30912. United States.</t>
  </si>
  <si>
    <t>Department of Biology, Rasht Branch, Islamic Azad University, Rasht, Iran. Department of Biology, Faculty of Sciences, University of Guilan, Rasht, Iran. mashayekhi@guilan.ac.ir. Department of Biology, Rasht Branch, Islamic Azad University, Rasht, Iran. Department of Radiation Oncology, Cancer Research Center, Guilan University of Medical Sciences (GUMS), Rasht, Iran.</t>
  </si>
  <si>
    <t>Laboratory of Cell and Molecular Tumor Biology and Bioactive Compounds, Post Graduate Program in Health Science, Sao Francisco University (USF), Braganca Paulista, Brazil. Laboratory of Multidisciplinary Research, Post Graduate Program in Health Science, Sao Francisco University (USF), Braganca Paulista, Brazil. Laboratory of Multidisciplinary Research, Post Graduate Program in Health Science, Sao Francisco University (USF), Braganca Paulista, Brazil. Laboratory of Cell and Molecular Tumor Biology and Bioactive Compounds, Post Graduate Program in Health Science, Sao Francisco University (USF), Braganca Paulista, Brazil.</t>
  </si>
  <si>
    <t>Department of Orthopedic Surgery and Orthopedic Research Institute, West China Hospital, Sichuan University, Chengdu, China. Department of Orthopedic Surgery and Orthopedic Research Institute, West China Hospital, Sichuan University, Chengdu, China. Department of Science and Technology, West China Hospital, Sichuan University, Chengdu, China. CAS Key Laboratory of Soft Matter Chemistry, Department of Polymer Science and Engineering, University of Science and Technology of China, Hefei, China. Department of Orthopedic Surgery and Orthopedic Research Institute, West China Hospital, Sichuan University, Chengdu, China. Department of Orthopedic Surgery and Orthopedic Research Institute, West China Hospital, Sichuan University, Chengdu, China. Department of Orthopedic Surgery and Orthopedic Research Institute, West China Hospital, Sichuan University, Chengdu, China.</t>
  </si>
  <si>
    <t>Renal Science and Integrative Chinese Medicine Laboratory, Department of Inflammation Biology, School of Immunology and Microbial Sciences, King's College London, London, UK. School of Cardiovascular Medicine and Sciences, King's BHF Centre of Research Excellence, King's College London, London, UK. School of Cardiovascular Medicine and Sciences, King's BHF Centre of Research Excellence, King's College London, London, UK. Renal Science and Integrative Chinese Medicine Laboratory, Department of Inflammation Biology, School of Immunology and Microbial Sciences, King's College London, London, UK. Institute of Pharmaceutical Science, King's College London, London, UK. Renal Science and Integrative Chinese Medicine Laboratory, Department of Inflammation Biology, School of Immunology and Microbial Sciences, King's College London, London, UK. qihe.xu@kcl.ac.uk.</t>
  </si>
  <si>
    <t>Department of Orthopedics, Tinglin Hospital, Ting Lin Town, Shanghai, China. Department of Orthopedics, Tinglin Hospital, Ting Lin Town, Shanghai, China. Department of Surgery, Tinglin Hospital, Ting Lin Town, Shanghai, China. Department of Orthopaedic Surgery, Second Affiliated Hospital, School of Medicine, Zhejiang University, Hangzhou City, Tinglin Hospital, Ting Lin Town, Shanghai, China;, Email: 2100057@zju.edu.cn.</t>
  </si>
  <si>
    <t>Department of Physiology and Pharmacology Schulich School of Medicine &amp; Dentistry, The University of Western Ontario London Ontario Canada. Bone and Joint Institute, The University of Western Ontario London Ontario Canada. Department of Physiology and Pharmacology Schulich School of Medicine &amp; Dentistry, The University of Western Ontario London Ontario Canada. Department of Physiology and Pharmacology Schulich School of Medicine &amp; Dentistry, The University of Western Ontario London Ontario Canada. Bone and Joint Institute, The University of Western Ontario London Ontario Canada. Department of Physiology and Pharmacology Schulich School of Medicine &amp; Dentistry, The University of Western Ontario London Ontario Canada. Bone and Joint Institute, The University of Western Ontario London Ontario Canada.</t>
  </si>
  <si>
    <t>Department of Rheumatology, Fukushima Medical University School of Medicine, 1 Hikarigaoka, Fukushima, Fukushima, Japan.</t>
  </si>
  <si>
    <t>Oral Microbiome Research Laboratory, Department of Oral Health Sciences, Maurice H. Kornberg School of Dentistry, Temple University, Philadelphia, PA, United States. Oral Microbiome Research Laboratory, Department of Oral Health Sciences, Maurice H. Kornberg School of Dentistry, Temple University, Philadelphia, PA, United States. Department of Microbiology and Immunology, Lewis Katz School of Medicine, Temple University, Philadelphia, PA, United States. Department of Microbiology and Immunology, Lewis Katz School of Medicine, Temple University, Philadelphia, PA, United States. Fox Chase Cancer Center, Temple University Health System, Philadelphia, PA, United States. Oral Microbiome Research Laboratory, Department of Oral Health Sciences, Maurice H. Kornberg School of Dentistry, Temple University, Philadelphia, PA, United States. Regenerative Research Laboratory, Department of Endodontology, Maurice H. Kornberg School of Dentistry, Temple University, Philadelphia, PA, United States. Oral Microbiome Research Laboratory, Department of Oral Health Sciences, Maurice H. Kornberg School of Dentistry, Temple University, Philadelphia, PA, United States. Fox Chase Cancer Center, Temple University Health System, Philadelphia, PA, United States.</t>
  </si>
  <si>
    <t>Huntington Medicina Reprodutiva, Sao Paulo, Brasil. IDIMI, Facultad de Medicina, Universidad de Chile, Santiago, Chile. IDIMI, Facultad de Medicina, Universidad de Chile, Santiago, Chile. IDIMI, Facultad de Medicina, Universidad de Chile, Santiago, Chile. IDIMI, Facultad de Medicina, Universidad de Chile, Santiago, Chile. Huntington Medicina Reprodutiva, Sao Paulo, Brasil. Disciplina de Ginecologia, Departamento de Obstetricia e Ginecologia, Faculdade de Medicina, Universidade de Sao Paulo (FMUSP), Sao Paulo, Brazil. Huntington Medicina Reprodutiva, Sao Paulo, Brasil. Disciplina de Ginecologia Endocrinologica, Departamento de Ginecologia, Escola Paulista de Medicina da Universidade Federal de Sao Paulo (UNIFSEP-EPM), Sao Paulo, Brazil. IDIMI, Facultad de Medicina, Universidad de Chile, Santiago, Chile. IDIMI, Facultad de Medicina, Universidad de Chile, Santiago, Chile. IDIMI, Facultad de Medicina, Universidad de Chile, Santiago, Chile. IDIMI, Facultad de Medicina, Universidad de Chile, Santiago, Chile. IDIMI, Facultad de Medicina, Universidad de Chile, Santiago, Chile. IDIMI, Facultad de Medicina, Universidad de Chile, Santiago, Chile.</t>
  </si>
  <si>
    <t>Laboratory of Hygienic Sciences, Kobe Pharmaceutical University, Kobe, Japan. Laboratory of Hygienic Sciences, Kobe Pharmaceutical University, Kobe, Japan. Laboratory of Hygienic Sciences, Kobe Pharmaceutical University, Kobe, Japan. Department of Biological Science and Technology, Faculty of Industrial Science and Technology, Tokyo University of Science, Tokyo, Japan. Laboratory of Hygienic Sciences, Kobe Pharmaceutical University, Kobe, Japan. Electronic address: h-hase@kobepharma-u.ac.jp.</t>
  </si>
  <si>
    <t>Department of Orthopaedic Surgery, Zhongshan Hospital Affiliated to Fudan University, Shanghai 200032, People's Republic of China. Department of Orthopaedic Surgery, Zhongshan Hospital Affiliated to Fudan University, Shanghai 200032, People's Republic of China. Department of Orthopaedic Surgery, Zhongshan Hospital Affiliated to Fudan University, Shanghai 200032, People's Republic of China. Department of Orthopaedic Surgery, Zhongshan Hospital Affiliated to Fudan University, Shanghai 200032, People's Republic of China. Department of Orthopaedic Surgery, Zhongshan Hospital Affiliated to Fudan University, Shanghai 200032, People's Republic of China. Department of Orthopaedic Surgery, Shanghai Public Health Clinical Center, Fudan University, Shanghai 201508, People's Republic of China.</t>
  </si>
  <si>
    <t>Department of Orthodontics, Nanjing Stomatological Hospital, Medical School of Nanjing University, Nanjing, 210008, Jiangsu, People's Republic of China. Children's Department of Stomatology, Stomatological Hospital of Chongqing Medical University, Chongqing, People's Republic of China. Department of Orthodontics, Nanjing Stomatological Hospital, Medical School of Nanjing University, Nanjing, 210008, Jiangsu, People's Republic of China. Discipline of Orthodontics, Department of Oral Sciences, Faculty of Dentistry, Sir John Walsh Research Institute, University of Otago, Dunedin, New Zealand. Department of Orthodontics, Nanjing Stomatological Hospital, Medical School of Nanjing University, Nanjing, 210008, Jiangsu, People's Republic of China. Department of Orthodontics, Nanjing Stomatological Hospital, Medical School of Nanjing University, Nanjing, 210008, Jiangsu, People's Republic of China. Department of Orthodontics, Nanjing Stomatological Hospital, Medical School of Nanjing University, Nanjing, 210008, Jiangsu, People's Republic of China. Department of Orthodontics, Nanjing Stomatological Hospital, Medical School of Nanjing University, Nanjing, 210008, Jiangsu, People's Republic of China. lihuang76@nju.edu.cn.</t>
  </si>
  <si>
    <t>Orthopedic Institute, Department of Orthopaedics, The First Affiliated Hospital of Soochow University, Suzhou, Jiangsu, China. Department of Emergency Medicine, The First Affiliated Hospital of Soochow University, Suzhou, Jiangsu, China. Orthopedic Institute, Department of Orthopaedics, The First Affiliated Hospital of Soochow University, Suzhou, Jiangsu, China. Department of Orthopaedic Surgery, Kashiba Asahigaoka Hospital, Kashiba, Nara, Japan. Orthopedic Institute, Department of Orthopaedics, The First Affiliated Hospital of Soochow University, Suzhou, Jiangsu, China. Orthopedic Institute, Department of Orthopaedics, The First Affiliated Hospital of Soochow University, Suzhou, Jiangsu, China. Orthopedic Institute, Department of Orthopaedics, The First Affiliated Hospital of Soochow University, Suzhou, Jiangsu, China. Orthopedic Institute, Department of Orthopaedics, The First Affiliated Hospital of Soochow University, Suzhou, Jiangsu, China. Department of Obstetrics and Gynecology, The First Affiliated Hospital of Soochow University, Suzhou, Jiangsu, China. Orthopedic Institute, Department of Orthopaedics, The First Affiliated Hospital of Soochow University, Suzhou, Jiangsu, China. Orthopedic Institute, Department of Orthopaedics, The First Affiliated Hospital of Soochow University, Suzhou, Jiangsu, China.</t>
  </si>
  <si>
    <t>Department of Orthodontics, School and Hospital of Stomatology, Cheeloo College of Medicine, Shandong University and Shandong Key Laboratory of Oral Tissue Regeneration and Shandong Engineering Laboratory for Dental Materials and Oral Tissue Regeneration, Jinan, China. Department of Human Microbiome, School and Hospital of Stomatology, Cheeloo College of Medicine, Shandong University and Shandong Key Laboratory of Oral Tissue Regeneration and Shandong Engineering Laboratory for Dental Materials and Oral Tissue Regeneration, Jinan, China. Department of Stomatology, Weifang People's Hospital, Weifang, China. Department of Human Microbiome, School and Hospital of Stomatology, Cheeloo College of Medicine, Shandong University and Shandong Key Laboratory of Oral Tissue Regeneration and Shandong Engineering Laboratory for Dental Materials and Oral Tissue Regeneration, Jinan, China. Department of Stomatology, Weifang People's Hospital, Weifang, China. Department of Orthodontics, School and Hospital of Stomatology, Cheeloo College of Medicine, Shandong University and Shandong Key Laboratory of Oral Tissue Regeneration and Shandong Engineering Laboratory for Dental Materials and Oral Tissue Regeneration, Jinan, China. Department of Stomatology, Heze Municipal Hospital, Heze, China. Department of General Dentistry, Qingdao Stomatological Hospital, Qingdao, China. Department of Human Microbiome, School and Hospital of Stomatology, Cheeloo College of Medicine, Shandong University and Shandong Key Laboratory of Oral Tissue Regeneration and Shandong Engineering Laboratory for Dental Materials and Oral Tissue Regeneration, Jinan, China. Department of Periodontology, School of Stomatology, Shandong University, Jinan, China. Department of Human Microbiome, School and Hospital of Stomatology, Cheeloo College of Medicine, Shandong University and Shandong Key Laboratory of Oral Tissue Regeneration and Shandong Engineering Laboratory for Dental Materials and Oral Tissue Regeneration, Jinan, China. Department of Orthodontics, School and Hospital of Stomatology, Cheeloo College of Medicine, Shandong University and Shandong Key Laboratory of Oral Tissue Regeneration and Shandong Engineering Laboratory for Dental Materials and Oral Tissue Regeneration, Jinan, China. Department of Human Microbiome, School and Hospital of Stomatology, Cheeloo College of Medicine, Shandong University and Shandong Key Laboratory of Oral Tissue Regeneration and Shandong Engineering Laboratory for Dental Materials and Oral Tissue Regeneration, Jinan, China. State Key Laboratory of Microbial Technology, Shandong University, Qingdao, China.</t>
  </si>
  <si>
    <t>AO Research Institute Davos Davos Switzerland. Department of Orthopedics University Medical Center Utrecht Utrecht The Netherlands. AO Research Institute Davos Davos Switzerland. Department of Orthopedics and Trauma Surgery Medical Centre-Albert-Ludwigs-University of Freiburg, Faculty of Medicine, Albert-Ludwigs-University of Freiburg Freiburg Germany. Department of Orthopedics and Trauma Surgery Medical Centre-Albert-Ludwigs-University of Freiburg, Faculty of Medicine, Albert-Ludwigs-University of Freiburg Freiburg Germany. Department of Orthopaedic Surgery and Traumatology, Inselspital Bern University Hospital, University of Bern Bern Switzerland. Department of Orthopedics University Medical Center Utrecht Utrecht The Netherlands. AO Research Institute Davos Davos Switzerland. AO Research Institute Davos Davos Switzerland. AO Research Institute Davos Davos Switzerland.</t>
  </si>
  <si>
    <t>Department of Otolaryngology, State University of New York Downstate Medical Center, Brooklyn, NY, USA. Department of Medicine, State University of New York Downstate Medical Center, Brooklyn, NY, USA. Department of Medicine, State University of New York Downstate Medical Center, Brooklyn, NY, USA. Department of Medicine, State University of New York Downstate Medical Center, Brooklyn, NY, USA. Department of Otolaryngology, State University of New York Downstate Medical Center, Brooklyn, NY, USA. Department of Medicine, State University of New York Downstate Medical Center, Brooklyn, NY, USA. Department of Medicine, State University of New York Downstate Medical Center, Brooklyn, NY, USA. Department of Medicine, State University of New York Downstate Medical Center, Brooklyn, NY, USA. Department of Cell Biology, State University of New York Downstate Medical Center, Brooklyn, NY, USA. Department of Medicine, State University of New York Downstate Medical Center, Brooklyn, NY, USA. Department of Medicine, State University of New York Downstate Medical Center, Brooklyn, NY, USA. Department of Medicine, State University of New York Downstate Medical Center, Brooklyn, NY, USA. Department of Cell Biology, State University of New York Downstate Medical Center, Brooklyn, NY, USA. Department of Otolaryngology, State University of New York Downstate Medical Center, Brooklyn, NY, USA. Department of Medicine, State University of New York Downstate Medical Center, Brooklyn, NY, USA. Patrick.Geraghty@downstate.edu. Department of Cell Biology, State University of New York Downstate Medical Center, Brooklyn, NY, USA. Patrick.Geraghty@downstate.edu.</t>
  </si>
  <si>
    <t>Key Laboratory of Functional Protein Research of Guangdong Higher Education Institutes and MOE Key Laboratory of Tumor Molecular Biology, Institute of Life and Health Engineering, Jinan University, Guangzhou, China. Guangdong Provincial Key Laboratory of Bioengineering Medicine and MOE Key Laboratory of Tumor Molecular Biology, National Engineering Research Center of Genetic Medicine, Institute of Biomedicine, College of Life Science and Technology, Jinan University, Guangzhou, China. Key Laboratory of Functional Protein Research of Guangdong Higher Education Institutes and MOE Key Laboratory of Tumor Molecular Biology, Institute of Life and Health Engineering, Jinan University, Guangzhou, China. Key Laboratory of Functional Protein Research of Guangdong Higher Education Institutes and MOE Key Laboratory of Tumor Molecular Biology, Institute of Life and Health Engineering, Jinan University, Guangzhou, China. Key Laboratory of Functional Protein Research of Guangdong Higher Education Institutes and MOE Key Laboratory of Tumor Molecular Biology, Institute of Life and Health Engineering, Jinan University, Guangzhou, China. Key Laboratory of Functional Protein Research of Guangdong Higher Education Institutes and MOE Key Laboratory of Tumor Molecular Biology, Institute of Life and Health Engineering, Jinan University, Guangzhou, China. libin2015@jnu.edu.cn. Key Laboratory of Functional Protein Research of Guangdong Higher Education Institutes and MOE Key Laboratory of Tumor Molecular Biology, Institute of Life and Health Engineering, Jinan University, Guangzhou, China. tqyhe@jnu.edu.cn.</t>
  </si>
  <si>
    <t>Faculty of Agroindustry, University of Mercu Buana Yogyakarta, Yogyakarta, 55753, Indonesia. Faculty of Agroindustry, University of Mercu Buana Yogyakarta, Yogyakarta, 55753, Indonesia. Faculty of Agroindustry, University of Mercu Buana Yogyakarta, Yogyakarta, 55753, Indonesia. Biomolecular and Biomedical Research Center, Aretha Medika Utama, Bandung, 40163, Indonesia. Biomolecular and Biomedical Research Center, Aretha Medika Utama, Bandung, 40163, Indonesia. Medical Research Center, Faculty of Medicine, Maranatha Christian University, Bandung, 40164, Indonesia. Key Laboratory for Biorheological Science and Technology of Ministry of Education, State and Local Joint Engineering Laboratory for Vascular Implants, Bioengineering College, Faculty of Medicine, Chongqing University, Chongqing, 400030, China.</t>
  </si>
  <si>
    <t>Research Unit for Orthopaedic Sports Medicine and Injury Prevention, Private University for Health Sciences, Medical Informatics and Technology, Hall 6060, Austria. Centre for Sport Science and University Sports, University of Vienna, Vienna 1150, Austria. Institute for Medical Statistics, CeMSIIS, Medical University of Vienna, Vienna 1090, Austria. CirMyo Myology Center, Department of Biomedical Sciences, University of Padua, 35131 Padua, Italy. Research Unit for Orthopaedic Sports Medicine and Injury Prevention, Private University for Health Sciences, Medical Informatics and Technology, Hall 6060, Austria. Gelenkpunkt Sports and Joint Surgery, Innsbruck 6020, Austria. Research Unit for Orthopaedic Sports Medicine and Injury Prevention, Private University for Health Sciences, Medical Informatics and Technology, Hall 6060, Austria. Gelenkpunkt Sports and Joint Surgery, Innsbruck 6020, Austria. Research Unit for Orthopaedic Sports Medicine and Injury Prevention, Private University for Health Sciences, Medical Informatics and Technology, Hall 6060, Austria. Gelenkpunkt Sports and Joint Surgery, Innsbruck 6020, Austria. Centre for Exercise and Sports Science Research (CESSR), School of Medical and Health Sciences, Edith Cowan University, Joondalup, WA 6027, Australia. Research Unit for Orthopaedic Sports Medicine and Injury Prevention, Private University for Health Sciences, Medical Informatics and Technology, Hall 6060, Austria.</t>
  </si>
  <si>
    <t>Univ Paris Est Creteil, Gly-CRRET, Glycobiology Cell Growth Tissue Repair and Regeneration Research Unit, Creteil, F-94010, France. Univ Paris Est Creteil, Gly-CRRET, Glycobiology Cell Growth Tissue Repair and Regeneration Research Unit, Creteil, F-94010, France. Univ Paris Est Creteil, Gly-CRRET, Glycobiology Cell Growth Tissue Repair and Regeneration Research Unit, Creteil, F-94010, France. Univ Paris Est Creteil, Gly-CRRET, Glycobiology Cell Growth Tissue Repair and Regeneration Research Unit, Creteil, F-94010, France. INSERM, UMR-S 1132 Bioscar, Centre Viggo Petersen, Hopital Lariboisiere, 2, Rue Ambroise Pare,, Creteil, F-94010, France. BIOSCAR Inserm U1132, Universite de Paris, F-75010, Paris, France. Univ Paris Est Creteil, Gly-CRRET, Glycobiology Cell Growth Tissue Repair and Regeneration Research Unit, Creteil, F-94010, France. INSERM, UMR-S 1132 Bioscar, Centre Viggo Petersen, Hopital Lariboisiere, 2, Rue Ambroise Pare, Creteil, 75010, France. INSERM, UMR-S 1132 Bioscar, Centre Viggo Petersen, Hopital Lariboisiere, 2, Rue Ambroise Pare,, Creteil, F-94010, France. BIOSCAR Inserm U1132, Universite de Paris, F-75010, Paris, France. INSERM, UMR-S 1132 Bioscar, Centre Viggo Petersen, Hopital Lariboisiere, 2, Rue Ambroise Pare,, Creteil, F-94010, France. BIOSCAR Inserm U1132, Universite de Paris, F-75010, Paris, France. Universite de Paris (UFR de Medecine), Paris, 75010, France. Univ Paris Est Creteil, Gly-CRRET, Glycobiology Cell Growth Tissue Repair and Regeneration Research Unit, Creteil, F-94010, France. Univ Paris Est Creteil, Gly-CRRET, Glycobiology Cell Growth Tissue Repair and Regeneration Research Unit, Creteil, F-94010, France. INSERM, UMR-S 1132 Bioscar, Centre Viggo Petersen, Hopital Lariboisiere, 2, Rue Ambroise Pare, Creteil, 75010, France. Univ Paris Est Creteil, Gly-CRRET, Glycobiology Cell Growth Tissue Repair and Regeneration Research Unit, Creteil, F-94010, France. albanese@u-pec.fr.</t>
  </si>
  <si>
    <t>Department of Critical Care Medicine, The First Affiliated Hospital of Xi'an Jiaotong University, 277 Yanta West Street, Xi'an, Shaanxi 710061, China. Department of Emergency Medicine, The First Affiliated Hospital of Xi'an Jiaotong University, 277 Yanta West Street, Xi'an, Shaanxi 710061, China. Department of Critical Care Medicine, The First Affiliated Hospital of Xi'an Jiaotong University, 277 Yanta West Street, Xi'an, Shaanxi 710061, China. Department of Orthopedics, The First Affiliated Hospital of Xi'an Jiaotong University, 277 Yanta West Street, Xi'an, Shaanxi 710061, China. Electronic address: wushufangxjtu@163.com.</t>
  </si>
  <si>
    <t>Department of Integrated Traditional Chinese and Western Medicine, The Second Xiangya Hospital, Central South University, Changsha, Hunan, China (mainland). Department of Gastroenterology, Affiliated Hospital of Guilin Medical University, Guilin, Guangxi, China (mainland). Hunan Academy of Chinese Medicine, Changsha, Hunan, China (mainland). Department of Integrated Traditional Chinese and Western Medicine, The Second Xiangya Hospital, Central South University, Changsha, Hunan, China (mainland). Hunan Academy of Chinese Medicine, Changsha, Hunan, China (mainland). Department of Integrated Traditional Chinese and Western Medicine, The Second Xiangya Hospital, Central South University, Changsha, Hunan, China (mainland). Department of Integrated Traditional Chinese and Western Medicine, The Second Xiangya Hospital, Central South University, Changsha, Hunan, China (mainland).</t>
  </si>
  <si>
    <t>Department of Spine Surgery, Taizhou Hospital of Wenzhou Medical University, Linhai, Taizhou 317000, China. Department of Spine Surgery, Taizhou Hospital of Wenzhou Medical University, Linhai, Taizhou 317000, China. Department of Spine Surgery, Taizhou Hospital of Wenzhou Medical University, Linhai, Taizhou 317000, China. Department of Spine Surgery, Taizhou Hospital of Wenzhou Medical University, Linhai, Taizhou 317000, China. Electronic address: yanggy0576@163.com.</t>
  </si>
  <si>
    <t>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 Department of Orthopaedic Surgery, Sir Run Run Shaw Hospital, Zhejiang University School of Medicine, Zhejiang, China. Key Laboratory of Musculoskeletal System Degeneration and Regeneration Translational Research of Zhejiang Province, Zhejiang, China.</t>
  </si>
  <si>
    <t>Health Radiation Research, National Center for Radiation Research and Technology, Atomic Energy Authority, Cairo, Egypt. Health Radiation Research, National Center for Radiation Research and Technology, Atomic Energy Authority, Cairo, Egypt. Electronic address: fatmasearch5@yahoo.com. Radiation Biology, National Center for Radiation Research and Technology, Atomic Energy Authority, Cairo, Egypt. Health Radiation Research, National Center for Radiation Research and Technology, Atomic Energy Authority, Cairo, Egypt.</t>
  </si>
  <si>
    <t>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Department of Orthopedics, Tongji Hospital, Tongji Medical College, Huazhong University of Science and Technology, 1095#, Jiefang Avenue, Qiaokou District, Wuhan, 430030, Hubei, China. hbyou360@hotmail.com.</t>
  </si>
  <si>
    <t>AO Research Institute Davos, 7270 Davos, Switzerland. Department of Orthopaedics, Erasmus MC, University Medical Center Rotterdam, 3015 CN Rotterdam, The Netherlands. AO Research Institute Davos, 7270 Davos, Switzerland. ProCore Ltd., Weizmann Science Park, 7 Golda Meir St., Ness Ziona 70400, Israel. Department of Orthopaedics, Erasmus MC, University Medical Center Rotterdam, 3015 CN Rotterdam, The Netherlands. Department of Otorhinolaryngology, Erasmus MC, University Medical Center Rotterdam, 3015 CN Rotterdam, The Netherlands. Department of Biomedical Engineering, University of Technology Delft, 2628 CD Delft, The Netherlands. AO Research Institute Davos, 7270 Davos, Switzerland. Department of Health Sciences and Technology, ETH Zurich, 8092 Zurich, Switzerland.</t>
  </si>
  <si>
    <t>Department of Pathology, University of Michigan Medical School, Ann Arbor, MI, USA. Michigan Center for Translational Pathology, University of Michigan Medical School, Ann Arbor, MI, USA. Department of Pathology, University of Michigan Medical School, Ann Arbor, MI, USA. Michigan Center for Translational Pathology, University of Michigan Medical School, Ann Arbor, MI, USA. Michigan Center for Translational Pathology, University of Michigan Medical School, Ann Arbor, MI, USA. Department of Computational Medicine and Bioinformatics, University of Michigan Medical School, Ann Arbor, MI, USA. Department of Pathology, University of Michigan Medical School, Ann Arbor, MI, USA. Department of Ophthalmology, Hospital das Clinicas HCFMUSP, Faculdade de Medicina, Universidade de Sao Paulo, Sao Paulo, Brazil. Department of Ophthalmology, Hospital das Clinicas HCFMUSP, Faculdade de Medicina, Universidade de Sao Paulo, Sao Paulo, Brazil. Department of Pathology, Hospital das Clinicas HCFMUSP, Faculdade de Medicina, Universidade de Sao Paulo, Sao Paulo, Brazil. Department of Pathology, University of Michigan Medical School, Ann Arbor, MI, USA. Michigan Center for Translational Pathology, University of Michigan Medical School, Ann Arbor, MI, USA. Department of Ophthalmology &amp; Visual Sciences, University of Michigan Medical School, Ann Arbor, MI, USA. Department of Ophthalmology &amp; Visual Sciences, University of Michigan Medical School, Ann Arbor, MI, USA. Department of Ophthalmology &amp; Visual Sciences, University of Michigan Medical School, Ann Arbor, MI, USA. Department of Pathology, University of Michigan Medical School, Ann Arbor, MI, USA. Michigan Center for Translational Pathology, University of Michigan Medical School, Ann Arbor, MI, USA. Department of Pathology, University of Michigan Medical School, Ann Arbor, MI, USA. Michigan Center for Translational Pathology, University of Michigan Medical School, Ann Arbor, MI, USA. Rogel Comprehensive Cancer Center, University of Michigan Medical School, Ann Arbor, MI, USA. Department of Urology, University of Michigan Medical School, Ann Arbor, MI, USA. Howard Hughes Medical Institute, University of Michigan, Ann Arbor, MI, USA. Department of Ophthalmology &amp; Visual Sciences, University of Michigan Medical School, Ann Arbor, MI, USA. Rogel Comprehensive Cancer Center, University of Michigan Medical School, Ann Arbor, MI, USA. Departments of Ophthalmology and Visual Sciences, and Radiation Oncology, Vanderbilt University Medical Center, Nashville, TN, USA. Program in Cancer Biology, Vanderbilt University, Nashville, TN, USA. Vanderbilt-Ingram Cancer Center, Vanderbilt University Medical Center, Nashville, TN, USA. Rogel Comprehensive Cancer Center, University of Michigan Medical School, Ann Arbor, MI, USA. Department of Internal Medicine, University of Michigan Medical School, Ann Arbor, MI, USA. Departments of Pathology, Oncology, Ophthalmology, Johns Hopkins University School of Medicine, Baltimore, MD, USA. Department of Pathology, University of Michigan Medical School, Ann Arbor, MI, USA. Michigan Center for Translational Pathology, University of Michigan Medical School, Ann Arbor, MI, USA. Rogel Comprehensive Cancer Center, University of Michigan Medical School, Ann Arbor, MI, USA. Department of Urology, University of Michigan Medical School, Ann Arbor, MI, USA. A. Alfred Taubman Medical Research Institute, University of Michigan Medical School, Ann Arbor, MI, USA. Department of Pathology, University of Michigan Medical School, Ann Arbor, MI, USA. rajeshr@med.umich.edu. Department of Ophthalmology &amp; Visual Sciences, University of Michigan Medical School, Ann Arbor, MI, USA. rajeshr@med.umich.edu. Rogel Comprehensive Cancer Center, University of Michigan Medical School, Ann Arbor, MI, USA. rajeshr@med.umich.edu. A. Alfred Taubman Medical Research Institute, University of Michigan Medical School, Ann Arbor, MI, USA. rajeshr@med.umich.edu. Department of Pathology, University of Michigan Medical School, Ann Arbor, MI, USA. paulharm@med.umich.edu. Michigan Center for Translational Pathology, University of Michigan Medical School, Ann Arbor, MI, USA. paulharm@med.umich.edu. Rogel Comprehensive Cancer Center, University of Michigan Medical School, Ann Arbor, MI, USA. paulharm@med.umich.edu. Department of Dermatology, University of Michigan Medical School, Ann Arbor, MI, USA. paulharm@med.umich.edu.</t>
  </si>
  <si>
    <t>Department of Otorhinolaryngology, The Affiliated Hospital of Putian University, China. Department of Otorhinolaryngology, Xinxiang First People's Hospital, China. Department of Otorhinolaryngology, Xinxiang First People's Hospital, China. Department of Otorhinolaryngology, Zaozhuang Municipal Hospital, China.</t>
  </si>
  <si>
    <t>Department of Applied Medical Chemistry, Medical Research Institute, University of Alexandria, Alexandria 21561, Egypt. Department of Radiation Sciences, Medical Research Institute, University of Alexandria, Alexandria 21561, Egypt. Department of Biotechnology, Institute of Graduate Studies and Research, University of Alexandria, Alexandria 21526, Egypt. Department of Clinical Pathology, Medical Military Academy, Alexandria 21615, Egypt. Department of Cancer Management and Research, Medical Research Institute, University of Alexandria, Alexandria 21561, Egypt. Department of Biotechnology, Institute of Graduate Studies and Research, University of Alexandria, Alexandria 21526, Egypt. Department of Cancer Management and Research, Medical Research Institute, University of Alexandria, Alexandria 21561, Egypt.</t>
  </si>
  <si>
    <t>Hospital for Special Surgery, New York, New York, USA. Department of Physiology &amp; Biophysics, Weill Cornell Medical College, New York, New York, USA. Department of Orthopaedic Surgery, University of Michigan Medical School, Ann Arbor, Michigan, USA. Department of Molecular &amp; Integrative Physiology, University of Michigan Medical School, Ann Arbor, Michigan, USA. Department of Orthopaedic Surgery, University of Michigan Medical School, Ann Arbor, Michigan, USA. Department of Orthopaedic Surgery, University of Michigan Medical School, Ann Arbor, Michigan, USA. Department of Orthopaedic Surgery, University of Michigan Medical School, Ann Arbor, Michigan, USA. Department of Molecular &amp; Integrative Physiology, University of Michigan Medical School, Ann Arbor, Michigan, USA. Hospital for Special Surgery, New York, New York, USA. Hospital for Special Surgery, New York, New York, USA. Department of Orthopaedic Surgery, University of Michigan Medical School, Ann Arbor, Michigan, USA. Department of Orthopaedic Surgery, University of Michigan Medical School, Ann Arbor, Michigan, USA. Department of Radiology, University of Michigan Medical School, Ann Arbor, Michigan, USA. Department of Orthopaedic Surgery, University of Michigan Medical School, Ann Arbor, Michigan, USA. Division of Metabolism, Endocrinology &amp; Diabetes, Department of Internal Medicine, University of Michigan Medical School, Ann Arbor, Michigan, USA. Department of Orthopaedic Surgery, University of Michigan Medical School, Ann Arbor, Michigan, USA.</t>
  </si>
  <si>
    <t>Doheny Eye Institute and Department of Ophthalmology, David Geffen School of Medicine at UCLA, Los Angeles, CA, USA. Doheny Eye Institute and Department of Ophthalmology, David Geffen School of Medicine at UCLA, Los Angeles, CA, USA. Doheny Eye Institute and Department of Ophthalmology, David Geffen School of Medicine at UCLA, Los Angeles, CA, USA. Doheny Eye Institute and Department of Ophthalmology, David Geffen School of Medicine at UCLA, Los Angeles, CA, USA. Doheny Eye Institute and Department of Ophthalmology, David Geffen School of Medicine at UCLA, Los Angeles, CA, USA. Hamilton Glaucoma Center, Shiley Eye Institute, Viterbi Family Department of Ophthalmology University of California, San Diego, CA, USA. Doheny Eye Institute and Department of Ophthalmology, David Geffen School of Medicine at UCLA, Los Angeles, CA, USA. Electronic address: Ahuang@Doheny.org.</t>
  </si>
  <si>
    <t>Department of Veterinary Clinical Sciences, University of Copenhagen, Agrovej 8, 2630, Taastrup, Denmark. lb@sund.ku.dk. Department of Health Science and Technology, Aalborg University, Fredrik Bajers Vej 7E, 9220, Aalborg O, Denmark. Department of Health Science and Technology, Aalborg University, Fredrik Bajers Vej 7E, 9220, Aalborg O, Denmark. Department of Veterinary Clinical Sciences, University of Copenhagen, Agrovej 8, 2630, Taastrup, Denmark.</t>
  </si>
  <si>
    <t>Department of Dental Pharmacology, Okayama University Graduate School of Medicine, Dentistry and Pharmaceutical Sciences, Okayama 700-8525, Japan. Department of Medical Bioengineering, Okayama University Graduate School of Natural Science and Technology, Okayama 700-8530, Japan. Department of Biochemistry, Ain Shams University Faculty of Science, Cairo 11566, Egypt. Department of Dental Pharmacology, Okayama University Graduate School of Medicine, Dentistry and Pharmaceutical Sciences, Okayama 700-8525, Japan. Department of Dental Pharmacology, Okayama University Graduate School of Medicine, Dentistry and Pharmaceutical Sciences, Okayama 700-8525, Japan. Division of Molecular and Cellular Biology, Department of Radiation Oncology, Beth Israel Deaconess Medical Center, Harvard Medical School, Boston, MA 02115, USA. Department of Oral Pathology and Medicine, Okayama University Graduate School of Medicine, Dentistry and Pharmaceutical Sciences, Okayama 700-8525, Japan. Department of Oral Pathology and Medicine, Okayama University Graduate School of Medicine, Dentistry and Pharmaceutical Sciences, Okayama 700-8525, Japan. Department of Biochemistry and Molecular Dentistry, Okayama University Graduate School of Medicine, Dentistry and Pharmaceutical Sciences, Okayama 700-8525, Japan. Centre Hospitalier Universitaire Sainte-Justine Hospital Research Center, University of Montreal, Quebec, QC H3T 1C5, Canada. Department of Dental Pharmacology, Okayama University Graduate School of Medicine, Dentistry and Pharmaceutical Sciences, Okayama 700-8525, Japan. Department of Dental Anesthesiology, Okayama University Graduate School of Medicine, Dentistry and Pharmaceutical Sciences, Okayama 700-8525, Japan. Department of Oral Pathology and Medicine, Okayama University Graduate School of Medicine, Dentistry and Pharmaceutical Sciences, Okayama 700-8525, Japan. Department of Biochemistry and Molecular Dentistry, Okayama University Graduate School of Medicine, Dentistry and Pharmaceutical Sciences, Okayama 700-8525, Japan. Department of Medical Bioengineering, Okayama University Graduate School of Natural Science and Technology, Okayama 700-8530, Japan. Department of Dental Pharmacology, Okayama University Graduate School of Medicine, Dentistry and Pharmaceutical Sciences, Okayama 700-8525, Japan. Department of Dental Pharmacology, Okayama University Graduate School of Medicine, Dentistry and Pharmaceutical Sciences, Okayama 700-8525, Japan. Advanced Research Center for Oral and Craniofacial Sciences, Okayama University Graduate School of Medicine, Dentistry and Pharmaceutical Sciences, Okayama 700-8525, Japan.</t>
  </si>
  <si>
    <t>Laboratory of Molecular Biology and Genetics (LABIOGENE), University Joseph Ki-Zerbo, 03 BP 7021 Ouagadougou 03, Ouagadougou Burkina Faso. Pietro Annigoni Biomolecular Research Centre (CERBA), 01 BP 364 Ouagadougou 01, OuagadougouBurkina Faso. Laboratory of Molecular Biology and Genetics (LABIOGENE), University Joseph Ki-Zerbo, 03 BP 7021 Ouagadougou 03, Ouagadougou Burkina Faso. Pietro Annigoni Biomolecular Research Centre (CERBA), 01 BP 364 Ouagadougou 01, OuagadougouBurkina Faso. University Saint Thomas d'Aquin, Faculty of Medicine, 06 BP 10212 Ouagadougou 01, Ouagadougou Burkina Faso. University of Cape Coast, School of Medical Sciences, Department of Microbiology and Immunology, University Post Office, Cape Coast Ghana. Laboratory of Molecular Biology and Genetics (LABIOGENE), University Joseph Ki-Zerbo, 03 BP 7021 Ouagadougou 03, Ouagadougou Burkina Faso. Pietro Annigoni Biomolecular Research Centre (CERBA), 01 BP 364 Ouagadougou 01, OuagadougouBurkina Faso. Laboratory of Molecular Biology and Genetics (LABIOGENE), University Joseph Ki-Zerbo, 03 BP 7021 Ouagadougou 03, Ouagadougou Burkina Faso. Pietro Annigoni Biomolecular Research Centre (CERBA), 01 BP 364 Ouagadougou 01, OuagadougouBurkina Faso. Laboratory of Molecular Biology and Genetics (LABIOGENE), University Joseph Ki-Zerbo, 03 BP 7021 Ouagadougou 03, Ouagadougou Burkina Faso. Laboratory of Molecular Biology and Genetics (LABIOGENE), University Joseph Ki-Zerbo, 03 BP 7021 Ouagadougou 03, Ouagadougou Burkina Faso. Laboratory of Molecular Biology and Genetics (LABIOGENE), University Joseph Ki-Zerbo, 03 BP 7021 Ouagadougou 03, Ouagadougou Burkina Faso. Laboratory of Molecular Biology and Genetics (LABIOGENE), University Joseph Ki-Zerbo, 03 BP 7021 Ouagadougou 03, Ouagadougou Burkina Faso. Pietro Annigoni Biomolecular Research Centre (CERBA), 01 BP 364 Ouagadougou 01, OuagadougouBurkina Faso. University Felix Houphouet Boigny, Abidjan Medical Sciences Training and Research Unit, 01 BPV 34 Abidjan 01, Abidjan Cote d'Ivoire. Universite Alassane Ouattara, Bouake, Hopital Catholique Saint Joseph Moscati 01 BP 1107 Yamoussoukro Cote d'Ivoire. Laboratory of Molecular Biology and Genetics (LABIOGENE), University Joseph Ki-Zerbo, 03 BP 7021 Ouagadougou 03, Ouagadougou Burkina Faso. Pietro Annigoni Biomolecular Research Centre (CERBA), 01 BP 364 Ouagadougou 01, OuagadougouBurkina Faso. University Joseph Ki-Zerbo, UFR/SDS, 03 BP 7021 Ouagadougou 03, Ouagadougou Burkina Faso. Laboratory of Molecular Biology and Genetics (LABIOGENE), University Joseph Ki-Zerbo, 03 BP 7021 Ouagadougou 03, Ouagadougou Burkina Faso. Pietro Annigoni Biomolecular Research Centre (CERBA), 01 BP 364 Ouagadougou 01, OuagadougouBurkina Faso. University Saint Thomas d'Aquin, Faculty of Medicine, 06 BP 10212 Ouagadougou 01, Ouagadougou Burkina Faso.</t>
  </si>
  <si>
    <t>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 Department of Clinical Laboratory, the First Affiliated Hospital of Zhengzhou University, Zhengzhou, Henan, China. Key Clinical Laboratory of Henan Province, Zhengzhou, Henan, China.</t>
  </si>
  <si>
    <t>Lund University, Faculty of Medicine, Department of Clinical Sciences Lund, Orthopaedics, Clinical Epidemiology Unit, Lund, Sweden; Lund University, Faculty of Medicine, Department of Clinical Sciences Lund, Rheumatology and Molecular Skeletal Biology, Lund, Sweden. Electronic address: elin.folkesson@med.lu.se. Lund University, Faculty of Medicine, Department of Clinical Sciences Lund, Orthopaedics, Clinical Epidemiology Unit, Lund, Sweden. Lund University, Faculty of Medicine, Department of Clinical Sciences Lund, Orthopaedics, Clinical Epidemiology Unit, Lund, Sweden. Lund University, Faculty of Medicine, Department of Clinical Sciences Lund, Orthopaedics, Clinical Epidemiology Unit, Lund, Sweden. Lund University, Faculty of Medicine, Department of Clinical Sciences Lund, Orthopaedics, Clinical Epidemiology Unit, Lund, Sweden. Lund University, Faculty of Medicine, Department of Clinical Sciences Lund, Orthopaedics, Clinical Epidemiology Unit, Lund, Sweden; Department of Orthopaedics, Skane University Hospital, Lund, Sweden. Lund University, Faculty of Medicine, Department of Clinical Sciences Lund, Rheumatology and Molecular Skeletal Biology, Lund, Sweden. Lund University, Faculty of Medicine, Department of Clinical Sciences Lund, Orthopaedics, Clinical Epidemiology Unit, Lund, Sweden; Clinical Epidemiology Research and Training Unit, Boston University School of Medicine, Boston, MA, USA.</t>
  </si>
  <si>
    <t>Department of Neurology, The Sixth Affiliated Hospital of Sun Yat-Sen University, Guangzhou, China. Department of Neurology, The Third Affiliated Hospital of Sun Yat-Sen University, Guangzhou, China. Department of Pathology, The Eight Affiliated Hospital of Sun Yat-Sen University, Shenzhen, China. Department of Neurology, The First Affiliated Hospital of Sun Yat-Sen University, Guangzhou, China. Department of Neurology, The Sixth Affiliated Hospital of Sun Yat-Sen University, Guangzhou, China. Department of Neurosurgery, Guangdong 999 Brain Hospital, Guangzhou, China. Department of Neurology, The First Affiliated Hospital of Sun Yat-Sen University, Guangzhou, China. Department of Neurology, The Sixth Affiliated Hospital of Sun Yat-Sen University, Guangzhou, China.</t>
  </si>
  <si>
    <t>Clinic of Stomatology, Institution Shared with St. Anne's University Hospital, Faculty of Medicine, Masaryk University, Pekarska 53, 656 91, Brno, Czech Republic. Department of Pathophysiology, Faculty of Medicine, Masaryk University, Brno, Czech Republic. Department of Pathophysiology, Faculty of Medicine, Masaryk University, Brno, Czech Republic. Clinic of Stomatology, Institution Shared with St. Anne's University Hospital, Faculty of Medicine, Masaryk University, Pekarska 53, 656 91, Brno, Czech Republic. Clinic of Stomatology, Institution Shared with St. Anne's University Hospital, Faculty of Medicine, Masaryk University, Pekarska 53, 656 91, Brno, Czech Republic. holla@med.muni.cz.</t>
  </si>
  <si>
    <t>Department of Plastic and Hand Surgery, University Hospital of Erlangen, Friedrich-Alexander-University Erlangen-Nurnberg (FAU), Erlangen, Germany. Department of Plastic and Hand Surgery, University Hospital of Erlangen, Friedrich-Alexander-University Erlangen-Nurnberg (FAU), Erlangen, Germany. Department of Transfusion Medicine, University Hospital of Erlangen, Friedrich-Alexander-University Erlangen-Nurnberg (FAU), Erlangen, Germany. Department of Plastic and Hand Surgery, University Hospital of Erlangen, Friedrich-Alexander-University Erlangen-Nurnberg (FAU), Erlangen, Germany. Department of Plastic and Hand Surgery, University Hospital of Erlangen, Friedrich-Alexander-University Erlangen-Nurnberg (FAU), Erlangen, Germany. Department of Plastic and Hand Surgery, University Hospital of Erlangen, Friedrich-Alexander-University Erlangen-Nurnberg (FAU), Erlangen, Germany.</t>
  </si>
  <si>
    <t>Department of Ophthalmology, Renmin Hospital of Wuhan University, Wuhan, 430060, China; State Key Laboratory Cultivation Base, Shandong Provincial Key Laboratory of Ophthalmology, Shandong Eye Institute, Shandong First Medical University &amp; Shandong Academy of Medical Sciences, Qingdao, 266071, China. State Key Laboratory Cultivation Base, Shandong Provincial Key Laboratory of Ophthalmology, Shandong Eye Institute, Shandong First Medical University &amp; Shandong Academy of Medical Sciences, Qingdao, 266071, China; School of Medicine and Life Sciences, University of Jinan-Shandong Academy of Medical Sciences, Jinan, 250002, China. State Key Laboratory Cultivation Base, Shandong Provincial Key Laboratory of Ophthalmology, Shandong Eye Institute, Shandong First Medical University &amp; Shandong Academy of Medical Sciences, Qingdao, 266071, China. State Key Laboratory Cultivation Base, Shandong Provincial Key Laboratory of Ophthalmology, Shandong Eye Institute, Shandong First Medical University &amp; Shandong Academy of Medical Sciences, Qingdao, 266071, China; School of Medicine and Life Sciences, University of Jinan-Shandong Academy of Medical Sciences, Jinan, 250002, China. State Key Laboratory Cultivation Base, Shandong Provincial Key Laboratory of Ophthalmology, Shandong Eye Institute, Shandong First Medical University &amp; Shandong Academy of Medical Sciences, Qingdao, 266071, China. State Key Laboratory Cultivation Base, Shandong Provincial Key Laboratory of Ophthalmology, Shandong Eye Institute, Shandong First Medical University &amp; Shandong Academy of Medical Sciences, Qingdao, 266071, China. State Key Laboratory Cultivation Base, Shandong Provincial Key Laboratory of Ophthalmology, Shandong Eye Institute, Shandong First Medical University &amp; Shandong Academy of Medical Sciences, Qingdao, 266071, China. State Key Laboratory Cultivation Base, Shandong Provincial Key Laboratory of Ophthalmology, Shandong Eye Institute, Shandong First Medical University &amp; Shandong Academy of Medical Sciences, Qingdao, 266071, China. Department of Ophthalmology, Renmin Hospital of Wuhan University, Wuhan, 430060, China; State Key Laboratory Cultivation Base, Shandong Provincial Key Laboratory of Ophthalmology, Shandong Eye Institute, Shandong First Medical University &amp; Shandong Academy of Medical Sciences, Qingdao, 266071, China. State Key Laboratory Cultivation Base, Shandong Provincial Key Laboratory of Ophthalmology, Shandong Eye Institute, Shandong First Medical University &amp; Shandong Academy of Medical Sciences, Qingdao, 266071, China. Electronic address: lingling6008@126.com. Department of Ophthalmology, Renmin Hospital of Wuhan University, Wuhan, 430060, China; State Key Laboratory Cultivation Base, Shandong Provincial Key Laboratory of Ophthalmology, Shandong Eye Institute, Shandong First Medical University &amp; Shandong Academy of Medical Sciences, Qingdao, 266071, China. Electronic address: lixin_xie@hotmail.com.</t>
  </si>
  <si>
    <t>Department of Clinical Chemistry and Laboratory Diagnostics, Faculty of Pharmaceutical Sciences in Sosnowiec, Medical University of Silesia, Katowice, Poland. Department of Clinical Chemistry and Laboratory Diagnostics, Faculty of Pharmaceutical Sciences in Sosnowiec, Medical University of Silesia, Katowice, Poland. Department of Clinical Chemistry and Laboratory Diagnostics, Faculty of Pharmaceutical Sciences in Sosnowiec, Medical University of Silesia, Katowice, Poland. Department of Clinical Chemistry and Laboratory Diagnostics, Faculty of Pharmaceutical Sciences in Sosnowiec, Medical University of Silesia, Katowice, Poland. Department of Internal Medicine, Rheumatology and Clinical Immunology, Faculty of Medical Sciences in Katowice, Medical University of Silesia, Katowice, Poland. Department of Internal Medicine, Rheumatology and Clinical Immunology, Faculty of Medical Sciences in Katowice, Medical University of Silesia, Katowice, Poland. Department of Internal Medicine, Rheumatology and Clinical Immunology, Faculty of Medical Sciences in Katowice, Medical University of Silesia, Katowice, Poland. Department of Clinical Chemistry and Laboratory Diagnostics, Faculty of Pharmaceutical Sciences in Sosnowiec, Medical University of Silesia, Katowice, Poland.</t>
  </si>
  <si>
    <t>Key Laboratory of Imaging Diagnosis and Minimally Invasive Intervention Research, Lishui Hospital, School of Medicine, Zhejiang University, Lishui 323000, China. Department of Radiology, Second Affiliated Hospital, School of Medicine, Zhejiang University, Hangzhou 310058, China. Key Laboratory of Imaging Diagnosis and Minimally Invasive Intervention Research, Lishui Hospital, School of Medicine, Zhejiang University, Lishui 323000, China. Department of Radiology, Second Affiliated Hospital, School of Medicine, Zhejiang University, Hangzhou 310058, China. Key Laboratory of Imaging Diagnosis and Minimally Invasive Intervention Research, Lishui Hospital, School of Medicine, Zhejiang University, Lishui 323000, China. Department of Radiology, Second Affiliated Hospital, School of Medicine, Zhejiang University, Hangzhou 310058, China. Department of Pathology and Pathophysiology, School of Medicine, Zhejiang University, Hangzhou 310058, China. Key Laboratory of Imaging Diagnosis and Minimally Invasive Intervention Research, Lishui Hospital, School of Medicine, Zhejiang University, Lishui 323000, China. Department of Radiology, The Fifth Affiliated Hospital of Wenzhou Medical University, Lishui 323000, China. Department of Radiology, The Fifth Affiliated Hospital of Wenzhou Medical University, Lishui 323000, China. Department of Radiology, The Fifth Affiliated Hospital of Wenzhou Medical University, Lishui 323000, China. Key Laboratory of Imaging Diagnosis and Minimally Invasive Intervention Research, Lishui Hospital, School of Medicine, Zhejiang University, Lishui 323000, China. Department of Radiology, The Fifth Affiliated Hospital of Wenzhou Medical University, Lishui 323000, China. Key Laboratory of Imaging Diagnosis and Minimally Invasive Intervention Research, Lishui Hospital, School of Medicine, Zhejiang University, Lishui 323000, China. Department of Radiology, Second Affiliated Hospital, School of Medicine, Zhejiang University, Hangzhou 310058, China. Key Laboratory of Imaging Diagnosis and Minimally Invasive Intervention Research, Lishui Hospital, School of Medicine, Zhejiang University, Lishui 323000, China. Department of Radiology, Second Affiliated Hospital, School of Medicine, Zhejiang University, Hangzhou 310058, China. Key Laboratory of Imaging Diagnosis and Minimally Invasive Intervention Research, Lishui Hospital, School of Medicine, Zhejiang University, Lishui 323000, China. Department of Radiology, The Fifth Affiliated Hospital of Wenzhou Medical University, Lishui 323000, China. Key Laboratory of Imaging Diagnosis and Minimally Invasive Intervention Research, Lishui Hospital, School of Medicine, Zhejiang University, Lishui 323000, China. Department of Radiology, The Fifth Affiliated Hospital of Wenzhou Medical University, Lishui 323000, China.</t>
  </si>
  <si>
    <t>Department of Orthopaedics, The First Affiliated Hospital of Anhui Medical University, Anhui, China. Department of Plastic Surgery, The Fourth Affiliated Hospital of Anhui Medical University, Anhui, China. Department of Orthopaedics, The First Affiliated Hospital of Anhui Medical University, Anhui, China. Department of Orthopaedics, The Fourth Affiliated Hospital of Anhui Medical University, Anhui, China. Department of Orthopaedics, The First Affiliated Hospital of Anhui Medical University, Anhui, China. Department of Orthopaedics, The First Affiliated Hospital of Anhui Medical University, Anhui, China. Department of Radiology, The First Affiliated Hospital of Anhui Medical University, Anhui, China. Department of Orthopaedics, The First Affiliated Hospital of Anhui Medical University, Anhui, China. Department of Orthopaedics, The First Affiliated Hospital of Anhui Medical University, Anhui, China. Department of Orthopaedics, The First Affiliated Hospital of Anhui Medical University, Anhui, China. Department of Pathology, The Fourth Affiliated Hospital of Anhui Medical University, Anhui, China. Department of Pathology, The Fourth Affiliated Hospital of Anhui Medical University, Anhui, China. Department of Orthopaedics, The First Affiliated Hospital of Anhui Medical University, Anhui, China.</t>
  </si>
  <si>
    <t>Department of Orthopaedics, The Second Affiliated Hospital and Yuying Children's Hospital of Wenzhou Medical University, Wenzhou 325000, Zhejiang Province, China; Zhejiang Provincial Key Laboratory of Orthpaedics, Wenzhou 325000, Zhejiang Provinece, China; The Second School of Medicine, WenZhou Medical University, Wenzhou, 325000 Zhejiang Province, China. Department of Orthopaedics, The Second Affiliated Hospital and Yuying Children's Hospital of Wenzhou Medical University, Wenzhou 325000, Zhejiang Province, China; Zhejiang Provincial Key Laboratory of Orthpaedics, Wenzhou 325000, Zhejiang Provinece, China; The Second School of Medicine, WenZhou Medical University, Wenzhou, 325000 Zhejiang Province, China. Department of Orthopaedics, The Second Affiliated Hospital and Yuying Children's Hospital of Wenzhou Medical University, Wenzhou 325000, Zhejiang Province, China; Zhejiang Provincial Key Laboratory of Orthpaedics, Wenzhou 325000, Zhejiang Provinece, China; The Second School of Medicine, WenZhou Medical University, Wenzhou, 325000 Zhejiang Province, China. Department of Orthopaedics, The Second Affiliated Hospital and Yuying Children's Hospital of Wenzhou Medical University, Wenzhou 325000, Zhejiang Province, China; Zhejiang Provincial Key Laboratory of Orthpaedics, Wenzhou 325000, Zhejiang Provinece, China; The Second School of Medicine, WenZhou Medical University, Wenzhou, 325000 Zhejiang Province, China. Department of Orthopaedics, The Second Affiliated Hospital and Yuying Children's Hospital of Wenzhou Medical University, Wenzhou 325000, Zhejiang Province, China; Zhejiang Provincial Key Laboratory of Orthpaedics, Wenzhou 325000, Zhejiang Provinece, China; The Second School of Medicine, WenZhou Medical University, Wenzhou, 325000 Zhejiang Province, China. Department of Orthopaedics, The Second Affiliated Hospital and Yuying Children's Hospital of Wenzhou Medical University, Wenzhou 325000, Zhejiang Province, China; The Second School of Medicine, WenZhou Medical University, Wenzhou, 325000 Zhejiang Province, China. The Second School of Medicine, WenZhou Medical University, Wenzhou, 325000 Zhejiang Province, China; Department of Orthopaedics, Lishui Municipal People Hospital, Lishui 323000, Zhejiang Province, China. Department of Orthopaedics, The Second Affiliated Hospital and Yuying Children's Hospital of Wenzhou Medical University, Wenzhou 325000, Zhejiang Province, China. Electronic address: qq524689473@163.com. Department of Orthopaedics, The Second Affiliated Hospital and Yuying Children's Hospital of Wenzhou Medical University, Wenzhou 325000, Zhejiang Province, China. Electronic address: panxy9046@163.com.</t>
  </si>
  <si>
    <t>Department of General Dentistry, Ninth People's Hospital, Shanghai Jiao Tong University School of Medicine, Shanghai 200011, China. Shanghai Key Laboratory of Stomatology and Shanghai Research Institute of Stomatology, National Clinical Research Center of Stomatology, Shanghai 200000, China. Shanghai Key Laboratory of Stomatology and Shanghai Research Institute of Stomatology, National Clinical Research Center of Stomatology, Shanghai 200000, China. Department of Oral and Maxillofacial-Head &amp; Neck Oncology, Ninth People's Hospital, Shanghai Jiao Tong University School of Medicine, Shanghai 200011, China.</t>
  </si>
  <si>
    <t>Clinic for Orthopedics and Trauma Surgery, Center for Orthopedics, Trauma Surgery and Spinal Cord Injury, Heidelberg University Hospital, Schlierbacher Landstr. 200a, 69118 Heidelberg, Germany. Clinic for Orthopedics and Trauma Surgery, Center for Orthopedics, Trauma Surgery and Spinal Cord Injury, Heidelberg University Hospital, Schlierbacher Landstr. 200a, 69118 Heidelberg, Germany. Clinic for Orthopedics and Trauma Surgery, Center for Orthopedics, Trauma Surgery and Spinal Cord Injury, Heidelberg University Hospital, Schlierbacher Landstr. 200a, 69118 Heidelberg, Germany. Clinic for Orthopedics and Trauma Surgery, Center for Orthopedics, Trauma Surgery and Spinal Cord Injury, Heidelberg University Hospital, Schlierbacher Landstr. 200a, 69118 Heidelberg, Germany. Clinic for Orthopedics and Trauma Surgery, Center for Orthopedics, Trauma Surgery and Spinal Cord Injury, Heidelberg University Hospital, Schlierbacher Landstr. 200a, 69118 Heidelberg, Germany. Clinic for Orthopedics and Trauma Surgery, Center for Orthopedics, Trauma Surgery and Spinal Cord Injury, Heidelberg University Hospital, Schlierbacher Landstr. 200a, 69118 Heidelberg, Germany. Clinic for Orthopedics and Trauma Surgery, Center for Orthopedics, Trauma Surgery and Spinal Cord Injury, Heidelberg University Hospital, Schlierbacher Landstr. 200a, 69118 Heidelberg, Germany. Clinic for Orthopedics and Trauma Surgery, Center for Orthopedics, Trauma Surgery and Spinal Cord Injury, Heidelberg University Hospital, Schlierbacher Landstr. 200a, 69118 Heidelberg, Germany.</t>
  </si>
  <si>
    <t>Abbott Diagnostics Division, Abbott Laboratories, 100 Abbott Park Road, Abbott Park, IL 60064, USA. Abbott Diagnostics Division, Abbott Laboratories, 100 Abbott Park Road, Abbott Park, IL 60064, USA. Abbott Nutrition Division, Abbott Laboratories, 3300 Stelzer Road, Columbus, OH 43219, USA. Texas A&amp;M University, Department of Health &amp; Kinesiology, 675 John Kimbrough Blvd, College Station, TX 77843-4253, USA. University of Arkansas Medical Sciences, UAMS Centers on Aging, 4301 West Markham Street, Little Rock, AR 72205, USA. Abbott Nutrition Division, Abbott Laboratories, 3300 Stelzer Road, Columbus, OH 43219, USA. Electronic address: suzette.pereira@abbott.com.</t>
  </si>
  <si>
    <t>Gastroenterology Department, Tzaneion General Hospital of Piraeus, Piraeus. Gastroenterology Department, Tzaneion General Hospital of Piraeus, Piraeus. Department of Basic Medical Sciences, Laboratory of Biology, Medical School, National and Kapodistrian University of Athens. Department of Internal Medicine, Medical School, National and Kapodistrian University of Athens. Department of Internal Medicine, Medical School, National and Kapodistrian University of Athens. 2nd Department of Surgery, Aretaieion University Hospital, Medical School, National and Kapodistrian University of Athens, Athens, Greece. 2nd Department of Surgery, Aretaieion University Hospital, Medical School, National and Kapodistrian University of Athens, Athens, Greece. Department of Basic Medical Sciences, Laboratory of Biology, Medical School, National and Kapodistrian University of Athens.</t>
  </si>
  <si>
    <t>Division of Rheumatology, Department of Internal Medicine, School of Medicine, Keimyung University, Daegu, South Korea.grid.412091.f0000 0001 0669 3109 Department of Applied Chemistry, Institute of Natural Science, Global Center for Pharmaceutical Ingredient Materials, Kyung Hee University, Yongin, South Korea.grid.289247.20000 0001 2171 7818 Center for RNA Research, Institute of Basic Science (IBS), Seoul, 08826 South Korea.grid.410720.00000 0004 1784 4496 School of Biological Sciences, Seoul National University, Seoul, 08826 South Korea.grid.31501.360000 0004 0470 5905 Department of Microbiology, School of Medicine, Keimyung University, Daegu, South Korea.grid.412091.f0000 0001 0669 3109 New Drug R&amp;D Center, ARIBIO Co. Ltd., Seongnam, South Korea. Department of Rheumatology, Hanyang University Hospital for Rheumatic Diseases, Seoul, South Korea.grid.412147.50000 0004 0647 539X Division of Rheumatology, Department of Internal Medicine, School of Medicine, Keimyung University, Daegu, South Korea.grid.412091.f0000 0001 0669 3109 Department of Applied Chemistry, Institute of Natural Science, Global Center for Pharmaceutical Ingredient Materials, Kyung Hee University, Yongin, South Korea.grid.289247.20000 0001 2171 7818 Division of Rheumatology, Department of Internal Medicine, School of Medicine, Keimyung University, Daegu, South Korea.grid.412091.f0000 0001 0669 3109 Center for RNA Research, Institute of Basic Science (IBS), Seoul, 08826 South Korea.grid.410720.00000 0004 1784 4496 School of Biological Sciences, Seoul National University, Seoul, 08826 South Korea.grid.31501.360000 0004 0470 5905</t>
  </si>
  <si>
    <t>Department of Orthopedics, Affiliated Hospital of Qingdao University, China. Department of Orthopedics, Shandong Provincial Third Hospital, Jinan, China. Department of Orthopedics, Affiliated Hospital of Qingdao University, China. Department of Orthopedics, Affiliated Hospital of Qingdao University, China. Department of Orthopedics, Affiliated Hospital of Qingdao University, China. Department of Orthopedics, Affiliated Hospital of Qingdao University, China.</t>
  </si>
  <si>
    <t>Department of Molecular Medicine and Medical Research Institute, School of Medicine, Ewha Womans University, Seoul, South Korea. Department of Molecular Medicine and Medical Research Institute, School of Medicine, Ewha Womans University, Seoul, South Korea. Department of Molecular Medicine and Medical Research Institute, School of Medicine, Ewha Womans University, Seoul, South Korea. Department of Molecular Medicine and Medical Research Institute, School of Medicine, Ewha Womans University, Seoul, South Korea. Department of Physiology and Inflammation-Cancer Microenvironment Research Center, School of Medicine, Ewha Womans University, Seoul, South Korea. Department of Molecular Medicine and Medical Research Institute, School of Medicine, Ewha Womans University, Seoul, South Korea; Department of Brain &amp; Cognitive Sciences, Ewha Womans University, Seoul, South Korea. Electronic address: hskimp@ewha.ac.kr.</t>
  </si>
  <si>
    <t>Department of Pediatrics, The First Affiliated Hospital of Bengbu Medical College, Bengbu, Anhui 233004, P.R. China. Department of Pediatrics, The First Affiliated Hospital of Bengbu Medical College, Bengbu, Anhui 233004, P.R. China. Department of Pediatrics, The First Affiliated Hospital of Bengbu Medical College, Bengbu, Anhui 233004, P.R. China. Department of Pediatrics, The First Affiliated Hospital of Bengbu Medical College, Bengbu, Anhui 233004, P.R. China. Department of Pediatrics, The First Affiliated Hospital of Bengbu Medical College, Bengbu, Anhui 233004, P.R. China.</t>
  </si>
  <si>
    <t>Department of Orthopedic Surgery, Xin Hua Hospital Affiliated with Shanghai Jiao Tong University School of Medicine (SJTUSM), China. Department of Orthopedic Surgery, Xin Hua Hospital Affiliated with Shanghai Jiao Tong University School of Medicine (SJTUSM), China. Department of Orthopedic Surgery, Xin Hua Hospital Affiliated with Shanghai Jiao Tong University School of Medicine (SJTUSM), China. Department of Orthopedic Surgery, Xin Hua Hospital Affiliated with Shanghai Jiao Tong University School of Medicine (SJTUSM), China. Department of Orthopedic Surgery, Xin Hua Hospital Affiliated with Shanghai Jiao Tong University School of Medicine (SJTUSM), China. Department of Orthopedic Surgery, Xin Hua Hospital Affiliated with Shanghai Jiao Tong University School of Medicine (SJTUSM), China. Electronic address: xlzhang@sibs.ac.cn. Department of Orthopedic Surgery, Xin Hua Hospital Affiliated with Shanghai Jiao Tong University School of Medicine (SJTUSM), China. Electronic address: chenxiaodong@xinhuamed.com.cn.</t>
  </si>
  <si>
    <t>Department of Surgery, The Affiliated Wenling Hospital of Wenzhou Medical University, Wenling, Zhejiang, China.</t>
  </si>
  <si>
    <t>Biomolecular and Biomedical Research Center, Aretha Medika, Utama, Bandung, West Java, Indonesia. Faculty of Medicine, Maranatha Christian University, Bandung, West Java, Indonesia. Faculty of Medicine, Maranatha Christian University, Bandung, West Java, Indonesia. Department of Biology, Faculty of Mathematics and Natural Sciences, Bogor Agricultural University, IPB Darmaga Campus, Bogor, West Java, Indonesia. Universitas Prima Indonesia, Medan North Sumatera, Indonesia. Biomolecular and Biomedical Research Center, Aretha Medika, Utama, Bandung, West Java, Indonesia. Biomolecular and Biomedical Research Center, Aretha Medika, Utama, Bandung, West Java, Indonesia. Biomolecular and Biomedical Research Center, Aretha Medika, Utama, Bandung, West Java, Indonesia. Biomolecular and Biomedical Research Center, Aretha Medika, Utama, Bandung, West Java, Indonesia. Biomolecular and Biomedical Research Center, Aretha Medika, Utama, Bandung, West Java, Indonesia. Biomolecular and Biomedical Research Center, Aretha Medika, Utama, Bandung, West Java, Indonesia. Universitas Prima Indonesia, Medan North Sumatera, Indonesia. Universitas Prima Indonesia, Medan North Sumatera, Indonesia. Stem Cell and Cancer Institute, Jakarta, Indonesia. Stem Cell and Cancer Institute, Jakarta, Indonesia.</t>
  </si>
  <si>
    <t>Department of Clinical Laboratory Medicine, Linyi Central Hospital, Linyi, Shandong, China (mainland). Department of Clinical Laboratory Medicine, Linyi Central Hospital, Linyi, Shandong, China (mainland). Department of Orthopedics, West China Hospital, Sichuan University, Chengdu, Sichuan, China (mainland). Department of Orthopedics, Hospital of Chengdu Office of People's Government of Tibetan Autonomous Region, Chengdu, Sichuan, China (mainland). Department of Orthopedics, West China Hospital, Sichuan University, Chengdu, Sichuan, China (mainland). Department of Orthopedics, Hospital of Traditional Chinese Medicine Affiliated to Southwest Medical University, Luzhou, Sichuan, China (mainland). Department of Orthopedics, Hospital of Chengdu Office of People's Government of Tibetan Autonomous Region, Chengdu, Sichuan, China (mainland). Department of Orthopedics, Hospital of Chengdu Office of People's Government of Tibetan Autonomous Region, Chengdu, Sichuan, China (mainland). Department of Orthopedics, Hospital of Chengdu Office of People's Government of Tibetan Autonomous Region, Chengdu, Sichuan, China (mainland). Department of Orthopedics, West China Hospital, Sichuan University, Chengdu, Sichuan, China (mainland). Department of Orthopedics, West China Hospital, Sichuan University, Chengdu, Sichuan, China (mainland).</t>
  </si>
  <si>
    <t>Department of Otolaryngology, The First Hospital of Hebei Medical University, Shijiazhuang, 050000, China. School of Chinese Materia Medica, Beijing University of Chinese Medicine, Beijing, 102488, China. Department of Otolaryngology, The Third Hospital of Shijiazhuang, Shijiazhuang, 050011, China. Department of Stomatology, The Fourth Hospital of Hebei Medical University, Shijiazhuang, 050011, China. Department of Otolaryngology, The First Hospital of Hebei Medical University, Shijiazhuang, 050000, China. 16264688@qq.com.</t>
  </si>
  <si>
    <t>Department of Orthopedics, Tongji Hospital, Tongji Medical College, Huazhong University of Science and Technology, Wuhan 430030, Hubei, China. Department of Orthopedic Surgery, Tongji Hospital, Tongji University School of Medicine, Shanghai 200065, China. Department of Orthopedics, Tongji Hospital, Tongji Medical College, Huazhong University of Science and Technology, Wuhan 430030, Hubei, China. Department of Orthopedics, Tongji Hospital, Tongji Medical College, Huazhong University of Science and Technology, Wuhan 430030, Hubei, China. Department of Orthopedics, Tongji Hospital, Tongji Medical College, Huazhong University of Science and Technology, Wuhan 430030, Hubei, China. Department of Orthopedics, Tongji Hospital, Tongji Medical College, Huazhong University of Science and Technology, Wuhan 430030, Hubei, China. Department of Orthopedics, Tongji Hospital, Tongji Medical College, Huazhong University of Science and Technology, Wuhan 430030, Hubei, China.</t>
  </si>
  <si>
    <t>Department of Head and Neck Tumor Surgery, Guangxi Medical University Cancer Hospital, Guangxi, China. Department of Head and Neck Tumor Surgery, Guangxi Medical University Cancer Hospital, Guangxi, China. Department of Research, Guangxi Medical University Cancer Hospital, Guangxi, China. Department of Head and Neck Tumor Surgery, Guangxi Medical University Cancer Hospital, Guangxi, China. Department of Pathology, First Affiliated Hospital of Guangxi Medical University, Guangxi, China. Department of Pathology, First Affiliated Hospital of Guangxi Medical University, Guangxi, China. Department of Pathology, First Affiliated Hospital of Guangxi Medical University, Guangxi, China. Department of Pathology, First Affiliated Hospital of Guangxi Medical University, Guangxi, China. Department of Pathology, First Affiliated Hospital of Guangxi Medical University, Guangxi, China. Department of Pathology, First Affiliated Hospital of Guangxi Medical University, Guangxi, China. Department of Pathology, First Affiliated Hospital of Guangxi Medical University, Guangxi, China. Department of Pathology, First Affiliated Hospital of Guangxi Medical University, Guangxi, China. Department of Pathology, First Affiliated Hospital of Guangxi Medical University, Guangxi, China. Department of Research, Guangxi Medical University Cancer Hospital, Guangxi, China. Department of Radiotherapy, Guangxi Medical University Cancer Hospital, Guangxi, China.</t>
  </si>
  <si>
    <t>1st Department of Anaesthesiology and Intensive Care, Iuliu Hatieganu University of Medicine and Pharmacy, Cluj-Napoca, Romania; EU COST Action 15204: European Cooperation in Science and Technology, The European Platform for Outcomes Research into Perioperative Interventions during Surgery for Cancer: The EURO-PERISCOPE Network. Prof. Dr. Ion Chiricuta Institute of Oncology, Cluj-Napoca, Romania. Prof. Dr. Ion Chiricuta Institute of Oncology, Cluj-Napoca, Romania. Department of Anaesthesiology &amp; Perioperative Medicine, Mater Misericordiae University Hospital, School of Medicine, University College Dublin, Dublin, Ireland; EU COST Action 15204: European Cooperation in Science and Technology, The European Platform for Outcomes Research into Perioperative Interventions during Surgery for Cancer: The EURO-PERISCOPE Network. Department of Anaesthesiology &amp; Perioperative Medicine, Mater Misericordiae University Hospital, School of Medicine, University College Dublin, Dublin, Ireland; EU COST Action 15204: European Cooperation in Science and Technology, The European Platform for Outcomes Research into Perioperative Interventions during Surgery for Cancer: The EURO-PERISCOPE Network. Department of Anaesthesiology &amp; Perioperative Medicine, Mater Misericordiae University Hospital, School of Medicine, University College Dublin, Dublin, Ireland; Department of Outcomes Research, Anaesthesiology Institute, Cleveland Clinic, Cleveland, OH, USA; EU COST Action 15204: European Cooperation in Science and Technology, The European Platform for Outcomes Research into Perioperative Interventions during Surgery for Cancer: The EURO-PERISCOPE Network. 1st Department of Anaesthesiology and Intensive Care, Iuliu Hatieganu University of Medicine and Pharmacy, Cluj-Napoca, Romania; Department of Outcomes Research, Anaesthesiology Institute, Cleveland Clinic, Cleveland, OH, USA; EU COST Action 15204: European Cooperation in Science and Technology, The European Platform for Outcomes Research into Perioperative Interventions during Surgery for Cancer: The EURO-PERISCOPE Network. Electronic address: daniela_ionescu@umfcluj.ro. Department of Histology, Iuliu Hatieganu University of Medicine and Pharmacy, Cluj-Napoca, Romania.</t>
  </si>
  <si>
    <t>Department of Reproductive Medicine, Merrion Fertility Clinic, Dublin, D2, Ireland. Department of Obstetrics and Gynaecology, National Maternity Hospital, Dublin, D2, Ireland. Department of Reproductive Medicine, Merrion Fertility Clinic, Dublin, D2, Ireland. UCD Diabetes Complications Research Centre, UCD Conway Institute of Biomolecular and Biomedical Research, UCD School of Medicine, University College Dublin, D4, Ireland. Comparative Immunology Group, School of Biochemistry and Immunology, Trinity Biomedical Sciences Institute, Trinity College Dublin, D2, Ireland. School of Medicine, Trinity College Dublin, D2, Ireland. Animal and Bioscience Research Department, Animal and Grassland Research and Innovation Centre, Teagasc, Grange, County Meath, Ireland. Cancer Biology and Therapeutics Laboratory, UCD Conway Institute of Biomolecular and Biomedical Research, University College Dublin, D4, Ireland. Comparative Immunology Group, School of Biochemistry and Immunology, Trinity Biomedical Sciences Institute, Trinity College Dublin, D2, Ireland. Department of Pathology &amp; Laboratory Medicine, National Maternity Hospital, Dublin, D2, Ireland. Department of Pathology &amp; Laboratory Medicine, National Maternity Hospital, Dublin, D2, Ireland. School of Medicine, Conway Institute, University College Dublin, D4, Ireland. Department of Obstetrics and Gynaecology, National Maternity Hospital, Dublin, D2, Ireland. UCD Perinatal Research Centre, School of Medicine, University College Dublin, D4, Ireland. Department of Reproductive Medicine, Merrion Fertility Clinic, Dublin, D2, Ireland. Department of Obstetrics and Gynaecology, National Maternity Hospital, Dublin, D2, Ireland. School of Medicine, Trinity College Dublin, D2, Ireland. UCD Perinatal Research Centre, School of Medicine, University College Dublin, D4, Ireland. Comparative Immunology Group, School of Biochemistry and Immunology, Trinity Biomedical Sciences Institute, Trinity College Dublin, D2, Ireland. School of Medicine, Trinity College Dublin, D2, Ireland. Cancer Biology and Therapeutics Laboratory, UCD Conway Institute of Biomolecular and Biomedical Research, University College Dublin, D4, Ireland. Systems Biology Ireland, UCD School of Medicine, University College Dublin, D4, Ireland.</t>
  </si>
  <si>
    <t>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Medicinal Crop Research, National Institute of Horticultural and Herbal Science, Rural Development Administration, Eumseong, Korea. Department of Medicinal Crop Research, National Institute of Horticultural and Herbal Science, Rural Development Administration, Eumseong, Korea. Department of Pharmacology and Convergence Medical Science, Institute of Health Science, School of Medicine, Gyeongsang National University, Jinju,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t>
  </si>
  <si>
    <t>Department of Orthopaedic Surgery, Sir Run Run Shaw Hospital, Zhejiang University School of Medicine, Hangzhou, Zhejiang, China; Key Laboratory of Musculoskeletal System Degeneration and Regeneration Translational Research of Zhejiang Province, Hangzhou, Zhejiang, China. Department of Orthopaedic Surgery, Sir Run Run Shaw Hospital, Zhejiang University School of Medicine, Hangzhou, Zhejiang, China; Key Laboratory of Musculoskeletal System Degeneration and Regeneration Translational Research of Zhejiang Province, Hangzhou, Zhejiang, China. Department of Orthopaedic Surgery, Sir Run Run Shaw Hospital, Zhejiang University School of Medicine, Hangzhou, Zhejiang, China; Key Laboratory of Musculoskeletal System Degeneration and Regeneration Translational Research of Zhejiang Province, Hangzhou, Zhejiang, China. Department of Orthopaedic Surgery, Sir Run Run Shaw Hospital, Zhejiang University School of Medicine, Hangzhou, Zhejiang, China; Key Laboratory of Musculoskeletal System Degeneration and Regeneration Translational Research of Zhejiang Province, Hangzhou, Zhejiang, China; Haining Health and Medical College, Haining, Zhejiang, China. Department of Orthopaedic Surgery, Sir Run Run Shaw Hospital, Zhejiang University School of Medicine, Hangzhou, Zhejiang, China; Key Laboratory of Musculoskeletal System Degeneration and Regeneration Translational Research of Zhejiang Province, Hangzhou, Zhejiang, China. Department of Orthopaedic Surgery, Sir Run Run Shaw Hospital, Zhejiang University School of Medicine, Hangzhou, Zhejiang, China; Key Laboratory of Musculoskeletal System Degeneration and Regeneration Translational Research of Zhejiang Province, Hangzhou, Zhejiang, China. Department of Orthopaedic Surgery, Sir Run Run Shaw Hospital, Zhejiang University School of Medicine, Hangzhou, Zhejiang, China; Key Laboratory of Musculoskeletal System Degeneration and Regeneration Translational Research of Zhejiang Province, Hangzhou, Zhejiang, China. Department of Orthopaedic Surgery, Sir Run Run Shaw Hospital, Zhejiang University School of Medicine, Hangzhou, Zhejiang, China; Key Laboratory of Musculoskeletal System Degeneration and Regeneration Translational Research of Zhejiang Province, Hangzhou, Zhejiang, China. Department of Orthopaedic Surgery, Sir Run Run Shaw Hospital, Zhejiang University School of Medicine, Hangzhou, Zhejiang, China; Key Laboratory of Musculoskeletal System Degeneration and Regeneration Translational Research of Zhejiang Province, Hangzhou, Zhejiang, China. Department of Orthopaedic Surgery, Sir Run Run Shaw Hospital, Zhejiang University School of Medicine, Hangzhou, Zhejiang, China; Key Laboratory of Musculoskeletal System Degeneration and Regeneration Translational Research of Zhejiang Province, Hangzhou, Zhejiang, China. Electronic address: shunwu_fan@zju.edu.cn. Department of Orthopaedic Surgery, Sir Run Run Shaw Hospital, Zhejiang University School of Medicine, Hangzhou, Zhejiang, China; Key Laboratory of Musculoskeletal System Degeneration and Regeneration Translational Research of Zhejiang Province, Hangzhou, Zhejiang, China. Electronic address: orthofxq@zju.edu.cn.</t>
  </si>
  <si>
    <t>Faculty of Dentistry, University of Toronto, Toronto, ON M5G 1G6, Canada. Electronic address: q.wang.a@dentistry.utoronto.ca. Faculty of Dentistry, University of Toronto, Toronto, ON M5G 1G6, Canada. Electronic address: karam.notay@mail.utoronto.ca. Division of Pulmonary, Critical Care &amp; Sleep Medicine, Department of Medicine, National Jewish Health, Denver, CO 80206, USA. Electronic address: downeyg@njhealth.org. Faculty of Dentistry, University of Toronto, Toronto, ON M5G 1G6, Canada; Division of Pulmonary, Critical Care &amp; Sleep Medicine, Department of Medicine, National Jewish Health, Denver, CO 80206, USA. Electronic address: christopher.mcculloch@utoronto.ca.</t>
  </si>
  <si>
    <t>Department of Ophthalmology, The Fifth Affiliated Hospital of Sun YatSen University, Zhuhai, Guangdong 519000, P.R. China. Department of Pathology, The Fifth Affiliated Hospital of Sun YatSen University, Zhuhai, Guangdong 519000, P.R. China. Department of Ophthalmology, The Fifth Affiliated Hospital of Sun YatSen University, Zhuhai, Guangdong 519000, P.R. China. Department of Ophthalmology, The Fifth Affiliated Hospital of Sun YatSen University, Zhuhai, Guangdong 519000, P.R. China. Department of Ophthalmology, The Fifth Affiliated Hospital of Sun YatSen University, Zhuhai, Guangdong 519000, P.R. China. Department of Ophthalmology, The Fifth Affiliated Hospital of Sun YatSen University, Zhuhai, Guangdong 519000, P.R. China. Department of Ophthalmology, The Fifth Affiliated Hospital of Sun YatSen University, Zhuhai, Guangdong 519000, P.R. China. Department of Ophthalmology, The Fifth Affiliated Hospital of Sun YatSen University, Zhuhai, Guangdong 519000, P.R. China.</t>
  </si>
  <si>
    <t>School of Life Science, Anhui Medical University, Hefei, Anhui, China. School of Basic Medicine, Anhui Medical University, Hefei, Anhui, China. School of Life Science, Anhui Medical University, Hefei, Anhui, China. Laboratory Animal Center, Anhui Medical University, Hefei, Anhui, China. School of Life Science, Anhui Medical University, Hefei, Anhui, China. Reproductive Medicine Center, Renmin Hospital, Hubei University of Medicine, Shiyan, Hubei, China. Reproductive Medicine Center, Renmin Hospital, Hubei University of Medicine, Shiyan, Hubei, China. School of Life Science, Anhui Medical University, Hefei, Anhui, China.</t>
  </si>
  <si>
    <t>Department of Bioinformatics, MMV, Banaras Hindu University, Varanasi, India. Department of Bioinformatics, MMV, Banaras Hindu University, Varanasi, India. Department of Bioinformatics, MMV, Banaras Hindu University, Varanasi, India. Department of Bioinformatics, MMV, Banaras Hindu University, Varanasi, India. Section of Biostatistics, Centre for Cancer Epidemiology, Tata Memorial Centre, Mumbai, India. Homi Bhaba National Institute, Mumbai, India. Section of Biostatistics, Centre for Cancer Epidemiology, Tata Memorial Centre, Mumbai, India. Section of Biostatistics, Centre for Cancer Epidemiology, Tata Memorial Centre, Mumbai, India. Homi Bhaba National Institute, Mumbai, India. Department of Statistics, MMV, Banaras Hindu University, Varanasi, India.</t>
  </si>
  <si>
    <t>Graduate School of Anhui University of Chinese Medicine, Hefei, Anhui, People's Republic of China. Graduate School of Anhui University of Chinese Medicine, Hefei, Anhui, People's Republic of China. Graduate School of Anhui University of Chinese Medicine, Hefei, Anhui, People's Republic of China. Graduate School of Anhui University of Chinese Medicine, Hefei, Anhui, People's Republic of China. Department of Endocrinology, The First Affiliated Hospital of Anhui University of Traditional Chinese Medicine, Hefei, Anhui, People's Republic of China. Anhui Academic of Traditional Chinese Medicine Diabetes Research Institute, Hefei, Anhui, People's Republic of China. Graduate School of Anhui University of Chinese Medicine, Hefei, Anhui, People's Republic of China.</t>
  </si>
  <si>
    <t>AO Research Institute Davos, Davos, Switzerland. AO Research Institute Davos, Davos, Switzerland. Department of Orthopedics and Trauma Surgery, Faculty of Medicine, Medical Center - Albert-Ludwigs-University of Freiburg, Albert-Ludwigs-University of Freiburg, Freiburg, Germany. AO Research Institute Davos, Davos, Switzerland. Department of Orthopedics and Trauma Surgery, Faculty of Medicine, Medical Center - Albert-Ludwigs-University of Freiburg, Albert-Ludwigs-University of Freiburg, Freiburg, Germany. AO Research Institute Davos, Davos, Switzerland. AO Research Institute Davos, Davos, Switzerland. AO Research Institute Davos, Davos, Switzerland. Department of Orthopedics and Trauma Surgery, Faculty of Medicine, Medical Center - Albert-Ludwigs-University of Freiburg, Albert-Ludwigs-University of Freiburg, Freiburg, Germany. Department of Orthopedics and Trauma Surgery, Faculty of Medicine, Medical Center - Albert-Ludwigs-University of Freiburg, Albert-Ludwigs-University of Freiburg, Freiburg, Germany. Department of Orthopedics and Trauma Surgery, Faculty of Medicine, Medical Center - Albert-Ludwigs-University of Freiburg, Albert-Ludwigs-University of Freiburg, Freiburg, Germany. Department of Orthopedics and Trauma Surgery, Faculty of Medicine, Medical Center - Albert-Ludwigs-University of Freiburg, Albert-Ludwigs-University of Freiburg, Freiburg, Germany. Department of Orthopedics and Trauma Surgery, Faculty of Medicine, Medical Center - Albert-Ludwigs-University of Freiburg, Albert-Ludwigs-University of Freiburg, Freiburg, Germany. Department of Orthopedics and Trauma Surgery, Faculty of Medicine, Medical Center - Albert-Ludwigs-University of Freiburg, Albert-Ludwigs-University of Freiburg, Freiburg, Germany.</t>
  </si>
  <si>
    <t>1 Department of Oncology, Henan Cancer Hospital, Zhengzhou University, Zhengzhou, Henan Province, People's Republic of China. 2 Department of Computer Science, University of Nebraska-Lincoln, Lincoln, Nebraska. 3 Department of Clinical Laboratory, Tongxu County People's Hospital, Tongxu, Henan Province, People's Republic of China. 4 Department of Thoracic Surgery, Xinxiang City Center Hospital, Xinxiang, Henan Province, People's Republic of China. 5 Department of Molecular Laboratory, Zhengzhou Haipu Medical Laboratory, Zhengzhou, People's Republic of China. 6 Department of Pathology, Henan Provincial People's Hospital, Zhengzhou University, Zhengzhou, People's Republic of China. 6 Department of Pathology, Henan Provincial People's Hospital, Zhengzhou University, Zhengzhou, People's Republic of China.</t>
  </si>
  <si>
    <t>Department of Chemical and Biomedical Engineering, FAMU-FSU College of Engineering, Florida State University, Tallahassee, FL, USA. Department of Chemical and Biomedical Engineering, FAMU-FSU College of Engineering, Florida State University, Tallahassee, FL, USA. Department of Biomedical Sciences, College of Medicine, Florida State University, Tallahassee, Florida, USA. Department of Chemical and Biomedical Engineering, FAMU-FSU College of Engineering, Florida State University, Tallahassee, FL, USA. Department of Biomedical Sciences, College of Medicine, Florida State University, Tallahassee, Florida, USA. Department of Chemical and Biomedical Engineering, FAMU-FSU College of Engineering, Florida State University, Tallahassee, FL, USA. teng@eng.fsu.edu. Department of Chemical and Biomedical Engineering, FAMU-FSU College of Engineering, Florida State University, Tallahassee, FL, USA. yli@eng.fsu.edu.</t>
  </si>
  <si>
    <t>Second Clinical Medical College of Shanxi Medical University, TaiYuan, China. Department of Orthopaedics, Second Hospital of Shanxi Medical University, TaiYuan, China. Second Clinical Medical College of Shanxi Medical University, TaiYuan, China. First Clinical Medical School of Southern Medical University, GuangZhou, China. Second Clinical Medical College of Shanxi Medical University, TaiYuan, China. Shanxi Key Laboratory of Bone and Soft Tissue Injury Repair, Second Hospital of Shanxi Medical University, TaiYuan, China. Shanxi Key Laboratory of Bone and Soft Tissue Injury Repair, Second Hospital of Shanxi Medical University, TaiYuan, China. Department of Orthopaedics, Second Hospital of Shanxi Medical University, TaiYuan, China.</t>
  </si>
  <si>
    <t>a Private Hemodialysis Unit , "Bionephros" , Athens , Greece. b Department of Pathology , Metropolitan Hospital , Athens , Greece. b Department of Pathology , Metropolitan Hospital , Athens , Greece. c Department of Nephrology , General Hospital of Chania , Chania , Greece. d Department of Nephrology , Evangelismos General Hospital , Athens , Greece. d Department of Nephrology , Evangelismos General Hospital , Athens , Greece. d Department of Nephrology , Evangelismos General Hospital , Athens , Greece. e Department of Pathology , University Hospital of Alexandroupoli , Alexandroupolis , Greece. f Department of Nephrology , University Hospital of Alexandroupoli , Alexandroupolis , Greece. f Department of Nephrology , University Hospital of Alexandroupoli , Alexandroupolis , Greece.</t>
  </si>
  <si>
    <t>Internal Medicine, Federal University of Rio de Janeiro, Rio de Janeiro, Brazil. Internal Medicine, Federal University of Rio de Janeiro, Rio de Janeiro, Brazil. Internal Medicine, Federal University of Rio de Janeiro, Rio de Janeiro, Brazil. Internal Medicine, Federal University of Rio de Janeiro, Rio de Janeiro, Brazil. Institute of Microbiology Paulo de Goes, Federal University of Rio de Janeiro, Rio de Janeiro, Brazil. Laboratory of Microbiology and Parasitology, Federal University of Rio de Janeiro, Macae, Brazil. Internal Medicine, Federal University of Rio de Janeiro, Rio de Janeiro, Brazil. Pathology Laboratory, IOC/FIOCRUZ, Rio de Janeiro, Brazil. Institute of Biomedical Sciences, Federal University of Rio de Janeiro, Rio de Janeiro, Brazil. Institute of Microbiology Paulo de Goes, Federal University of Rio de Janeiro, Rio de Janeiro, Brazil. Infectious Diseases Clinic, Federal University of Rio de Janeiro, Rio de Janeiro, Brazil. Internal Medicine, Federal University of Rio de Janeiro, Rio de Janeiro, Brazil. D'Or Institute for Research and Education (IDOR), Rio de Janeiro, Brazil.</t>
  </si>
  <si>
    <t>Department of Biotechnology, Centre for Genetic Studies, School of Biotechnology and Biological Sciences, Maulana Abul Kalam Azad University of Technology (Formerly West Bengal University of Technology), Kolkata 700 064, India. plm89.majumder@gmail.com.</t>
  </si>
  <si>
    <t>Department of Gastroenterology, Shanghai Jiao Tong University Affiliated Sixth People's Hospital, Shanghai 200233, China. Department of Gastroenterology, Shanghai Jiao Tong University Affiliated Sixth People's Hospital, Shanghai 200233, China. Department of General Surgery, Shandong Provincial Traditional Chinese Medical Hospital, Jinan 250014, China. Department of Gastroenterology, Shanghai Jiao Tong University Affiliated Sixth People's Hospital, Shanghai 200233, China. Department of Gastroenterology, Shanghai Jiao Tong University Affiliated Sixth People's Hospital, Shanghai 200233, China. Department of Pathology, Shanghai Jiao Tong University Affiliated Sixth People's Hospital, Shanghai 200233, China. Department of Traditional Chinese Medicine, Zhongshan Hospital, Xiamen University, Xiamen 361004, China. Department of Traditional Chinese Medicine, Zhongshan Hospital, Xiamen University, Xiamen 361004, China. Department of Gastroenterology, Shanghai Jiao Tong University Affiliated Sixth People's Hospital, Shanghai 200233, China. Electronic address: jing5522724@vip.163.com. Department of Gastroenterology, Shanghai Jiao Tong University Affiliated Sixth People's Hospital, Shanghai 200233, China. Electronic address: zhujs1803@163.com.</t>
  </si>
  <si>
    <t>Department for Companion Animals and Horses, University Equine Hospital, Equine Surgery, University of Veterinary Medicine, Vienna, Austria. Department for Companion Animals and Horses, University Equine Hospital, Equine Surgery, University of Veterinary Medicine, Vienna, Austria. Department of Pathobiology, Histology and Embryology, University of Veterinary Medicine, Vienna, Austria. Institute of Applied Synthetic Chemistry, Technical University, Vienna, Austria. Department for Companion Animals and Horses, University Equine Hospital, Equine Surgery, University of Veterinary Medicine, Vienna, Austria. Molecular Diagnostics, Center for Health and Bioresources, AIT Austrian Institute of Technology, Vienna, Austria. Molecular Diagnostics, Center for Health and Bioresources, AIT Austrian Institute of Technology, Vienna, Austria. Department of Biomedical Sciences, Bioinformatics and Biostatistics Platform, University of Veterinary Medicine, Vienna, Austria. Department of Pathobiology, Histology and Embryology, University of Veterinary Medicine, Vienna, Austria. Department for Companion Animals and Horses, University Equine Hospital, Equine Surgery, University of Veterinary Medicine, Vienna, Austria.</t>
  </si>
  <si>
    <t>Department of Cellular and Physiological Sciences, Life Sciences Institute, University of British Columbia, Vancouver, BC, Canada. Signalisation et Transports Ioniques Membranaires (STIM), CNRS ERL 7003, University of Poitiers, Poitiers, France. Department of Chemistry, Brandon University, Brandon, MB, Canada. Department of Chemistry, Brandon University, Brandon, MB, Canada. Department of Chemistry, Brandon University, Brandon, MB, Canada. Department of Cellular and Physiological Sciences, Life Sciences Institute, University of British Columbia, Vancouver, BC, Canada. Department of Chemistry, Brandon University, Brandon, MB, Canada. Department of Chemistry, Brandon University, Brandon, MB, Canada. Department of Biochemistry and Molecular Biology, Centre for High-Throughput Biology, University of British Columbia, Vancouver, BC, Canada. Department of Biochemistry and Molecular Biology, Centre for High-Throughput Biology, University of British Columbia, Vancouver, BC, Canada. Signalisation et Transports Ioniques Membranaires (STIM), CNRS ERL 7003, University of Poitiers, Poitiers, France. Signalisation et Transports Ioniques Membranaires (STIM), CNRS ERL 7003, University of Poitiers, Poitiers, France. Department of Chemistry, Brandon University, Brandon, MB, Canada.</t>
  </si>
  <si>
    <t>Pedodontics Department, Dental School, Zanjan University of Medical Sciences, Zanjan, Iran. Periodontics Department, Zanjan University of Medical Science, Zanjan, Iran. Pardis Health Center, Shahid Beheshti University of Medical Sciences, Tehran, Iran. Periodontics Department, School of Dentistry, Shahid Beheshti University of Medical Sciences, Tehran, Iran. Department of Virology, School of Public Health, Tehran University of Medical Sciences, Tehran, Iran.</t>
  </si>
  <si>
    <t>Department of Orthopedics, The Third Affiliated Hospital, Southern Medical University, Guangzhou, 510630, Guangdong, China; Orthopedic Hospital of Guangdong Province, Guangzhou, 510630, Guangdong, China; Academy of Orthopaedics of Guangdong Province, Guangzhou, 510630, Guangdong, China. Department of Orthopedics, The Third Affiliated Hospital, Southern Medical University, Guangzhou, 510630, Guangdong, China; Orthopedic Hospital of Guangdong Province, Guangzhou, 510630, Guangdong, China; Academy of Orthopaedics of Guangdong Province, Guangzhou, 510630, Guangdong, China. Department of Orthopedics, The Third Affiliated Hospital, Southern Medical University, Guangzhou, 510630, Guangdong, China; Orthopedic Hospital of Guangdong Province, Guangzhou, 510630, Guangdong, China; Academy of Orthopaedics of Guangdong Province, Guangzhou, 510630, Guangdong, China. Department of Orthopedics, The Third Affiliated Hospital, Southern Medical University, Guangzhou, 510630, Guangdong, China; Orthopedic Hospital of Guangdong Province, Guangzhou, 510630, Guangdong, China; Academy of Orthopaedics of Guangdong Province, Guangzhou, 510630, Guangdong, China. Department of Orthopedics, The Third Affiliated Hospital, Southern Medical University, Guangzhou, 510630, Guangdong, China; Orthopedic Hospital of Guangdong Province, Guangzhou, 510630, Guangdong, China; Academy of Orthopaedics of Guangdong Province, Guangzhou, 510630, Guangdong, China. Department of Orthopedics, The Third Affiliated Hospital, Southern Medical University, Guangzhou, 510630, Guangdong, China; Orthopedic Hospital of Guangdong Province, Guangzhou, 510630, Guangdong, China; Academy of Orthopaedics of Guangdong Province, Guangzhou, 510630, Guangdong, China. Department of Orthopedics, The Third Affiliated Hospital, Southern Medical University, Guangzhou, 510630, Guangdong, China; Orthopedic Hospital of Guangdong Province, Guangzhou, 510630, Guangdong, China. Department of Orthopedics, The Third Affiliated Hospital, Southern Medical University, Guangzhou, 510630, Guangdong, China; Orthopedic Hospital of Guangdong Province, Guangzhou, 510630, Guangdong, China. Department of Orthopedics, The Third Affiliated Hospital, Southern Medical University, Guangzhou, 510630, Guangdong, China; Orthopedic Hospital of Guangdong Province, Guangzhou, 510630, Guangdong, China. Department of Orthopedics, The Third Affiliated Hospital, Southern Medical University, Guangzhou, 510630, Guangdong, China; Orthopedic Hospital of Guangdong Province, Guangzhou, 510630, Guangdong, China. Department of Orthopedics, The Third Affiliated Hospital, Southern Medical University, Guangzhou, 510630, Guangdong, China; Orthopedic Hospital of Guangdong Province, Guangzhou, 510630, Guangdong, China. Electronic address: kaican@163.com. Department of Orthopedics, The Third Affiliated Hospital, Southern Medical University, Guangzhou, 510630, Guangdong, China; Orthopedic Hospital of Guangdong Province, Guangzhou, 510630, Guangdong, China. Electronic address: cdz@smu.edu.cn.</t>
  </si>
  <si>
    <t>Department of Sports Medicine, The First Affiliated Hospital, Kunming Medical University, Kunming, Yunnan 650000, P.R. China. Department of Sports Medicine, The First Affiliated Hospital, Kunming Medical University, Kunming, Yunnan 650000, P.R. China. Department of Diabetology, The First Affiliated Hospital, Kunming Medical University, Kunming, Yunnan 650000, P.R. China. Department of Sports Medicine, The First Affiliated Hospital, Kunming Medical University, Kunming, Yunnan 650000, P.R. China. Department of Sports Medicine, The First Affiliated Hospital, Kunming Medical University, Kunming, Yunnan 650000, P.R. China. Department of Sports Medicine, The First Affiliated Hospital, Kunming Medical University, Kunming, Yunnan 650000, P.R. China. Department of Sports Medicine, The First Affiliated Hospital, Kunming Medical University, Kunming, Yunnan 650000, P.R. China.</t>
  </si>
  <si>
    <t>Division of Animal Sciences, University of Missouri, Columbia, MO, USA. Division of Animal Sciences, University of Missouri, Columbia, MO, USA. Division of Animal Sciences, University of Missouri, Columbia, MO, USA. Division of Animal Sciences, University of Missouri, Columbia, MO, USA. Division of Animal Sciences, University of Missouri, Columbia, MO, USA. Department of Animal Science, Texas A and M University, College Station, TX, USA. Division of Animal Sciences, University of Missouri, Columbia, MO, USA. Electronic address: GreenJo@missouri.edu.</t>
  </si>
  <si>
    <t>PhD Program Biomedical Sciences and Medicine, University of Algarve, Faro, Portugal. Centre of Marine Sciences (CCMAR), University of Algarve, Faro, Portugal. Department of Biomedical Sciences and Medicine (DCBM), University of Algarve, Faro, Portugal. Centre of Marine Sciences (CCMAR), University of Algarve, Faro, Portugal. Department of Biomedical Sciences and Medicine (DCBM), University of Algarve, Faro, Portugal. Department of Orthopedics, Hospital de Cascais, Alcabideche, Portugal. Department of Pathology and Molecular Immunology, Institute of Biomedical Sciences Abel Salazar, University of Porto, Porto, Portugal. Hematology Service, Hospital de Santo Antonio, Centro Hospitalar do Porto, Porto, Portugal. Instituto de Biologia Molecular e Celular (IBMC) and Instituto de Investigacao e Inovacao em Saude (I3S), University of Porto, Porto, Portugal. Instituto de Biologia Molecular e Celular (IBMC) and Instituto de Investigacao e Inovacao em Saude (I3S), University of Porto, Porto, Portugal. Inserm U1132/BIOSCAR, Universite Paris 7 Denis Diderot, Paris, France. Centre of Marine Sciences (CCMAR), University of Algarve, Faro, Portugal. Department of Biomedical Sciences and Medicine (DCBM), University of Algarve, Faro, Portugal. Algarve Biomedical Centre (ABC) and Centre for Biomedical Research (CBMR), University of Algarve, Faro, Portugal.</t>
  </si>
  <si>
    <t>Department of Biomedical Science, Faculty of Science, Universiti Tunku Abdul Rahman, Jalan Universiti, Bandar Barat, 31900, Kampar, Perak, Malaysia. Department of Biomedical Science, Faculty of Science, Universiti Tunku Abdul Rahman, Jalan Universiti, Bandar Barat, 31900, Kampar, Perak, Malaysia. Institute of Marine Biotechnology, Universiti Malaysia Terengganu, 21030, Kuala Nerus, Terengganu, Malaysia. Department of Biological Science, Faculty of Science, Universiti Tunku Abdul Rahman, Jalan Universiti, Bandar Barat, 31900, Kampar, Perak, Malaysia. Department of Biomedical Science, Faculty of Science, Universiti Tunku Abdul Rahman, Jalan Universiti, Bandar Barat, 31900, Kampar, Perak, Malaysia. chewch@utar.edu.my.</t>
  </si>
  <si>
    <t>Department of Endocrinology, Henan Provincial People's Hospital, People's Hospital of Zhengzhou University, School of Clinical Medicine, Henan University, Zhengzhou, Henan, China. Department of Oncology, Henan Provincial People's Hospital, People's Hospital of Zhengzhou University, School of Clinical Medicine, Henan University, Zhengzhou, Henan, China. Department of Breast Surgery, Henan Provincial People's Hospital, People's Hospital of Zhengzhou University, School of Clinical Medicine, Henan University, Zhengzhou, Henan, China. Department of Endocrinology, Henan Provincial People's Hospital, People's Hospital of Zhengzhou University, School of Clinical Medicine, Henan University, Zhengzhou, Henan, China. Department of Endocrinology, Henan Provincial People's Hospital, People's Hospital of Zhengzhou University, School of Clinical Medicine, Henan University, Zhengzhou, Henan, China. Department of Endocrinology, Henan Provincial People's Hospital, People's Hospital of Zhengzhou University, School of Clinical Medicine, Henan University, Zhengzhou, Henan, China. Department of Endocrinology, Henan Provincial People's Hospital, People's Hospital of Zhengzhou University, School of Clinical Medicine, Henan University, Zhengzhou, Henan, China. Department of Endocrinology, Henan Provincial People's Hospital, People's Hospital of Zhengzhou University, School of Clinical Medicine, Henan University, Zhengzhou, Henan, China. Department of Endocrinology, The First Affiliated Hospital of Zhengzhou University, Zhengzhou, Henan, China. Department of Endocrinology, Henan Provincial People's Hospital, People's Hospital of Zhengzhou University, School of Clinical Medicine, Henan University, Zhengzhou, Henan, China.</t>
  </si>
  <si>
    <t>UMR7365 Centre National de la Recherche Scientifique (CNRS), Universite de Lorraine, Biopole, Faculty of Medicine, Nancy 54505, France. UMR7365 Centre National de la Recherche Scientifique (CNRS), Universite de Lorraine, Biopole, Faculty of Medicine, Nancy 54505, France. UMR7365 Centre National de la Recherche Scientifique (CNRS), Universite de Lorraine, Biopole, Faculty of Medicine, Nancy 54505, France. UMR7365 Centre National de la Recherche Scientifique (CNRS), Universite de Lorraine, Biopole, Faculty of Medicine, Nancy 54505, France. UMR7365 Centre National de la Recherche Scientifique (CNRS), Universite de Lorraine, Biopole, Faculty of Medicine, Nancy 54505, France. UMR7365 Centre National de la Recherche Scientifique (CNRS), Universite de Lorraine, Biopole, Faculty of Medicine, Nancy 54505, France.</t>
  </si>
  <si>
    <t>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Anesthesiology,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t>
  </si>
  <si>
    <t>Department of Orthopedics, The First People's Hospital of Yunnan Province, the People's Republic of China. Department of Orthopedics, The First People's Hospital of Yunnan Province, the People's Republic of China. Department of Orthopedics, The First People's Hospital of Yunnan Province, the People's Republic of China. Department of Orthopedics, The First People's Hospital of Yunnan Province, the People's Republic of China. Electronic address: xiexuhua606@163.com.</t>
  </si>
  <si>
    <t>Department of Orthopedics, The first Affiliated Hospital of Soochow University, Suzhou, China. Department of Orthopedics, The first Affiliated Hospital of Soochow University, Suzhou, China. Department of Orthopedics, The first Affiliated Hospital of Soochow University, Suzhou, China. Department of Orthopedics, The first Affiliated Hospital of Soochow University, Suzhou, China. Department of Orthopedics, The first Affiliated Hospital of Soochow University, Suzhou, China. Department of Orthopedics, The first Affiliated Hospital of Soochow University, Suzhou, China. Department of Orthopedics, The first Affiliated Hospital of Soochow University, Suzhou, China. Department of Orthopedics, The first Affiliated Hospital of Soochow University, Suzhou, China. Department of Orthopedics, The first Affiliated Hospital of Soochow University, Suzhou, China. Department of Orthopedics, The first Affiliated Hospital of Soochow University, Suzhou, China. Department of Orthopedics, The first Affiliated Hospital of Soochow University, Suzhou, China.</t>
  </si>
  <si>
    <t>The Second Affiliated Hospital of Inner, Mongolia Medical University, Hohhot, China. The Hohhot First Hospital, Hohhot, China. The Second Affiliated Hospital of Inner, Mongolia Medical University, Hohhot, China. The Second Affiliated Hospital of Inner, Mongolia Medical University, Hohhot, China. The Second Affiliated Hospital of Inner, Mongolia Medical University, Hohhot, China. Inner Mongolia Medical University, Hohhot, China. Inner Mongolia Medical University, Hohhot, China. Inner Mongolia Medical University, Hohhot, China. Inner Mongolia Medical University, Hohhot, China. The Affiliated Hospital of Inner Mongolia Medical University, Hohhot, China. The Second Affiliated Hospital of Inner, Mongolia Medical University, Hohhot, China.</t>
  </si>
  <si>
    <t>Department of Gynecology, The International Peace Maternity and Child Health Hospital of Shanghai Jiaotong University, Shanghai Key Laboratory of Embryo Original Diseases, Shanghai, China (mainland). Department of Gynecology, The International Peace Maternity and Child Health Hospital of Shanghai Jiaotong University, Shanghai Key Laboratory of Embryo Original Diseases, Shanghai, China (mainland). Department of Gynaecology and Obstetrics, Putuo Hospital Affiliated to Shanghai University of Traditional Chinese Medicine, Shanghai, China (mainland). Department of Gynecology, The International Peace Maternity and Child Health Hospital of Shanghai Jiaotong University, Shanghai Key Laboratory of Embryo Original Diseases, Shanghai, China (mainland).</t>
  </si>
  <si>
    <t>Department of Microbiology, Faculty of Biochemistry, Biophysics and Biotechnology, Jagiellonian University, Krakow, Poland. Department of Microbiology, Faculty of Biochemistry, Biophysics and Biotechnology, Jagiellonian University, Krakow, Poland. Department of Microbiology, Faculty of Biochemistry, Biophysics and Biotechnology, Jagiellonian University, Krakow, Poland. Department of Microbiology, Faculty of Biochemistry, Biophysics and Biotechnology, Jagiellonian University, Krakow, Poland. Department of Periodontology and Oral Medicine, Faculty of Medicine, Jagiellonian University Medical College, Krakow, Poland. Department of Microbiology, Faculty of Biochemistry, Biophysics and Biotechnology, Jagiellonian University, Krakow, Poland. Department of Microbiology, Faculty of Biochemistry, Biophysics and Biotechnology, Jagiellonian University, Krakow, Poland. Department of Microbiology, Faculty of Biochemistry, Biophysics and Biotechnology, Jagiellonian University, Krakow, Poland. Department of Periodontology and Oral Medicine, Faculty of Medicine, Jagiellonian University Medical College, Krakow, Poland. Department of Microbiology, Faculty of Biochemistry, Biophysics and Biotechnology, Jagiellonian University, Krakow, Poland. Department of Oral Immunology and Infectious Diseases, University of Louisville School of Dentistry, Louisville, KY, United States. Department of Microbiology, Faculty of Biochemistry, Biophysics and Biotechnology, Jagiellonian University, Krakow, Poland.</t>
  </si>
  <si>
    <t>International Research Center, CIPE - A.C.Camargo Cancer Center, Sao Paulo, Brazil; Department of Genetics, Institute of Bioscience, Sao Paulo State University - UNESP, Botucatu, SP, Brazil. International Research Center, CIPE - A.C.Camargo Cancer Center, Sao Paulo, Brazil. International Research Center, CIPE - A.C.Camargo Cancer Center, Sao Paulo, Brazil. Department of Pathology, Faculty of Medicine, Sao Paulo State University-UNESP, Botucatu, SP, Brazil. Department of Head and Neck Surgery and Otorhinolaryngology, A.C.Camargo Cancer Center, Sao Paulo Brazil. Department of Surgery and Orthopedics, Faculty of Medicine, Sao Paulo State University - UNESP, Botucatu, SP, Brazil. Department of Head and Neck Surgery and Otorhinolaryngology, A.C.Camargo Cancer Center, Sao Paulo Brazil. Department of Surgery and Orthopedics, Faculty of Medicine, Sao Paulo State University - UNESP, Botucatu, SP, Brazil; Department of Clinical Genetics, Vejle Hospital, Institute of Regional Health Research, University of Southern Denmark, Denmark. Electronic address: silvia.regina.rogatto@rsyd.dk.</t>
  </si>
  <si>
    <t>Immunogenomics and Inflammation research Unit EA 4130, University of Lyon, Lyon, France. Department of Clinical Immunology and Rheumatology, Hospices Civils de Lyon, Lyon, France. Immunogenomics and Inflammation research Unit EA 4130, University of Lyon, Lyon, France. Department of Clinical Immunology and Rheumatology, Hospices Civils de Lyon, Lyon, France.</t>
  </si>
  <si>
    <t>Department of Chinese Material Medical and Natural Medicines, School of Pharmacy, Air Force Medical University, Xi'an, Shaanxi, 710032, PR China; Department of Pharmacy, the First Naval Hospital of Southern Theater Command, Zhanjiang, Guangdong, 524005, PR China. Electronic address: zhenghongnan@126.com. Department of Dermatology, Huzhou Hospital of Traditional Chinese Medicine, Huzhou, 313000, PR China. Department of Pharmacy, Shanghai Pulmonary Hospital, Tongji University School of Medicine, Shanghai, 200433, PR China. Department of Pharmacy, Yanan University Affiliated Hospital, Yanan, 716000, PR China. Electronic address: 2542740076@qq.com.</t>
  </si>
  <si>
    <t>Department of Food and Nutrition, Brain Korea 21 PLUS Project, Yonsei University, 50 Yonsei-ro, Seodaemun-gu, Seoul 03722, Korea. tongtao1028@163.com. Department of Food and Nutrition, Brain Korea 21 PLUS Project, Yonsei University, 50 Yonsei-ro, Seodaemun-gu, Seoul 03722, Korea. jeanzu@naver.com. Department of Food and Nutrition, Brain Korea 21 PLUS Project, Yonsei University, 50 Yonsei-ro, Seodaemun-gu, Seoul 03722, Korea. merryouna@nate.com. Department of Food and Nutrition, Brain Korea 21 PLUS Project, Yonsei University, 50 Yonsei-ro, Seodaemun-gu, Seoul 03722, Korea. wesuk42@naver.com. Department of Food and Nutrition, Brain Korea 21 PLUS Project, Yonsei University, 50 Yonsei-ro, Seodaemun-gu, Seoul 03722, Korea. tspark@yonsei.ac.kr.</t>
  </si>
  <si>
    <t>Department of Conservative Dentistry, Institute of Biomedical Sciences, Tokushima University Graduate School, 3-18-15 Kuramoto-cho, Tokushima, 770-8504, Japan. hosokawa@tokushima-u.ac.jp. Department of Conservative Dentistry, Institute of Biomedical Sciences, Tokushima University Graduate School, 3-18-15 Kuramoto-cho, Tokushima, 770-8504, Japan. Department of Oral Health Care Promotion, Institute of Biomedical Sciences, Tokushima University Graduate School, Tokushima, Japan. Department of Conservative Dentistry, Institute of Biomedical Sciences, Tokushima University Graduate School, 3-18-15 Kuramoto-cho, Tokushima, 770-8504, Japan.</t>
  </si>
  <si>
    <t>Provital, S.A., Gorgs Llado 200, 08210 Barbera del Valles, Barcelona, Spain. Provital, S.A., Gorgs Llado 200, 08210 Barbera del Valles, Barcelona, Spain. Provital, S.A., Gorgs Llado 200, 08210 Barbera del Valles, Barcelona, Spain. Provital, S.A., Gorgs Llado 200, 08210 Barbera del Valles, Barcelona, Spain.</t>
  </si>
  <si>
    <t>Department of Orthopedic Surgery, Liaocheng People's Hospital, Liaocheng, China. Department of Orthopedic Surgery, Liaocheng People's Hospital, Liaocheng, China. Department of Orthopedic Surgery, Liaocheng People's Hospital, Liaocheng, China. Department of Orthopedic Surgery, Liaocheng People's Hospital, Liaocheng, China. Dongchang Fu People's Hospital, Liaocheng, China. Department of Orthopedic Surgery, Liaocheng People's Hospital, Liaocheng, China.</t>
  </si>
  <si>
    <t>Tianjin Chest Hospital, Tianjin 300051, China. Email: dujibing@126.com.</t>
  </si>
  <si>
    <t>Department of Pharmacy, the Fifth Medical Center of PLA General Hospital, 100 Western 4th Ring Road, Beijing, 100039, China. Department of Pharmacy, the Fifth Medical Center of PLA General Hospital, 100 Western 4th Ring Road, Beijing, 100039, China. China Military Institute of Chinese Medicine, the Fifth Medical Center of PLA General Hospital, Beijing, 100039, China. College of Pharmacy and Chemistry, Dali University, Dali, 671000, China. China Military Institute of Chinese Medicine, the Fifth Medical Center of PLA General Hospital, Beijing, 100039, China. Department of Integrative Medical Center, the Fifth Medical Center of PLA General Hospital, Beijing, 100039, China. China Military Institute of Chinese Medicine, the Fifth Medical Center of PLA General Hospital, Beijing, 100039, China. Department of Pharmacy, the Fifth Medical Center of PLA General Hospital, 100 Western 4th Ring Road, Beijing, 100039, China. Department of Pharmacy, the Fifth Medical Center of PLA General Hospital, 100 Western 4th Ring Road, Beijing, 100039, China. Department of Pharmacy, the Fifth Medical Center of PLA General Hospital, 100 Western 4th Ring Road, Beijing, 100039, China. zhaoyl2855@126.com.</t>
  </si>
  <si>
    <t>From the Department of Cancer Biology, Mayo Clinic, Jacksonville, Florida 32224. From the Department of Cancer Biology, Mayo Clinic, Jacksonville, Florida 32224. Berkeley Center for Structural Biology, Lawrence Berkeley National Laboratory, Berkeley, California 94720. Departments of Medicine, Pediatrics, and Biomedical Research, National Jewish Health, Denver, Colorado 80206, and. Departments of Medicine, Immunology, and Microbiology, University of Colorado, Aurora, Colorado 80045. From the Department of Cancer Biology, Mayo Clinic, Jacksonville, Florida 32224. From the Department of Cancer Biology, Mayo Clinic, Jacksonville, Florida 32224, radisky.evette@mayo.edu.</t>
  </si>
  <si>
    <t>Department of Ophthalmology, the First Affiliated Hospital of Bengbu Medical College, Bengbu 233000, Anhui Province, China. Department of Ophthalmology, the First Affiliated Hospital of Bengbu Medical College, Bengbu 233000, Anhui Province, China.</t>
  </si>
  <si>
    <t>Department of Ophthalmology, University of California, San Francisco, California, United States. Department of Ophthalmology, University of California, San Francisco, California, United States. Department of Ophthalmology, University of California, San Francisco, California, United States. Francis I. Proctor Foundation, University of California, San Francisco, California, United States. Department of Ophthalmology, University of California, San Francisco, California, United States. Francis I. Proctor Foundation, University of California, San Francisco, California, United States. Department of Ophthalmology, University of California, San Francisco, California, United States. Francis I. Proctor Foundation, University of California, San Francisco, California, United States. Department of Ophthalmology, University of California, San Francisco, California, United States. Francis I. Proctor Foundation, University of California, San Francisco, California, United States.</t>
  </si>
  <si>
    <t>Department of Ophthalmology, Zhujiang Hospital, Southern Medical University, Guangzhou, 515282, PR China. Department of Ophthalmology, Zhujiang Hospital, Southern Medical University, Guangzhou, 515282, PR China. Department of Ophthalmology, Zhujiang Hospital, Southern Medical University, Guangzhou, 515282, PR China. Department of Ophthalmology, Zhujiang Hospital, Southern Medical University, Guangzhou, 515282, PR China. Department of Ophthalmology, Zhujiang Hospital, Southern Medical University, Guangzhou, 515282, PR China. Department of Ophthalmology, Zhujiang Hospital, Southern Medical University, Guangzhou, 515282, PR China. Electronic address: luxh63@163.com.</t>
  </si>
  <si>
    <t>Department of Pathology, Anhui Medical University, Hefei, Anhui 230032, P.R. China. Department of Pediatrics, The First Affiliated Hospital of Anhui Medical University, Hefei, Anhui 230022, P.R. China. Department of Pathology, Anhui Medical University, Hefei, Anhui 230032, P.R. China. Department of Gynaecology and Obstetrics, The First Affiliated Hospital of Anhui Medical University, Hefei, Anhui 230022, P.R. China. Department of Microbiology, Anhui Medical University, Hefei, Anhui 230032, P.R. China. Department of Pathology, Anhui Medical University, Hefei, Anhui 230032, P.R. China. Department of Pathology, Anhui Medical University, Hefei, Anhui 230032, P.R. China. Department of Pathology, Anhui Medical University, Hefei, Anhui 230032, P.R. China.</t>
  </si>
  <si>
    <t>Department of Rheumatology, Yantaishan Hospital, Yantai, China. uilao9352@163.com.</t>
  </si>
  <si>
    <t>Universidad San Pablo CEU, Madrid, Spain. La Fundacion Para la Investigacion Biomedica del Hospital Gregorio Maranon, Madrid, Spain. Hospital General Universitario Gregorio Maranon, Orthopaedic and Traumatologia, Madrid, Spain. Universidad San Pablo CEU, Madrid, Spain. Universidad San Pablo CEU, Madrid, Spain. Universidad San Pablo CEU, Madrid, Spain.</t>
  </si>
  <si>
    <t>Britton Chance Center for Biomedical Photonics, Wuhan National Laboratory for Optoelectronics-Huazhong University of Science and Technology, Room G304, Wuhan, 430074, Hubei, China. MoE Key Laboratory for Biomedical Photonics, School of Engineering Sciences, Huazhong University of Science and Technology, Wuhan, 430074, Hubei, China. Britton Chance Center for Biomedical Photonics, Wuhan National Laboratory for Optoelectronics-Huazhong University of Science and Technology, Room G304, Wuhan, 430074, Hubei, China. MoE Key Laboratory for Biomedical Photonics, School of Engineering Sciences, Huazhong University of Science and Technology, Wuhan, 430074, Hubei, China. Britton Chance Center for Biomedical Photonics, Wuhan National Laboratory for Optoelectronics-Huazhong University of Science and Technology, Room G304, Wuhan, 430074, Hubei, China. MoE Key Laboratory for Biomedical Photonics, School of Engineering Sciences, Huazhong University of Science and Technology, Wuhan, 430074, Hubei, China. Britton Chance Center for Biomedical Photonics, Wuhan National Laboratory for Optoelectronics-Huazhong University of Science and Technology, Room G304, Wuhan, 430074, Hubei, China. MoE Key Laboratory for Biomedical Photonics, School of Engineering Sciences, Huazhong University of Science and Technology, Wuhan, 430074, Hubei, China. Britton Chance Center for Biomedical Photonics, Wuhan National Laboratory for Optoelectronics-Huazhong University of Science and Technology, Room G304, Wuhan, 430074, Hubei, China. czyzzh@mail.hust.edu.cn. MoE Key Laboratory for Biomedical Photonics, School of Engineering Sciences, Huazhong University of Science and Technology, Wuhan, 430074, Hubei, China. czyzzh@mail.hust.edu.cn.</t>
  </si>
  <si>
    <t>Department of Orthopedics, Tongji Hospital, Tongji Medical College, Huazhong University of Science and Technology, Wuhan, Hubei 430030, P.R. China. Department of Orthopedics, Tongji Hospital, Tongji Medical College, Huazhong University of Science and Technology, Wuhan, Hubei 430030, P.R. China. Department of Orthopedics, Second Affiliated Hospital, School of Medicine, Zhejiang University, Hangzhou, Zhejiang 310009, P.R. China. Department of Orthopedics, Tongji Hospital, Tongji Medical College, Huazhong University of Science and Technology, Wuhan, Hubei 430030, P.R. China. Department of Pathology, The First Affiliated Hospital of USTC, Division of Life Sciences and Medicine, University of Science and Technology of China, Hefei, Anhui 230001, P.R. China. Department of Orthopedics, Tongji Hospital, Tongji Medical College, Huazhong University of Science and Technology, Wuhan, Hubei 430030, P.R. China. Department of Orthopedics, Tongji Hospital, Tongji Medical College, Huazhong University of Science and Technology, Wuhan, Hubei 430030, P.R. China. Department of Orthopedics, Tongji Hospital, Tongji Medical College, Huazhong University of Science and Technology, Wuhan, Hubei 430030, P.R. China. Department of Orthopedics, Tongji Hospital, Tongji Medical College, Huazhong University of Science and Technology, Wuhan, Hubei 430030, P.R. China. Department of Orthopedics, Union Hospital, Tongji Medical College, Huazhong University of Science and Technology, Wuhan, Hubei 430030, P.R. China. Department of Orthopedics, Tongji Hospital, Tongji Medical College, Huazhong University of Science and Technology, Wuhan, Hubei 430030, P.R. China. Department of Orthopedics, Tongji Hospital, Tongji Medical College, Huazhong University of Science and Technology, Wuhan, Hubei 430030, P.R. China. Department of Orthopedics, Tongji Hospital, Tongji Medical College, Huazhong University of Science and Technology, Wuhan, Hubei 430030, P.R. China.</t>
  </si>
  <si>
    <t>Department of Pathophysiology, Laboratory of Experimental Medicine and Fundamental Research, "Carol Davila" University of Medicine and Pharmacy, "Prof. Dr. Matei Bals" National Institute of Infectious Diseases, Bucharest, Romania; roxanaioana.nedelcu@yahoo.com.</t>
  </si>
  <si>
    <t>Institute of Orthopaedic Research and Biomechanics, Trauma Research Centre, Ulm University, Helmholtzstrasse 14, 89081, Ulm, Germany. Institute of Orthopaedic Research and Biomechanics, Trauma Research Centre, Ulm University, Helmholtzstrasse 14, 89081, Ulm, Germany. Institute of Orthopaedic Research and Biomechanics, Trauma Research Centre, Ulm University, Helmholtzstrasse 14, 89081, Ulm, Germany. Institute of Orthopaedic Research and Biomechanics, Trauma Research Centre, Ulm University, Helmholtzstrasse 14, 89081, Ulm, Germany. Institute of Orthopaedic Research and Biomechanics, Trauma Research Centre, Ulm University, Helmholtzstrasse 14, 89081, Ulm, Germany. Institute of Orthopaedic Research and Biomechanics, Trauma Research Centre, Ulm University, Helmholtzstrasse 14, 89081, Ulm, Germany. Institute of Orthopaedic Research and Biomechanics, Trauma Research Centre, Ulm University, Helmholtzstrasse 14, 89081, Ulm, Germany. Instituto de Investigacao e Inovacao em Saude (i3S), Universidade do Porto, R. Alfredo Allen, 4200-135, Porto, Portugal. Instituto de Engenharia Biomedica (INEB), Universidade do Porto, R. Alfredo Allen, 4200-135, Porto, Portugal. Instituto de Ciencias Biomedicas Abel Salazar (ICBAS), Universidade do Porto, R. Jorge de Viterbo Ferreira 228, 4050-313, Porto, Portugal. Institute of Orthopaedic Research and Biomechanics, Trauma Research Centre, Ulm University, Helmholtzstrasse 14, 89081, Ulm, Germany. cornelia.neidlinger-wilke@uni-ulm.de.</t>
  </si>
  <si>
    <t>Reproductive Cell Biology Laboratory, National Institute of Immunology, Aruna Asaf Ali Marg, New Delhi, 110 067, India. Department of Biotechnology, Babasaheb Bhimrao Ambedkar University, Vidya Vihar, Lucknow, 226 025, India. Department of Biotechnology, Babasaheb Bhimrao Ambedkar University, Vidya Vihar, Lucknow, 226 025, India. Department of Biotechnology, Panjab University, Sector-14, Chandigarh, 160 014, India. Reproductive Cell Biology Laboratory, National Institute of Immunology, Aruna Asaf Ali Marg, New Delhi, 110 067, India. skgupta@nii.ac.in.</t>
  </si>
  <si>
    <t>Department of Biochemistry and Genetics, University of Navarra, 31008 Pamplona, Spain. Electronic address: anavarro.1@alumni.unav.es. Department of Biochemistry and Genetics, University of Navarra, 31008 Pamplona, Spain. Electronic address: mjlopez@unav.es. Department of Biochemistry and Genetics, University of Navarra, 31008 Pamplona, Spain. Electronic address: jjmirujo@unav.es. Hepatology Program. CIMA, University of Navarra, Pamplona, Spain; IdiSNA, Navarra Institute for Health Research, Spain. Electronic address: galvarez.1@alumni.unav.es. Hepatology Program. CIMA, University of Navarra, Pamplona, Spain; IdiSNA, Navarra Institute for Health Research, Spain. Electronic address: maavila@unav.es. Department of Biochemistry and Genetics, University of Navarra, 31008 Pamplona, Spain. Electronic address: miraburu@unav.es. Department of Biochemistry and Genetics, University of Navarra, 31008 Pamplona, Spain; IdiSNA, Navarra Institute for Health Research, Spain. Electronic address: eansorena@unav.es. College of Science and Technology, Nottingham Trent University, Nottingham, UK. Electronic address: cristina.montielduarte@ntu.ac.uk.</t>
  </si>
  <si>
    <t>School of Laboratory Medicine/Sichuan Provincial Engineering Laboratory for Prevention and Control Technology of Veterinary Drug Residue in Animal-origin Food, Chengdu Medical College, Chengdu, P.R. China. qgw2tb@163.com.</t>
  </si>
  <si>
    <t>Metabolic Syndrome Research Center, Mashhad University of Medical Sciences, Mashhad, Iran. Department of Medical Biochemistry, Faculty of Medicine, Mashhad University of Medical Sciences, Mashhad, Iran. Metabolic Syndrome Research Center, Mashhad University of Medical Sciences, Mashhad, Iran. Department of Modern Sciences and Technologies, Faculty of Medicine, Mashhad University of Medical Sciences, Mashhad, Iran. Metabolic Syndrome Research Center, Mashhad University of Medical Sciences, Mashhad, Iran. Department of Medical Biochemistry, Faculty of Medicine, Mashhad University of Medical Sciences, Mashhad, Iran. Department of Physiology, Faculty of Medicine, Mashhad University of Medical Sciences, Mashhad, Iran. Department of Physiology, Faculty of Medicine, Mashhad University of Medical Sciences, Mashhad, Iran. Department of Medical Biochemistry, Faculty of Medicine, Mashhad University of Medical Sciences, Mashhad, Iran. Brighton &amp; Sussex Medical School, Division of Medical Education, Falmer, Brighton, Sussex, UK. Metabolic Syndrome Research Center, Mashhad University of Medical Sciences, Mashhad, Iran. Department of Physiology, Faculty of Medicine, Mashhad University of Medical Sciences, Mashhad, Iran. Metabolic Syndrome Research Center, Mashhad University of Medical Sciences, Mashhad, Iran. Department of Modern Sciences and Technologies, Faculty of Medicine, Mashhad University of Medical Sciences, Mashhad, Iran. Cancer Research Center, Mashhad University of Medical Sciences, Mashhad, Iran.</t>
  </si>
  <si>
    <t>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Biomedical Sciences, Ajou University Graduate School of Medicine, Suwon, Korea. Department of Pharmacology, Ajou University School of Medicine, Suwon, Korea. CIRNO, Sungkyunkwan University, Suwon, Korea. Department of Oral Biochemistry, College of Dentistry, Chosun University, Gwangju, Korea. Department of Biomedical Sciences, Ajou University Graduate School of Medicine, Suwon, Korea. Department of Medical Genetics, Ajou University School of Medicine, Suwon, Korea. Department of Biomedical Sciences, Ajou University Graduate School of Medicine, Suwon, Korea. Department of Medical Genetics, Ajou University School of Medicine, Suwon, Korea. Department of Medicinal Crop Research, National Institute of Horticultural and Herbal Science, Rural Development Administration, Eumseong, Korea. Department of Medicinal Crop Research, National Institute of Horticultural and Herbal Science, Rural Development Administration, Eumseong, Korea. Department of Life Science, Chung-Ang University, Seoul, Korea. Department of Biomedical Sciences, Ajou University Graduate School of Medicine, Suwon, Korea. Department of Pharmacology, Ajou University School of Medicine, Suwon, Korea. CIRNO, Sungkyunkwan University, Suwon, Korea.</t>
  </si>
  <si>
    <t>Clinical and Experimental Therapeutics, College of Pharmacy, University of Georgia and Charlie Norwood VA Medical Center, Augusta, GA 30912, United States. Clinical and Experimental Therapeutics, College of Pharmacy, University of Georgia and Charlie Norwood VA Medical Center, Augusta, GA 30912, United States; Department of Urology, The First Affiliated Hospital of Chongqing Medical University, Chongqing, China. Clinical and Experimental Therapeutics, College of Pharmacy, University of Georgia and Charlie Norwood VA Medical Center, Augusta, GA 30912, United States. Clinical and Experimental Therapeutics, College of Pharmacy, University of Georgia and Charlie Norwood VA Medical Center, Augusta, GA 30912, United States. Clinical and Experimental Therapeutics, College of Pharmacy, University of Georgia and Charlie Norwood VA Medical Center, Augusta, GA 30912, United States. Clinical and Experimental Therapeutics, College of Pharmacy, University of Georgia and Charlie Norwood VA Medical Center, Augusta, GA 30912, United States; Department of Pharmaceutical Sciences, College of Pharmacy, Larkin University, Miami, FL 33169, United States. Clinical and Experimental Therapeutics, College of Pharmacy, University of Georgia and Charlie Norwood VA Medical Center, Augusta, GA 30912, United States; Department of Physiology, Augusta University, Augusta, GA 30912, United States. Clinical and Experimental Therapeutics, College of Pharmacy, University of Georgia and Charlie Norwood VA Medical Center, Augusta, GA 30912, United States; Department of Medicine, Vascular Biology Center and Cancer Center, Augusta University, Augusta, GA 30912, United States. Electronic address: sshenoy@augusta.edu.</t>
  </si>
  <si>
    <t>National Creative Research Initiatives Center for Osteoarthritis Pathogenesis and School of Life Sciences, Gwangju Institute of Science and Technology, Gwangju, Republic of Korea. National Creative Research Initiatives Center for Osteoarthritis Pathogenesis and School of Life Sciences, Gwangju Institute of Science and Technology, Gwangju, Republic of Korea. National Creative Research Initiatives Center for Osteoarthritis Pathogenesis and School of Life Sciences, Gwangju Institute of Science and Technology, Gwangju, Republic of Korea. National Creative Research Initiatives Center for Osteoarthritis Pathogenesis and School of Life Sciences, Gwangju Institute of Science and Technology, Gwangju, Republic of Korea. National Creative Research Initiatives Center for Osteoarthritis Pathogenesis and School of Life Sciences, Gwangju Institute of Science and Technology, Gwangju, Republic of Korea. National Creative Research Initiatives Center for Osteoarthritis Pathogenesis and School of Life Sciences, Gwangju Institute of Science and Technology, Gwangju, Republic of Korea. National Creative Research Initiatives Center for Osteoarthritis Pathogenesis and School of Life Sciences, Gwangju Institute of Science and Technology, Gwangju, Republic of Korea. Department of Orthopedic Surgery, Wonkwang University School of Medicine, Iksan, Republic of Korea. National Creative Research Initiatives Center for Osteoarthritis Pathogenesis and School of Life Sciences, Gwangju Institute of Science and Technology, Gwangju, Republic of Korea jschun@gist.ac.kr.</t>
  </si>
  <si>
    <t>College of Health and Life Sciences (CHLS), Hamad Bin Khalifa University (HBKU), Doha, Qatar. Cancer Research Center, Qatar Biomedical Research Institute (QBRI), Qatar Foundation, Doha, Qatar. Cancer Research Center, Qatar Biomedical Research Institute (QBRI), Qatar Foundation, Doha, Qatar. Cancer Research Center, Qatar Biomedical Research Institute (QBRI), Qatar Foundation, Doha, Qatar. Cancer Research Center, Qatar Biomedical Research Institute (QBRI), Qatar Foundation, Doha, Qatar. College of Health and Life Sciences (CHLS), Hamad Bin Khalifa University (HBKU), Doha, Qatar. jdecock@hbku.edu.qa. Cancer Research Center, Qatar Biomedical Research Institute (QBRI), Qatar Foundation, Doha, Qatar. jdecock@hbku.edu.qa.</t>
  </si>
  <si>
    <t>Omsk State Medical University, Omsk, Russia. Omsk State Medical University, Omsk, Russia. Dmitrovskaya City Hospital, Dmitrov, Russia. Omsk State Medical University, Omsk, Russia; Clinical Diagnostic Center, Omsk, Russia. Sechenov First Moscow State Medical University, Moscow, Russia. Regional Clinical Hospital, Omsk, Russia. Dostoevsky Omsk State University, Omsk, Russia.</t>
  </si>
  <si>
    <t>Center for Integrated Human Brain Science, Brain Research Institute, University of Niigata, Niigata, Japan. Center for Integrated Human Brain Science, Brain Research Institute, University of Niigata, Niigata, Japan. Center for Integrated Human Brain Science, Brain Research Institute, University of Niigata, Niigata, Japan. Administrative Section of Radiation Protection, National Institute of Neuroscience, National Center of Neurology and Psychiatry, Tokyo, Japan. Department of Neurological Science, Graduate School of Medicine, Nippon Medical School, Tokyo, Japan. Center for Integrated Human Brain Science, Brain Research Institute, University of Niigata, Niigata, Japan. Center for Integrated Human Brain Science, Brain Research Institute, University of Niigata, Niigata, Japan. Center for Integrated Human Brain Science, Brain Research Institute, University of Niigata, Niigata, Japan. Department of Neurology, University of California Davis, Davis, CA, USA. Center for Integrated Human Brain Science, Brain Research Institute, University of Niigata, Niigata, Japan. Department of Neurology, University of California Davis, Davis, CA, USA.</t>
  </si>
  <si>
    <t>Department of Plastic and Reconstructive Surgery, Shanghai Ninth People's Hospital, School of Medicine , Shanghai Jiao Tong University , 639 Zhizaoju Road , Shanghai 200011 , P.R. China. Cosmetic Laser Center, Shanghai Ninth People's Hospital, School of Medicine , Shanghai Jiao Tong University , 639 Zhizaoju Roadd , Shanghai 200011 , P.R. China. Department of Plastic and Reconstructive Surgery, Shanghai Ninth People's Hospital, School of Medicine , Shanghai Jiao Tong University , 639 Zhizaoju Road , Shanghai 200011 , P.R. China. Institute of Nano Biomedicine and Engineering, Shanghai Engineering Research Center for Intelligent Instrument for Diagnosis and Therapy, 800 Dongchuan Rd , Shanghai Jiao Tong University , Shanghai 200240 , P.R. China. Department of Orthopedic, Changzheng Hospital , Second Military Medical University , Shanghai 200240 , China. Institute for Advanced and Applied Chemical Synthesis , Jinan University , Zhuhai , 519070 , China. Shanghai National Engineering Research Center for Nanotechnology , 245 Jiachuan Road , Shanghai 200237 , PR China. Institute of Nano Biomedicine and Engineering, Shanghai Engineering Research Center for Intelligent Instrument for Diagnosis and Therapy, 800 Dongchuan Rd , Shanghai Jiao Tong University , Shanghai 200240 , P.R. China. Department of Plastic and Reconstructive Surgery, Shanghai Ninth People's Hospital, School of Medicine , Shanghai Jiao Tong University , 639 Zhizaoju Road , Shanghai 200011 , P.R. China. Shanghai National Engineering Research Center for Nanotechnology , 245 Jiachuan Road , Shanghai 200237 , PR China.</t>
  </si>
  <si>
    <t>Department of Orthopedic surgery, Zhongshan Hospital, Fudan University. Department of Orthopedic surgery, Zhongshan Hospital, Fudan University. Department of Orthopedic surgery, Zhongshan Hospital, Fudan University. Department of Orthopedic surgery, Zhongshan Hospital, Fudan University. Department of Orthopedic surgery, Zhongshan Hospital, Fudan University. Department of Orthopedic surgery, Zhongshan Hospital, Fudan University.</t>
  </si>
  <si>
    <t>Department of Rehabilitation, The Second Affiliated Hospital of Kunming Medical University, Kunming, Yunnan, People's Republic of China. Department of Ear-Nose-Throat, Kunming Children's Hospital, Kunming, Yunnan, People's Republic of China. Department of Rehabilitation, The Second Affiliated Hospital of Kunming Medical University, Kunming, Yunnan, People's Republic of China. Department of Rehabilitation, The Second Affiliated Hospital of Kunming Medical University, Kunming, Yunnan, People's Republic of China. Department of Rehabilitation, The Second Affiliated Hospital of Kunming Medical University, Kunming, Yunnan, People's Republic of China.</t>
  </si>
  <si>
    <t>a Department of Obstetrics and Gynecology, Division of Reproductive Endocrinology and Infertility and the Cecil H and Ida Green Center for Reproductive Biological Sciences , University of Texas Southwestern Medical Center , Dallas , TX , USA. a Department of Obstetrics and Gynecology, Division of Reproductive Endocrinology and Infertility and the Cecil H and Ida Green Center for Reproductive Biological Sciences , University of Texas Southwestern Medical Center , Dallas , TX , USA. a Department of Obstetrics and Gynecology, Division of Reproductive Endocrinology and Infertility and the Cecil H and Ida Green Center for Reproductive Biological Sciences , University of Texas Southwestern Medical Center , Dallas , TX , USA. a Department of Obstetrics and Gynecology, Division of Reproductive Endocrinology and Infertility and the Cecil H and Ida Green Center for Reproductive Biological Sciences , University of Texas Southwestern Medical Center , Dallas , TX , USA. a Department of Obstetrics and Gynecology, Division of Reproductive Endocrinology and Infertility and the Cecil H and Ida Green Center for Reproductive Biological Sciences , University of Texas Southwestern Medical Center , Dallas , TX , USA.</t>
  </si>
  <si>
    <t>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School of Pharmacy, Health Science Center, Xi'an Jiaotong University, Xi'an, China. State Key Laboratory of Shaanxi for Natural Medicines Research and Engineering, Xi'an, China. Shaanxi Institute of International Trade &amp; Commence, Xianyang, China. Shaanxi Institute of International Trade &amp; Commence, Xianyang, China. School of Pharmacy, Health Science Center, Xi'an Jiaotong University, Xi'an, China. State Key Laboratory of Shaanxi for Natural Medicines Research and Engineering, Xi'an, China.</t>
  </si>
  <si>
    <t>Department of Orthopaedics and Traumatology, Jiaxing Hospital of Traditional Chinese Medicine, Jiaxing, China. Department of Orthopaedics and Traumatology, Jiaxing Hospital of Traditional Chinese Medicine, Jiaxing, China. Department of Orthopaedics and Traumatology, Jiaxing Hospital of Traditional Chinese Medicine, Jiaxing, China. Department of Orthopaedics and Traumatology, Jiaxing Hospital of Traditional Chinese Medicine, Jiaxing, China. Department of Orthopaedics and Traumatology, Jiaxing Hospital of Traditional Chinese Medicine, Jiaxing, China. Department of Orthopaedics and Traumatology, Jiaxing Hospital of Traditional Chinese Medicine, Jiaxing, China.</t>
  </si>
  <si>
    <t>Department of orthopedics, The First Affiliated Hospital of Soochow University, Suzhou 215000, China; Dalian Jiuzhou Century Hospital, Dalian 116400, China. Department of Orthopedics, The central Hospital of Enshi Autonomous Prefecture, Enshi 445000, China. Department of Internal medicine, Affiliated Zhongshan Hospital of Dalian University, Dalian 116001, China. Department of orthopedics, Dalian Jiuzhou Century Hospital, Dalian 116400, China. Department of orthopedics, Dalian Jiuzhou Century Hospital, Dalian 116400, China. Department of orthopedics, The First Affiliated Hospital of Soochow University, Suzhou 215000, China. Electronic address: szhuanglx@yeah.net. Department of orthopedics, Affiliated Zhongshan Hospital of Dalian University, Dalian 116001, China. Electronic address: oldpal@126.com.</t>
  </si>
  <si>
    <t>Department of Orthopedics, Renmin Hospital of Wuhan University, Wuhan, Hubei 430060, P.R. China. Department of Orthopedics, Renmin Hospital of Wuhan University, Wuhan, Hubei 430060, P.R. China. Department of Orthopedics, Renmin Hospital of Wuhan University, Wuhan, Hubei 430060, P.R. China. Department of Orthopedics, Renmin Hospital of Wuhan University, Wuhan, Hubei 430060, P.R. China. Department of Orthopedics, Anhui Provincial Hospital, Hefei, Anhui 230000, P.R. China. Department of Orthopedics, Renmin Hospital of Wuhan University, Wuhan, Hubei 430060, P.R. China.</t>
  </si>
  <si>
    <t>Department of Stomatology, Tianjin Nankai Hospital, Tianjin 300010, P.R. China. Department of Stomatology, Inner Mongolia Autonomous Region People's Hospital, Hohhot, Inner Mongolia 010017, P.R. China. Department of Stomatology, Changchun Stomatological Hospital, Changchun, Jilin 130022, P.R. China. Department of Stomatology, Tianjin Nankai Hospital, Tianjin 300010, P.R. China.</t>
  </si>
  <si>
    <t>Unigen Inc., 2121 South State Street, Suite 400, Tacoma, WA 98405, USA. myimam@unigen.net. Unigen Inc., 2121 South State Street, Suite 400, Tacoma, WA 98405, USA. thorm@unigen.net. Fred Hutch Cancer Research, 1100 Fairview Ave N, Seattle, WA 98109, USA. lwright@fredhutch.org. Unigen Inc., 2121 South State Street, Suite 400, Tacoma, WA 98405, USA. pjiao@unigen.net. Unigen Inc., 2121 South State Street, Suite 400, Tacoma, WA 98405, USA. meih@unigen.net. Unigen Inc., 2121 South State Street, Suite 400, Tacoma, WA 98405, USA. lbrownell@unigen.net. Unigen Inc., 2121 South State Street, Suite 400, Tacoma, WA 98405, USA. qjia@unigen.net.</t>
  </si>
  <si>
    <t>Department of Physical Medicine and Rehabilitation, Faculty of Medicine, Firat University, Elazig, Turkey. Department of Physical Medicine and Rehabilitation, Faculty of Medicine, Firat University, Elazig, Turkey. Department of Physical Medicine and Rehabilitation, Faculty of Medicine, Firat University, Elazig, Turkey. Department of Physical Medicine and Rehabilitation, Elazig Training and Research Hospital, Turkey. Department of Biochemistry and Clinical Biochemistry School of Medicine, Firat University, Elazig, Turkey. Department of Physical Medicine and Rehabilitation, Faculty of Medicine, Firat University, Elazig, Turkey.</t>
  </si>
  <si>
    <t>Department of Otorhinolaryngology-Head and Neck Surgery, Faculty of Medicine, University of Muhammadiyah Sumatera Utara, Medan, Sumatera Utara, Indonesia. Department of Otorhinolaryngology-Head and Neck Surgery, Faculty of Medicine, Universitas Sumatera Utara, Medan, Sumatera Utara, Indonesia.</t>
  </si>
  <si>
    <t>Department of Osteology and Biomechanics, University Medical Center Hamburg Eppendorf, Hamburg 20246, Germany. Institute of Bioprocess and Biosystems Engineering, Hamburg University of Technology, Hamburg 21073, Germany. Department of Osteology and Biomechanics, University Medical Center Hamburg Eppendorf, Hamburg 20246, Germany. Institute of Bioprocess and Biosystems Engineering, Hamburg University of Technology, Hamburg 21073, Germany. Department of Osteology and Biomechanics, University Medical Center Hamburg Eppendorf, Hamburg 20246, Germany. Electronic address: schinke@uke.de. Department of Osteology and Biomechanics, University Medical Center Hamburg Eppendorf, Hamburg 20246, Germany. Electronic address: a.jeschke@uke.de.</t>
  </si>
  <si>
    <t>University of Michigan, Ann Arbor. University of Michigan, Ann Arbor. University of Michigan, Ann Arbor.</t>
  </si>
  <si>
    <t>Animal Bone and Joint Research Laboratory, Department of Veterinary Biosciences and Public Health, Faculty of Veterinary Medicine, Chiang Mai University, Chiang Mai, Thailand. Excellence Center in Veterinary Bioscience, Chiang Mai University, Chiang Mai, Thailand. Science and Technology Research Institute, Chiang Mai University, Chiang Mai, Thailand. Department of Biology, Faculty of Science, Chiang Mai University, Chiang Mai, Thailand. Animal Bone and Joint Research Laboratory, Department of Veterinary Biosciences and Public Health, Faculty of Veterinary Medicine, Chiang Mai University, Chiang Mai, Thailand. Excellence Center in Veterinary Bioscience, Chiang Mai University, Chiang Mai, Thailand.</t>
  </si>
  <si>
    <t>Division of Rheumatology, Department of Medicine, University of Washington, 750 Republican St, Seattle, WA 98019, USA. Electronic address: bhanum2@medicine.washington.edu. Division of Rheumatology, Immunology, and Allergy, Brigham and Women's Hospital and Harvard Medical School, 75 Francis St, Boston, MA 02115, USA. Electronic address: gwatts@rics.bwh.harvard.edu. Division of Rheumatology, Department of Medicine, University of Washington, 750 Republican St, Seattle, WA 98019, USA. Electronic address: pmp7@medicine.washington.edu. Division of Rheumatology, Immunology, and Allergy, Brigham and Women's Hospital and Harvard Medical School, 75 Francis St, Boston, MA 02115, USA. Electronic address: hnguyen25@bwh.harvard.edu. Division of Rheumatology, Immunology, and Allergy, Brigham and Women's Hospital and Harvard Medical School, 75 Francis St, Boston, MA 02115, USA. Electronic address: mbrenner@research.bwh.harvard.edu. Division of Rheumatology, Department of Medicine, University of Washington, 750 Republican St, Seattle, WA 98019, USA; Division of Rheumatology, Immunology, and Allergy, Brigham and Women's Hospital and Harvard Medical School, 75 Francis St, Boston, MA 02115, USA. Electronic address: enoss@uw.edu.</t>
  </si>
  <si>
    <t>Endocrine Neoplasia and Hormonal Disorders, The University of Texas MD Anderson Cancer Center, Houston, TX, USA. Krishna.M.Sinha@uth.tmc.edu. Department of Orthopaedic Surgery, McGovern Medical School, The University of Texas Health Science Center at Houston, Houston, TX, USA. Krishna.M.Sinha@uth.tmc.edu. Endocrine Neoplasia and Hormonal Disorders, The University of Texas MD Anderson Cancer Center, Houston, TX, USA. Endocrine Neoplasia and Hormonal Disorders, The University of Texas MD Anderson Cancer Center, Houston, TX, USA. Epigenetics and Molecular Carcinogenesis, The University of Texas MD Anderson Cancer Center, Houston, TX, USA. Genitourinary Medical Oncology, The University of Texas MD Anderson Cancer Center, Houston, TX, USA. Department of Orthopaedic Surgery, McGovern Medical School, The University of Texas Health Science Center at Houston, Houston, TX, USA. Endocrine Neoplasia and Hormonal Disorders, The University of Texas MD Anderson Cancer Center, Houston, TX, USA. Genitourinary Medical Oncology, The University of Texas MD Anderson Cancer Center, Houston, TX, USA. Genitourinary Medical Oncology, The University of Texas MD Anderson Cancer Center, Houston, TX, USA. Department of Experimental Therapeutics, The University of Texas MD Anderson Cancer Center, Houston, TX, USA. Genitourinary Medical Oncology, The University of Texas MD Anderson Cancer Center, Houston, TX, USA. Endocrine Neoplasia and Hormonal Disorders, The University of Texas MD Anderson Cancer Center, Houston, TX, USA. Department of Orthopaedic Surgery, McGovern Medical School, The University of Texas Health Science Center at Houston, Houston, TX, USA. Johnny.Huard@uth.tmc.edu. Steadman Philippon Research Institute, Vail, CO, USA. Johnny.Huard@uth.tmc.edu.</t>
  </si>
  <si>
    <t>Department of Stomatology, Shengjing Hospital, China Medical University, Shenyang 110004, China. Department of Stomatology, Shengjing Hospital, China Medical University, Shenyang 110004, China. Department of Stomatology, Shengjing Hospital, China Medical University, Shenyang 110004, China. Department of Stomatology, Shengjing Hospital, China Medical University, Shenyang 110004, China. Department of Cadres Clinic, School of Stomatology, China Medical University &amp; Liaoning Institute of Dental Research, Shenyang 110002, China. Department of Stomatology, Shengjing Hospital, China Medical University, Shenyang 110004, China.</t>
  </si>
  <si>
    <t>Department of Orthopaedics, Changzheng Hospital, Second Military Medical University, Shanghai 200003, China. Department of Orthopaedics, Changzheng Hospital, Second Military Medical University, Shanghai 200003, China. Department of Orthopedics, The Sixth Affliated Hospital of Xinjiang Medical University, Urumchi 830002, China. Zhengzhou Orthopaedics Hospital, Zhengzhou 450000, China. Department of Orthopaedics, Changzheng Hospital, Second Military Medical University, Shanghai 200003, China. Department of Orthopaedics, Changzheng Hospital, Second Military Medical University, Shanghai 200003, China. Department of Orthopaedics, Changzheng Hospital, Second Military Medical University, Shanghai 200003, China. Department of Orthopaedics, Changzheng Hospital, Second Military Medical University, Shanghai 200003, China. Department of Orthopaedics, Changzheng Hospital, Second Military Medical University, Shanghai 200003, China. Electronic address: 47784961@qq.com.</t>
  </si>
  <si>
    <t>Department of Joint Surgery, First Affiliated Hospital of Sun Yat-sen University, Guangzhou, Guangdong, China. Department of Joint Surgery, First Affiliated Hospital of Sun Yat-sen University, Guangzhou, Guangdong, China. Department of Orthopaedics, The Seventh Affiliated Hospital, Sun Yat-sen University, Shenzhen, Guangdong, China. Department of Joint Surgery, First Affiliated Hospital of Sun Yat-sen University, Guangzhou, Guangdong, China. Department of Joint Surgery, First Affiliated Hospital of Sun Yat-sen University, Guangzhou, Guangdong, China. Department of Joint Surgery, First Affiliated Hospital of Sun Yat-sen University, Guangzhou, Guangdong, China. Department of Joint Surgery, First Affiliated Hospital of Sun Yat-sen University, Guangzhou, Guangdong, China.</t>
  </si>
  <si>
    <t>Department of Pharmacognosy, School of Pharmacy, Second Military Medical University, Shanghai 200433, PR China. Department of Pharmacognosy, School of Pharmacy, Second Military Medical University, Shanghai 200433, PR China. Department of Biochemical Pharmacy, School of Pharmacy, Second Military Medical University, Shanghai 200433, PR China. Department of Pharmacy, Yueyang Hospital of Integrated Traditional Chinese Medicine and Western Medicine, Shanghai University of Traditional Chinese Medicine, Shanghai 200437, PR China. Department of Pharmacognosy, School of Pharmacy, Second Military Medical University, Shanghai 200433, PR China. Department of Pharmacognosy, School of Pharmacy, Second Military Medical University, Shanghai 200433, PR China. Department of Orthpedics, Xijing Hospital, Fourth Military Medical University, Shaanxi Xi'an 710032, China. Electronic address: dr_zangyuan@163.com. Department of Pharmacognosy, School of Pharmacy, Second Military Medical University, Shanghai 200433, PR China. Electronic address: zhengchengjian1984@126.com.</t>
  </si>
  <si>
    <t>Department of Gastroenterology, Infectiology and Rheumatology, Charite - Universitatsmedizin Berlin, corporate member of Freie Universitat Berlin, Humboldt-Universitat zu Berlin. Berlin Institute of Health, Berlin. Department of Gastroenterology, Infectiology and Rheumatology, Charite - Universitatsmedizin Berlin, corporate member of Freie Universitat Berlin, Humboldt-Universitat zu Berlin. Berlin Institute of Health, Berlin. Institute of Medical Informatics, Biometry, and Epidemiology, Ludwig-Maximilian University, Munich. Department of Gastroenterology, Infectiology and Rheumatology, Charite - Universitatsmedizin Berlin, corporate member of Freie Universitat Berlin, Humboldt-Universitat zu Berlin. Berlin Institute of Health, Berlin. Berlin Institute of Health, Berlin. Department of Radiology, Charite - Universitatsmedizin Berlin, corporate member of Freie Universitat Berlin, Humboldt-Universitat zu Berlin, Berlin. Department of Gastroenterology, Infectiology and Rheumatology, Charite - Universitatsmedizin Berlin, corporate member of Freie Universitat Berlin, Humboldt-Universitat zu Berlin. Berlin Institute of Health, Berlin. Institute of Medical Informatics, Biometry, and Epidemiology, Ludwig-Maximilian University, Munich. Department of Gastroenterology, Infectiology and Rheumatology, Charite - Universitatsmedizin Berlin, corporate member of Freie Universitat Berlin, Humboldt-Universitat zu Berlin. Berlin Institute of Health, Berlin. Department of Internal Medicine and Rheumatology, Klinikum Bielefeld Rosenhohe, Bielefeld. Department of Gastroenterology, Infectiology and Rheumatology, Charite - Universitatsmedizin Berlin, corporate member of Freie Universitat Berlin, Humboldt-Universitat zu Berlin. Berlin Institute of Health, Berlin. Department of Epidemiology, German Rheumatism Research Centre, Berlin, Germany.</t>
  </si>
  <si>
    <t>Department of Molecular Biology, National AIDS Research Institute, Pune 411026, India. Electronic address: hsingh@nariindia.org. Department of Pharmacy, University of Banasthali, Banasthali Vidyapith, Jaipur 302001, India. Department of Pharmacotherapy, University of Utah, Salt Lake City, UT 84108, USA. Department of Molecular Biology, National AIDS Research Institute, Pune 411026, India. Department of Microbiology, Sanjay Gandhi Post Graduate Institute of Medical Sciences, Lucknow 226014, India.</t>
  </si>
  <si>
    <t>Swiss Stem Cell Foundation, Gentilino, Switzerland. Department of Mechanical and Aerospace Engineering, Politecnico di Torino, Turin, Italy. Swiss Stem Cell Foundation, Gentilino, Switzerland. Department of Mechanical and Aerospace Engineering, Politecnico di Torino, Turin, Italy. Swiss Stem Cell Foundation, Gentilino, Switzerland. Swiss Stem Cell Foundation, Gentilino, Switzerland. Swiss Stem Cell Foundation, Gentilino, Switzerland. Swiss Stem Cell Foundation, Gentilino, Switzerland.</t>
  </si>
  <si>
    <t>Department of Orthopedic Surgery II, General Hospital of North China Petroleum Administration Bureau, Renqiu, China docotrliminliu@163.com. Department of Orthopedic Surgery II, General Hospital of North China Petroleum Administration Bureau, Renqiu, China. Department of Emergency, General Hospital of North China Petroleum Administration Bureau, Renqiu, China. General Hospital of North China Petroleum Administration Bureau, Renqiu, China.</t>
  </si>
  <si>
    <t>International PhD Program in Medicine, Taipei Medical University, Taipei, Taiwan, ROC. Graduate Institute of Clinical Medicine, College of Medicine, Taipei Medical University, Taipei, Taiwan, ROC. Division of Colorectal Surgery, Department of Surgery, Taipei Medical University Hospital, Taipei Medical University, Taipei, Taiwan. Department of Surgery, College of Medicine, Taipei Medical University, Taipei, Taiwan. Cancer Research Center and Translational Laboratory, Department of Medical Research, Taipei Medical University Hospital, Taipei Medical University, Taipei, Taiwan. Graduate Institute of Cancer Biology and Drug Discovery, Taipei Medical University, Taipei, Taiwan. Department of Surgery, College of Medicine, Taipei Medical University, Taipei, Taiwan. Division of General Surgery, Department of Surgery, Shuang Ho Hospital, Taipei Medical University, Taipei, Taiwan, ROC. International PhD Program in Medicine, Taipei Medical University, Taipei, Taiwan, ROC. Graduate Institute of Clinical Medicine, College of Medicine, Taipei Medical University, Taipei, Taiwan, ROC. Cancer Research Center and Translational Laboratory, Department of Medical Research, Taipei Medical University Hospital, Taipei Medical University, Taipei, Taiwan.</t>
  </si>
  <si>
    <t>The TCM Hospital of Wuxi affiliated, Nanjing University of Chinese Medicine, Department of Traumatology &amp; Orthopedics, China. The TCM Hospital of Wuxi affiliated, Nanjing University of Chinese Medicine, Department of Traumatology &amp; Orthopedics, China. The TCM Hospital of Wuxi affiliated, Nanjing University of Chinese Medicine, Department of Traumatology &amp; Orthopedics, China. Institute of Traumatology &amp; Orthopedics, Nanjing University of Chinese Medicine, Nanjing, 210023, China. The TCM Hospital of Wuxi affiliated, Nanjing University of Chinese Medicine, Department of Traumatology &amp; Orthopedics, China. Nanjing Medical University, Affiliated Wuxi Peoples Hospital, Department of Acupuncture, China.</t>
  </si>
  <si>
    <t>The Center of Diagnosis and Treatment for Joint Disease, Drum Tower Hospital, Medical School, Nanjing University, Zhongshan Road 321, Nanjing, 210008, Jiangsu, People's Republic of China. The Center of Diagnosis and Treatment for Joint Disease, Drum Tower Hospital, Medical School, Nanjing University, Zhongshan Road 321, Nanjing, 210008, Jiangsu, People's Republic of China. The Model Animal Research Center of Nanjing University, Xuefu Road, Nanjing, 210032, Jiangsu, People's Republic of China. The Model Animal Research Center of Nanjing University, Xuefu Road, Nanjing, 210032, Jiangsu, People's Republic of China. State Key Laboratory of Analytical Chemistry for Life Science, Nanjing University, Hankou Road, Nanjing, 210093, People's Republic of China. State Key Laboratory of Analytical Chemistry for Life Science, Nanjing University, Hankou Road, Nanjing, 210093, People's Republic of China. Collaborative Innovation Center of Advanced Microstructures, National Laboratory of Solid State Microstructure and Department of Physics, Nanjing University, Hankou Road, Nanjing, 210093, People's Republic of China. Sir Charles Gairdner Hospital, School of Surgery, The University of Western Australia, 35 Stirling Highway, Perth, 6009, Australia. State Key Laboratory of Pharmaceutical Biotechnology and Jiangsu Key Laboratory of Molecular Medicine, Model Animal Research Center and School of Medicine, Nanjing University, Nanjing, 210093, People's Republic of China. The Model Animal Research Center of Nanjing University, Xuefu Road, Nanjing, 210032, Jiangsu, People's Republic of China. The Center of Diagnosis and Treatment for Joint Disease, Drum Tower Hospital, Medical School, Nanjing University, Zhongshan Road 321, Nanjing, 210008, Jiangsu, People's Republic of China. tenghj@hotmail.com. The Model Animal Research Center of Nanjing University, Xuefu Road, Nanjing, 210032, Jiangsu, People's Republic of China. tenghj@hotmail.com. The Center of Diagnosis and Treatment for Joint Disease, Drum Tower Hospital, Medical School, Nanjing University, Zhongshan Road 321, Nanjing, 210008, Jiangsu, People's Republic of China. qingj@nju.edu.cn. The Model Animal Research Center of Nanjing University, Xuefu Road, Nanjing, 210032, Jiangsu, People's Republic of China. qingj@nju.edu.cn. State Key Laboratory of Analytical Chemistry for Life Science, Nanjing University, Hankou Road, Nanjing, 210093, People's Republic of China. qingj@nju.edu.cn.</t>
  </si>
  <si>
    <t>Division of Sports Medicine, Department of Orthopaedic Surgery, NYU Langone Health, New York, New York, USA. Division of Sports Medicine, Department of Orthopaedic Surgery, NYU Langone Health, New York, New York, USA. Division of Sports Medicine, Department of Orthopaedic Surgery, NYU Langone Health, New York, New York, USA. Division of Sports Medicine, Department of Orthopaedic Surgery, NYU Langone Health, New York, New York, USA. Division of Sports Medicine, Department of Orthopaedic Surgery, NYU Langone Health, New York, New York, USA. Division of Sports Medicine, Department of Orthopaedic Surgery, NYU Langone Health, New York, New York, USA.</t>
  </si>
  <si>
    <t>Department of Orthopaedic Surgery, the Second Affiliated Hospital of Harbin Medical University, Harbin, Hei Longjiang Province 150086, China. Department of Orthopaedic Surgery, the Second Affiliated Hospital of Harbin Medical University, Harbin, Hei Longjiang Province 150086, China. Department of Orthopaedic Surgery, the Second Affiliated Hospital of Harbin Medical University, Harbin, Hei Longjiang Province 150086, China. Department of Orthopaedic Surgery, the Second Affiliated Hospital of Harbin Medical University, Harbin, Hei Longjiang Province 150086, China. Department of Orthopaedic Surgery, the Second Affiliated Hospital of Harbin Medical University, Harbin, Hei Longjiang Province 150086, China. Department of Orthopaedic Surgery, the Second Affiliated Hospital of Harbin Medical University, Harbin, Hei Longjiang Province 150086, China. Electronic address: chentianxin00@sina.com.</t>
  </si>
  <si>
    <t>Department of Physiology, University of Toronto, Toronto, ON, Canada. Lunenfeld-Tanenbaum Research Institute, Mount Sinai Hospital, Toronto, ON, Canada. Lunenfeld-Tanenbaum Research Institute, Mount Sinai Hospital, Toronto, ON, Canada. Department of Obstetrics &amp; Gynecology, University of Toronto, Toronto, ON, Canada. Division of Urogynecology and Reconstructive Pelvic Surgery, Mount Sinai Hospital, Toronto, ON, Canada. Department of Obstetrics &amp; Gynecology, University of Toronto, Toronto, ON, Canada. Division of Urogynecology and Reconstructive Pelvic Surgery, Mount Sinai Hospital, Toronto, ON, Canada. Department of Physiology, University of Toronto, Toronto, ON, Canada. Lunenfeld-Tanenbaum Research Institute, Mount Sinai Hospital, Toronto, ON, Canada. Department of Obstetrics &amp; Gynecology, University of Toronto, Toronto, ON, Canada. Department of Physiology, University of Toronto, Toronto, ON, Canada. Lunenfeld-Tanenbaum Research Institute, Mount Sinai Hospital, Toronto, ON, Canada. Department of Obstetrics &amp; Gynecology, University of Toronto, Toronto, ON, Canada.</t>
  </si>
  <si>
    <t>Department of Orthopedics, Tongji Hospital, Tongji Medical College, Huazhong University of Science and Technology, Wuhan, China. Department of Orthopedics, Tongji Hospital, Tongji Medical College, Huazhong University of Science and Technology, Wuhan, China. Department of Immunology, School of Basic Medicine, Tongji Medical College, Huazhong University of Science and Technology, Wuhan, China. Department of Obstetrics and Gynecology,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t>
  </si>
  <si>
    <t>Faculty of Tourism and Recreation, Gdansk University of Physical Education and Sport, Poland. Division of Exercise Science and Sports Medicine, Department of Human Biology, Faculty of Health Sciences, University of Cape Town, South Africa. Faculty of Tourism and Recreation, Gdansk University of Physical Education and Sport, Poland. Applied Physiology Unit, Military Institute of Hygiene and Epidemiology, Poland. Faculty of Tourism and Recreation, Gdansk University of Physical Education and Sport, Poland. Faculty of Physical Education, Gdansk University of Physical Education and Sport, Poland. Faculty of Physiotherapy, The Jerzy Kukuczka Academy of Physical Education in Katowice, Poland. Applied Physiology Unit, Military Institute of Hygiene and Epidemiology, Poland; Faculty of Physical Education, Gdansk University of Physical Education and Sport, Poland. Division of Exercise Science and Sports Medicine, Department of Human Biology, Faculty of Health Sciences, University of Cape Town, South Africa. Electronic address: Alison.September@uct.ac.za. Faculty of Tourism and Recreation, Gdansk University of Physical Education and Sport, Poland.</t>
  </si>
  <si>
    <t>The Rheumatism Research Center, Catholic Research Institute of Medical Science, The Catholic University of Korea, Seoul 137-701, South Korea. Division of Rheumatology, Department of Internal Medicine, Uijeongbu St. Mary's Hospital, College of Medicine, The Catholic University of Korea, Seoul 137-701, South Korea. The Rheumatism Research Center, Catholic Research Institute of Medical Science, The Catholic University of Korea, Seoul 137-701, South Korea. The Rheumatism Research Center, Catholic Research Institute of Medical Science, The Catholic University of Korea, Seoul 137-701, South Korea. The Rheumatism Research Center, Catholic Research Institute of Medical Science, The Catholic University of Korea, Seoul 137-701, South Korea. The Rheumatism Research Center, Catholic Research Institute of Medical Science, The Catholic University of Korea, Seoul 137-701, South Korea. The Rheumatism Research Center, Catholic Research Institute of Medical Science, The Catholic University of Korea, Seoul 137-701, South Korea. Department of Plastic and Reconstructive Surgery, Bucheon St. Mary's Hospital, College of Medicine, The Catholic University of Korea, Seoul 137-701, Korea. Division of Rheumatology, Department of Internal Medicine, Seoul St. Mary's Hospital, College of Medicine, The Catholic University of Korea, Seoul 137-701, South Korea. Division of Rheumatology, Department of Internal Medicine, Bucheon St. Mary's Hospital, College of Medicine, The Catholic University of Korea, Seoul 137-701, South Korea; and. Department of Orthopedic Surgery, Uijeongbu St. Mary's Hospital, College of Medicine, The Catholic University of Korea, Seoul 137-701, Korea. Division of Rheumatology, Department of Internal Medicine, Seoul St. Mary's Hospital, College of Medicine, The Catholic University of Korea, Seoul 137-701, South Korea; rapark@catholic.ac.kr iammila@catholic.ac.kr. The Rheumatism Research Center, Catholic Research Institute of Medical Science, The Catholic University of Korea, Seoul 137-701, South Korea; rapark@catholic.ac.kr iammila@catholic.ac.kr.</t>
  </si>
  <si>
    <t>Department of Public Health and Clinical Medicine/Rheumatology, University of Umea, Umea, Sweden. Wallenberg Centre for Molecular Medicine (WCMM), Umea University, Umea, Sweden. Department of Surgical and Perioperative Sciences, University of Umea, Umea, Sweden. Department of Public Health and Clinical Medicine/Rheumatology, University of Umea, Umea, Sweden. Department of Rheumatology, Kristianstad Hospital, Kristianstad, Sweden. Department of Rheumatology, Sunderby Hospital, Lulea, Sweden. Department of Public Health and Clinical Medicine/Rheumatology, University of Umea, Umea, Sweden. Department of Public Health and Clinical Medicine/Rheumatology, University of Umea, Umea, Sweden.</t>
  </si>
  <si>
    <t>Department of Rheumatology and Immunology, Huaihe Hospital of Henan University, Kaifeng, Henan, China. Department of Rheumatology and Immunology, Huaihe Hospital of Henan University, Kaifeng, Henan, China.</t>
  </si>
  <si>
    <t>Department of Digestive Diseases, 900 Hospital of the Joint Logistics Team, Fuzhou, China. Department of Digestive Diseases, 900 Hospital of the Joint Logistics Team, Fuzhou, China. Department of Digestive Diseases, 900 Hospital of the Joint Logistics Team, Fuzhou, China. Department of Digestive Diseases, 900 Hospital of the Joint Logistics Team, Fuzhou, China. Department of Digestive Diseases, 900 Hospital of the Joint Logistics Team, Fuzhou, China. Department of Digestive Diseases, 900 Hospital of the Joint Logistics Team, Fuzhou, China. Department of Digestive Diseases, 900 Hospital of the Joint Logistics Team, Fuzhou, China. Department of Digestive Diseases, 900 Hospital of the Joint Logistics Team, Fuzhou, China. Department of Digestive Diseases, 900 Hospital of the Joint Logistics Team, Fuzhou, China. Electronic address: wangwenfj@163.com.</t>
  </si>
  <si>
    <t>Department of Pharmaceutical Biochemistry, College of Pharmacy, Kyung Hee University, Seoul 02447, Korea. dabin_happy@naver.com. Department of Life and Nanopharmaceutical Science, College of Pharmacy, Kyung Hee University, Seoul 02447, Korea. dabin_happy@naver.com. Department of Pharmaceutical Biochemistry, College of Pharmacy, Kyung Hee University, Seoul 02447, Korea. heesu3620@hanmail.net. Department of Life and Nanopharmaceutical Science, College of Pharmacy, Kyung Hee University, Seoul 02447, Korea. heesu3620@hanmail.net. Department of Pharmaceutical Biochemistry, College of Pharmacy, Kyung Hee University, Seoul 02447, Korea. jsunvet@naver.com. Department of Pharmaceutical Biochemistry, College of Pharmacy, Kyung Hee University, Seoul 02447, Korea. yoolii@daum.net. Department of Fundamental Pharmaceutical Sciences, College of Pharmacy, Kyung Hee University, Seoul 02447, Korea. yoolii@daum.net. Department of Pharmaceutical Biochemistry, College of Pharmacy, Kyung Hee University, Seoul 02447, Korea. plysolo@naver.com. Department of Fundamental Pharmaceutical Sciences, College of Pharmacy, Kyung Hee University, Seoul 02447, Korea. plysolo@naver.com. Molecular Recognition Research Center, Materials and Life Science Research Division, Korea Institute of Science and Technology, Seoul 02792, Korea. khj@kist.re.kr. Department of New Material Development, COSMAXBIO, Seongnam 13486, Korea. hsahn@cosmax.com. Department of New Material Development, COSMAXBIO, Seongnam 13486, Korea. bt-shlee@cosmax.com. Department of Pharmaceutical Biochemistry, College of Pharmacy, Kyung Hee University, Seoul 02447, Korea. ktlee@khu.ac.kr. Department of Life and Nanopharmaceutical Science, College of Pharmacy, Kyung Hee University, Seoul 02447, Korea. ktlee@khu.ac.kr.</t>
  </si>
  <si>
    <t>The Sixth Department of General Surgery, Lanzhou University Second Hospital, Lanzhou, Gansu 730030, P.R. China. The Second Department of General Surgery, Lanzhou University Second Hospital, Lanzhou, Gansu 730030, P.R. China. The Sixth Department of General Surgery, Lanzhou University Second Hospital, Lanzhou, Gansu 730030, P.R. China. The Sixth Department of General Surgery, Lanzhou University Second Hospital, Lanzhou, Gansu 730030, P.R. China. The Second Department of General Surgery, Lanzhou University Second Hospital, Lanzhou, Gansu 730030, P.R. China. The Second Department of General Surgery, Lanzhou University Second Hospital, Lanzhou, Gansu 730030, P.R. China.</t>
  </si>
  <si>
    <t>Sunshine Medical Academy of Research and Training, Sunshine Hospitals, Secunderabad, India. Department of Spine Surgery, Star Hospitals, Hyderabad, India. Sunshine Medical Academy of Research and Training, Sunshine Hospitals, Secunderabad, India. Sunshine Medical Academy of Research and Training, Sunshine Hospitals, Secunderabad, India. Bioinformatics Division, Prof. G. Ram Reddy Centre for Distance Education, Osmania University, Hyderabad, India. Sunshine Medical Academy of Research and Training, Sunshine Hospitals, Secunderabad, India. Sunshine Medical Academy of Research and Training, Sunshine Hospitals, Secunderabad, India. Department of Spine Surgery, Star Hospitals, Hyderabad, India.</t>
  </si>
  <si>
    <t>Department of Nephrology with Dialysis, University Medical Center Zvezdara, Belgrade, Serbia. Department of Nephrology with Dialysis, University Medical Center Zvezdara, Belgrade, Serbia. Department of Human Genetics and Prenatal Diagnostics, University Medical Center Zvezdara, Belgrade, Serbia. Department of Nephrology with Dialysis, University Medical Center Zvezdara, Belgrade, Serbia. Department of Nephrology with Dialysis, University Medical Center Zvezdara, Belgrade, Serbia. Department of Nephrology with Dialysis, University Medical Center Zvezdara, Belgrade, Serbia. Department of Nephrology with Dialysis, University Medical Center Zvezdara, Belgrade, Serbia. Department of Nephrology with Dialysis, University Medical Center Zvezdara, Belgrade, Serbia. Department of Medical Faculty, University of Belgrade, Belgrade, Serbia.</t>
  </si>
  <si>
    <t>Ache Department, First Affiliated Hospital of Henan University of Science and Technology, Luoyang, Henan 471003, P.R. China. Department of Anesthesiology, First Affiliated Hospital of Henan University of Science and Technology, Luoyang, Henan 471003, P.R. China. Ache Department, First Affiliated Hospital of Henan University of Science and Technology, Luoyang, Henan 471003, P.R. China. Ache Department, First Affiliated Hospital of Henan University of Science and Technology, Luoyang, Henan 471003, P.R. China. Ache Department, First Affiliated Hospital of Henan University of Science and Technology, Luoyang, Henan 471003, P.R. China. Department of Anesthesiology, First Affiliated Hospital of Henan University of Science and Technology, Luoyang, Henan 471003, P.R. China. Ache Department, First Affiliated Hospital of Henan University of Science and Technology, Luoyang, Henan 471003, P.R. China.</t>
  </si>
  <si>
    <t>State Key Laboratory Cultivation Base, Shandong Provincial Key Laboratory of Ophthalmology, Shandong Eye Institute, Shandong First Medical University &amp; Shandong Academy of Medical Sciences, Qingdao, China. State Key Laboratory Cultivation Base, Shandong Provincial Key Laboratory of Ophthalmology, Shandong Eye Institute, Shandong First Medical University &amp; Shandong Academy of Medical Sciences, Qingdao, China. State Key Laboratory Cultivation Base, Shandong Provincial Key Laboratory of Ophthalmology, Shandong Eye Institute, Shandong First Medical University &amp; Shandong Academy of Medical Sciences, Qingdao, China. State Key Laboratory Cultivation Base, Shandong Provincial Key Laboratory of Ophthalmology, Shandong Eye Institute, Shandong First Medical University &amp; Shandong Academy of Medical Sciences, Qingdao, China. State Key Laboratory Cultivation Base, Shandong Provincial Key Laboratory of Ophthalmology, Shandong Eye Institute, Shandong First Medical University &amp; Shandong Academy of Medical Sciences, Qingdao, China. Eye Institute of Xiamen University, Xiamen, China. Shenzhen Hospital, Southern Medical University, Shenzhen, China. State Key Laboratory Cultivation Base, Shandong Provincial Key Laboratory of Ophthalmology, Shandong Eye Institute, Shandong First Medical University &amp; Shandong Academy of Medical Sciences, Qingdao, China.</t>
  </si>
  <si>
    <t>Department of Immunology, Medical College of Soochow University, Suzhou, China. zhouying1989@suda.edu.cn.</t>
  </si>
  <si>
    <t>1st Affiliated Hospital of China Medical University, Department of Rheumatology, Shen Yang, 110001, China. 1st Affiliated Hospital of China Medical University, Department of Rheumatology, Shen Yang, 110001, China, Department of Rheumatology, 1st Affiliated Hospital of Jinzhou Medical University, Jin Zhou, China, 121000. 1st Affiliated Hospital of China Medical University, Department of Rheumatology, Shen Yang, 110001, China. 1st Affiliated Hospital of China Medical University, Department of Rheumatology, Shen Yang, 110001, China. 1st Affiliated Hospital of China Medical University, Department of Rheumatology, Shen Yang, 110001, China. 1st Affiliated Hospital of China Medical University, Department of Rheumatology, Shen Yang, 110001, China.</t>
  </si>
  <si>
    <t>Institute for Biomechanics, ETH Zurich, Honggerbergring 64, 8093 Zurich, Switzerland. Institute for Biomechanics, ETH Zurich, Honggerbergring 64, 8093 Zurich, Switzerland. Institute for Biomechanics, ETH Zurich, Honggerbergring 64, 8093 Zurich, Switzerland. Institute for Biomechanics, ETH Zurich, Honggerbergring 64, 8093 Zurich, Switzerland. AO Research Institute Davos, Clavadelerstrasse 8, 7270 Davos, Switzerland. AO Research Institute Davos, Clavadelerstrasse 8, 7270 Davos, Switzerland. Empa, Swiss Federal Laboratories for Materials Science and Technology, Laboratory for Biomimetic Membranes and Textiles, Lerchenfeldstr. 5, 9014 St. Gallen, Switzerland. Clinic Prodorso, Walchestrasse 15, 8006 Zurich, Switzerland. Institute for Biomechanics, ETH Zurich, Honggerbergring 64, 8093 Zurich, Switzerland. Institute for Biomechanics, ETH Zurich, Honggerbergring 64, 8093 Zurich, Switzerland. Schon Clinic Munich Harlaching, Spine Center, Academic Teaching Hospital and Spine Research Institute of the Paracelsus Medical University Salzburg (AU), Harlachinger Str. 51, 81547 Munich, Germany. Department of Health Sciences, University of Potsdam, Am Neuen Palais 10, 14469 Potsdam, Germany. Institute for Biomechanics, ETH Zurich, Honggerbergring 64, 8093 Zurich, Switzerland. okrupkova@ethz.ch.</t>
  </si>
  <si>
    <t>Graduate Program in Dentistry, Dentistry Department, School of Life Sciences, Pontificia Universidade Catolica do Parana, Rua Imaculada Conceicao 1155, Curitiba, Parana, Brazil, 80215-901. Electronic address: taylacavallari@gmail.com. Graduate Program in Dentistry, Dentistry Department, School of Life Sciences, Pontificia Universidade Catolica do Parana, Rua Imaculada Conceicao 1155, Curitiba, Parana, Brazil, 80215-901. Electronic address: le_arima@hotmail.com. Graduate Program in Health Sciences (PPGCS), School of Medicine, Pontificia Universidade Catolica do Parana (PUCPR), Rua Imaculada Conceicao 1155, Curitiba, Parana, Brazil, 80215-901; Informatics Department, Universidade Estadual de Ponta Grossa (UEPG), Parana, Brazil, 84030-900. Electronic address: ferrasa@gmail.com. Graduate Program in Dentistry, Dentistry Department, School of Life Sciences, Pontificia Universidade Catolica do Parana, Rua Imaculada Conceicao 1155, Curitiba, Parana, Brazil, 80215-901. Electronic address: s.moyses@pucpr.br. Graduate Program in Dentistry, Dentistry Department, School of Life Sciences, Pontificia Universidade Catolica do Parana, Rua Imaculada Conceicao 1155, Curitiba, Parana, Brazil, 80215-901. Electronic address: simone.moyses@pucpr.br. Graduate Program in Health Sciences (PPGCS), School of Medicine, Pontificia Universidade Catolica do Parana (PUCPR), Rua Imaculada Conceicao 1155, Curitiba, Parana, Brazil, 80215-901; Research Division, Lico Kaesemodel Institute, Parana, Brazil, 80240-000. Electronic address: rherai@yahoo.com. Graduate Program in Dentistry, Dentistry Department, School of Life Sciences, Pontificia Universidade Catolica do Parana, Rua Imaculada Conceicao 1155, Curitiba, Parana, Brazil, 80215-901. Electronic address: rewck@yahoo.com.br.</t>
  </si>
  <si>
    <t>Center for Metabolic Function Regulation, Wonkwang University School of Medicine, Iksan City, Jeonbuk, 570-749, South Korea. Center for Metabolic Function Regulation, Wonkwang University School of Medicine, Iksan City, Jeonbuk, 570-749, South Korea; Department of Oral Biochemistry, Institue of Wonkwang Dental Research, School of Dentistry, Wonkwang University, Iksan City, Jeonbuk, 570-749, South Korea. Center for Metabolic Function Regulation, Wonkwang University School of Medicine, Iksan City, Jeonbuk, 570-749, South Korea; Department of Oral Biochemistry, and Institute of Biomaterials, Implant, School of Dentistry, Wonkwang University, Iksan City, Jeonbuk, 570-749, South Korea. Department of Oral Biochemistry, and Institute of Biomaterials, Implant, School of Dentistry, Wonkwang University, Iksan City, Jeonbuk, 570-749, South Korea. Center for Metabolic Function Regulation, Wonkwang University School of Medicine, Iksan City, Jeonbuk, 570-749, South Korea; Department of Korean Physiology, Wonkwang University School of Korean Medicine, Iksan City, Jeonbuk, 570-749, South Korea. Electronic address: desson@wku.ac.kr. Center for Metabolic Function Regulation, Wonkwang University School of Medicine, Iksan City, Jeonbuk, 570-749, South Korea; Department of Oral Biochemistry, and Institute of Biomaterials, Implant, School of Dentistry, Wonkwang University, Iksan City, Jeonbuk, 570-749, South Korea. Electronic address: mindyr@wku.ac.kr.</t>
  </si>
  <si>
    <t>Precision Immunology Institute, Icahn School of Medicine at Mount Sinai, New York, New York. Precision Immunology Institute, Icahn School of Medicine at Mount Sinai, New York, New York. Precision Immunology Institute, Icahn School of Medicine at Mount Sinai, New York, New York. Precision Immunology Institute, Icahn School of Medicine at Mount Sinai, New York, New York. Department of Oncological Sciences, Icahn School of Medicine at Mount Sinai, New York, New York. Precision Immunology Institute, Icahn School of Medicine at Mount Sinai, New York, New York. Precision Immunology Institute, Icahn School of Medicine at Mount Sinai, New York, New York. Precision Immunology Institute, Icahn School of Medicine at Mount Sinai, New York, New York. Electronic address: sergio.lira@mssm.edu.</t>
  </si>
  <si>
    <t>Department of Orthopaedics, Huaihe Hospital of Henan University , Kaifeng , Henan , China. Department of Orthopaedics, The Second People's Hospital of Nanyang City , Nanyang , Henan , China. Department of Orthopaedics, Huaihe Hospital of Henan University , Kaifeng , Henan , China. Department of Orthopaedics, Huaihe Hospital of Henan University , Kaifeng , Henan , China.</t>
  </si>
  <si>
    <t>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 Department of Orthopedics, Tongji Hospital, Tongji Medical College, Huazhong University of Science and Technology, Wuhan, China.</t>
  </si>
  <si>
    <t>Department of Gastroenterology, The First Affiliated Hospital of Nanchang University, Nanchang, Jiangxi 330006, P.R. China. Department of Gastroenterology, The First Affiliated Hospital of Nanchang University, Nanchang, Jiangxi 330006, P.R. China.</t>
  </si>
  <si>
    <t>School of Medicine, Shandong University, Jinan, Shandong 250012, P.R. China. Department of Orthopedics, Rizhao City Traditional Chinese Medicine Hospital, Rizhao, Shandong 276800, P.R. China. Emergency Department, People's Hospital of Rizhao, Rizhao, Shandong 276800, P.R. China. Department of Pediatrics, Rizhao City Traditional Chinese Medicine Hospital, Rizhao, Shandong 276800, P.R. China. Orthopedics Ward 3, The General Hospital of Ningxia Medical University, Yinchuan, Ningxia 750004, P.R. China.</t>
  </si>
  <si>
    <t>Sports Genomics Laboratory, Department of Sport and Exercise Sciences, Manchester Metropolitan University, Manchester M1 5GD, UK. j.brazier2@herts.ac.uk. Department of Psychology and Sports Sciences, University of Hertfordshire, Hatfield AL10 9AB, UK. j.brazier2@herts.ac.uk. Sports Genomics Laboratory, Department of Sport and Exercise Sciences, Manchester Metropolitan University, Manchester M1 5GD, UK. mark.antrobus@northampton.ac.uk. Sport, Exercise and Life Sciences, University of Northampton, Northampton NN1 5PH, UK. mark.antrobus@northampton.ac.uk. Sports Genomics Laboratory, Department of Sport and Exercise Sciences, Manchester Metropolitan University, Manchester M1 5GD, UK. g.stebbings@mmu.ac.uk. Faculty of Science and Engineering, University of Wolverhampton, Wolverhampton WV1 1LY, UK. stephen.day@wlv.ac.uk. Physiotherapy and Sports Science, University College Dublin, D04 V1W8 Dublin, Ireland. shane.heffernan@ucd.ie. Premiership Rugby, Twickenham TW1 3QS, UK. mcross@premiershiprugby.com. Sports Genomics Laboratory, Department of Sport and Exercise Sciences, Manchester Metropolitan University, Manchester M1 5GD, UK. a.g.williams@mmu.ac.uk. Institute of Sport, Exercise and Health, University College London, London WC1E 6BT, UK. a.g.williams@mmu.ac.uk.</t>
  </si>
  <si>
    <t>From the Division of Cardiovascular Medicine, Department of Medicine, University of Cambridge, United Kingdom (J.L.H., L.D., J.C., A.D., K.F., A.F., A.L.T., M.D.W., R.R.M., E.L., A.U., M.R.B., H.F.J.). From the Division of Cardiovascular Medicine, Department of Medicine, University of Cambridge, United Kingdom (J.L.H., L.D., J.C., A.D., K.F., A.F., A.L.T., M.D.W., R.R.M., E.L., A.U., M.R.B., H.F.J.). Babraham Institute, Babraham Research Campus, Cambridge, United Kingdom (L.D., P.F.-P.). From the Division of Cardiovascular Medicine, Department of Medicine, University of Cambridge, United Kingdom (J.L.H., L.D., J.C., A.D., K.F., A.F., A.L.T., M.D.W., R.R.M., E.L., A.U., M.R.B., H.F.J.). Statistical Laboratory, Centre for Mathematical Sciences, University of Cambridge, United Kingdom (B.G.S.). From the Division of Cardiovascular Medicine, Department of Medicine, University of Cambridge, United Kingdom (J.L.H., L.D., J.C., A.D., K.F., A.F., A.L.T., M.D.W., R.R.M., E.L., A.U., M.R.B., H.F.J.). From the Division of Cardiovascular Medicine, Department of Medicine, University of Cambridge, United Kingdom (J.L.H., L.D., J.C., A.D., K.F., A.F., A.L.T., M.D.W., R.R.M., E.L., A.U., M.R.B., H.F.J.). From the Division of Cardiovascular Medicine, Department of Medicine, University of Cambridge, United Kingdom (J.L.H., L.D., J.C., A.D., K.F., A.F., A.L.T., M.D.W., R.R.M., E.L., A.U., M.R.B., H.F.J.). Babraham Institute, Babraham Research Campus, Cambridge, United Kingdom (L.D., P.F.-P.). From the Division of Cardiovascular Medicine, Department of Medicine, University of Cambridge, United Kingdom (J.L.H., L.D., J.C., A.D., K.F., A.F., A.L.T., M.D.W., R.R.M., E.L., A.U., M.R.B., H.F.J.). From the Division of Cardiovascular Medicine, Department of Medicine, University of Cambridge, United Kingdom (J.L.H., L.D., J.C., A.D., K.F., A.F., A.L.T., M.D.W., R.R.M., E.L., A.U., M.R.B., H.F.J.). From the Division of Cardiovascular Medicine, Department of Medicine, University of Cambridge, United Kingdom (J.L.H., L.D., J.C., A.D., K.F., A.F., A.L.T., M.D.W., R.R.M., E.L., A.U., M.R.B., H.F.J.). From the Division of Cardiovascular Medicine, Department of Medicine, University of Cambridge, United Kingdom (J.L.H., L.D., J.C., A.D., K.F., A.F., A.L.T., M.D.W., R.R.M., E.L., A.U., M.R.B., H.F.J.). From the Division of Cardiovascular Medicine, Department of Medicine, University of Cambridge, United Kingdom (J.L.H., L.D., J.C., A.D., K.F., A.F., A.L.T., M.D.W., R.R.M., E.L., A.U., M.R.B., H.F.J.). From the Division of Cardiovascular Medicine, Department of Medicine, University of Cambridge, United Kingdom (J.L.H., L.D., J.C., A.D., K.F., A.F., A.L.T., M.D.W., R.R.M., E.L., A.U., M.R.B., H.F.J.). From the Division of Cardiovascular Medicine, Department of Medicine, University of Cambridge, United Kingdom (J.L.H., L.D., J.C., A.D., K.F., A.F., A.L.T., M.D.W., R.R.M., E.L., A.U., M.R.B., H.F.J.).</t>
  </si>
  <si>
    <t>Department of Surgery, Asan Medical Center, University of Ulsan College of Medicine, Seoul, Republic of Korea. Department of Colon and Rectal Surgery, Asan Medical Center, University of Ulsan College of Medicine, Seoul, Republic of Korea. Electronic address: ipark@amc.seoul.kr. Department of Colon and Rectal Surgery, Asan Medical Center, University of Ulsan College of Medicine, Seoul, Republic of Korea. Department of Pathology, Asan Medical Center, University of Ulsan College of Medicine, Seoul, Republic of Korea. Clinical Epidemiology and Biostatistics, Asan Medical Center, University of Ulsan College of Medicine, Seoul, Republic of Korea. Asan Institute for Life Science, Asan Medical Center, Seoul, Korea. Asan Institute for Life Science, Asan Medical Center, Seoul, Korea. Asan Institute for Life Science, Asan Medical Center, Seoul, Korea. Department of Colon and Rectal Surgery, Asan Medical Center, University of Ulsan College of Medicine, Seoul, Republic of Korea. Department of Colon and Rectal Surgery, Asan Medical Center, University of Ulsan College of Medicine, Seoul, Republic of Korea. Department of Colon and Rectal Surgery, Asan Medical Center, University of Ulsan College of Medicine, Seoul, Republic of Korea.</t>
  </si>
  <si>
    <t>MOH Key Laboratory of Geriatrics, Beijing Hospital, National Center of Gerontology, Beijing, China. Graduate School of Peking Union Medical College, Beijing, China. MOH Key Laboratory of Geriatrics, Beijing Hospital, National Center of Gerontology, Beijing, China. Graduate School of Peking Union Medical College,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MOH Key Laboratory of Geriatrics, Beijing Hospital, National Center of Gerontology, Beijing, China. Graduate School of Peking Union Medical College, Beijing, China.</t>
  </si>
  <si>
    <t>Private Practice, Gwangju, Korea. Department of Statistics, College of Natural Sciences, Chonnam National University, Gwangju, Korea. Department of Oral Anatomy, School of Dentistry, Chonnam National University, Gwangju, Korea. Dental Science Research Institute, Chonnam National University, Gwangju, Korea. Department of Orthodontics, School of Dentistry, Chonnam National University, Gwangju, Korea. Department of Oral Anatomy, School of Dentistry, Chonnam National University, Gwangju, Korea. Dental Science Research Institute, Chonnam National University, Gwangju, Korea. Department of Oral Anatomy, School of Dentistry, Chonnam National University, Gwangju, Korea. Dental Science Research Institute, Chonnam National University, Gwangju, Korea. Department of Orthodontics, School of Dentistry, Chonnam National University, Gwangju, Korea. Dental 4D Research Institute, Chonnam National University, Gwangju, Korea.</t>
  </si>
  <si>
    <t>Department of Orthopaedics, Sir Run Run Hospital, Nanjing Medical University, Nanjing, Jiangsu 211166, P.R. China. Department of Gastroenterology, Affiliated Hospital of Nanjing University of Chinese Medicine, Nanjing, Jiangsu 210029, P.R. China. Department of Orthopaedics, The Second Affiliated Hospital of Nanjing Medical University, Nanjing, Jiangsu 210011, P.R. China. Department of Orthopaedics, Sir Run Run Hospital, Nanjing Medical University, Nanjing, Jiangsu 211166, P.R. China. Department of Orthopaedics, Sir Run Run Hospital, Nanjing Medical University, Nanjing, Jiangsu 211166, P.R. China. Department of Orthopaedics, Sir Run Run Hospital, Nanjing Medical University, Nanjing, Jiangsu 211166, P.R. China. Department of Orthopaedics, Sir Run Run Hospital, Nanjing Medical University, Nanjing, Jiangsu 211166, P.R. China. Department of Orthopaedics, Sir Run Run Hospital, Nanjing Medical University, Nanjing, Jiangsu 211166, P.R. China. Department of Orthopaedics, Sir Run Run Hospital, Nanjing Medical University, Nanjing, Jiangsu 211166, P.R. China. Department of Orthopaedics, Sir Run Run Hospital, Nanjing Medical University, Nanjing, Jiangsu 211166, P.R. China.</t>
  </si>
  <si>
    <t>Department of Orthopedics, The Affiliated Changzhou No.2 People's Hospital of Nanjing Medical University, Changzhou 213000, China. Department of Orthopedic Surgery, The Second Affiliated Hospital, Zhejiang University School of Medicine, Hangzhou 310000, China. Department of Orthopedics, The Affiliated Changzhou No.2 People's Hospital of Nanjing Medical University, Changzhou 213000, China. Department of Orthopedic Surgery, The Second Affiliated Hospital, Zhejiang University School of Medicine, Hangzhou 310000, China. Department of Orthopedics, The Affiliated Changzhou No.2 People's Hospital of Nanjing Medical University, Changzhou 213000, China. Department of Orthopedics, The Affiliated Changzhou No.2 People's Hospital of Nanjing Medical University, Changzhou 213000, China. Department of Orthopedics, The Affiliated Changzhou No.2 People's Hospital of Nanjing Medical University, Changzhou 213000, China. Department of Orthopedic Surgery, The Second Affiliated Hospital of Jiaxing University, Jiaxing 314000, China.</t>
  </si>
  <si>
    <t>Department of Colorectal Surgery, Chang Hai Hospital, Naval Medical University (Second Military Medical University), Shanghai 200433, China. Ningbo Anorectal Hospital, Ningbo 315104, China. Department of Colorectal Surgery, Chang Hai Hospital, Naval Medical University (Second Military Medical University), Shanghai 200433, China. Department of Colorectal Surgery, Chang Hai Hospital, Naval Medical University (Second Military Medical University), Shanghai 200433, China. Department of Radiation Medicine, Faculty of Naval Medicine, Naval Medical University (Second Military Medical University), Shanghai 200433, China. Department of Colorectal Surgery, Chang Hai Hospital, Naval Medical University (Second Military Medical University), Shanghai 200433, China.</t>
  </si>
  <si>
    <t>Department of Integrated Traditional and Western Medicine, West China Hospital, Sichuan University Chengdu 610041, Sichuan, China. Department of Orthopedics, West China Hospital, Sichuan University Chengdu 610041, Sichuan, China. Department of Integrated Traditional and Western Medicine, West China Hospital, Sichuan University Chengdu 610041, Sichuan, China. Chengdu University of TCM, Acupuncture and Massage College, The Third Hospital Affiliated to Chengdu University of TCM Chengdu 610075, Sichuan, China. Department of Integrated Traditional and Western Medicine, West China Hospital, Sichuan University Chengdu 610041, Sichuan, China.</t>
  </si>
  <si>
    <t>Department of Molecular Rheumatology, Trinity Biomedical Sciences Institute, Trinity College Dublin, Dublin, Ireland. Department of Molecular Rheumatology, Trinity Biomedical Sciences Institute, Trinity College Dublin, Dublin, Ireland. Department of Surgery, Trinity Translational Medicine Institute, St. James's Hospital, Trinity College Dublin, Dublin, Ireland. Rheumatology EULAR Centre of Excellence, Centre for Arthritis &amp; Rheumatic Diseases, University College Dublin, Dublin, Ireland. Department of Molecular Rheumatology, Trinity Biomedical Sciences Institute, Trinity College Dublin, Dublin, Ireland. fearonu@tcd.ie. Department of Molecular Rheumatology, Trinity Biomedical Sciences Institute, Trinity College Dublin, Dublin, Ireland. Rheumatology EULAR Centre of Excellence, Centre for Arthritis &amp; Rheumatic Diseases, University College Dublin, Dublin, Ireland.</t>
  </si>
  <si>
    <t>Division of Plastic Surgery, Department of Surgery, Brigham and Women's Hospital and Harvard Medical School, Boston, MA, United States. Renal Division, Schuster Transplantation Research Center, Brigham and Women's Hospital and Harvard Medical School, Boston, MA, United States. Renal Division, Schuster Transplantation Research Center, Brigham and Women's Hospital and Harvard Medical School, Boston, MA, United States. Department of Molecular and Cellular Biology, Harvard University, Cambridge, MA, United States. Renal Division, Schuster Transplantation Research Center, Brigham and Women's Hospital and Harvard Medical School, Boston, MA, United States. Department of Transplantation, Nephrology and Clinical Immunology, Edouard Herriot Hospital, Hospices Civils de Lyon, Lyon, France. Division of Plastic Surgery, Department of Surgery, Brigham and Women's Hospital and Harvard Medical School, Boston, MA, United States. Department of Hand, Plastic and Reconstructive Surgery, Burn Trauma Center, BG Trauma Center Ludwigshafen, University of Heidelberg, Ludwigshafen, Germany. Division of Plastic Surgery, Department of Surgery, Brigham and Women's Hospital and Harvard Medical School, Boston, MA, United States. Division of Plastic Surgery, Department of Surgery, Brigham and Women's Hospital and Harvard Medical School, Boston, MA, United States. Division of Plastic Surgery, Department of Surgery, Brigham and Women's Hospital and Harvard Medical School, Boston, MA, United States. Department of Transplantation, Nephrology and Clinical Immunology, Edouard Herriot Hospital, Hospices Civils de Lyon, Lyon, France. Department of Maxillo-Facial Surgery, Amiens University Hospital, Amiens, France. Division of Plastic Surgery, Department of Surgery, Brigham and Women's Hospital and Harvard Medical School, Boston, MA, United States. Renal Division, Schuster Transplantation Research Center, Brigham and Women's Hospital and Harvard Medical School, Boston, MA, United States.</t>
  </si>
  <si>
    <t>Department of Rheumatology, the First Affiliated Hospital, College of Medicine, Zhejiang University, Hangzhou, 310003 Zhejiang Province, China. Department of Rheumatology, the First Affiliated Hospital, College of Medicine, Zhejiang University, Hangzhou, 310003 Zhejiang Province, China. Department of Orthopedics, the First Affiliated Hospital, College of Medicine, Zhejiang University, Hangzhou, 310003 Zhejiang Province, China. Department of Rheumatology, the First Affiliated Hospital, College of Medicine, Zhejiang University, Hangzhou, 310003 Zhejiang Province, China. Department of Rheumatology, the First Affiliated Hospital, College of Medicine, Zhejiang University, Hangzhou, 310003 Zhejiang Province, China. Department of Rheumatology, the First Affiliated Hospital, College of Medicine, Zhejiang University, Hangzhou, 310003 Zhejiang Province, China. Department of Rheumatology, the First Affiliated Hospital, College of Medicine, Zhejiang University, Hangzhou, 310003 Zhejiang Province, China. Department of Rheumatology, the First Affiliated Hospital, College of Medicine, Zhejiang University, Hangzhou, 310003 Zhejiang Province, China. Department of Rheumatology, the First Affiliated Hospital, College of Medicine, Zhejiang University, Hangzhou, 310003 Zhejiang Province, China. Department of Rheumatology, the First Affiliated Hospital, College of Medicine, Zhejiang University, Hangzhou, 310003 Zhejiang Province, China. Department of Rheumatology, the First Affiliated Hospital, College of Medicine, Zhejiang University, Hangzhou, 310003 Zhejiang Province, China. Division of Rheumatology, Department of Medicine, Penn State University Hershey College of Medicine, Hershey 17033, USA. Department of Rheumatology, the First Affiliated Hospital, College of Medicine, Zhejiang University, Hangzhou, 310003 Zhejiang Province, China.</t>
  </si>
  <si>
    <t>Department of Medical Chemistry, Medical University of Gdansk, Faculty of Medicine, Gdansk, Poland. Department of Histology, Medical University of Gdansk, Faculty of Medicine, Gdansk, Poland. Department of Environmental Technology, Faculty of Chemistry, University of Gdansk, Gdansk, Poland. Department of Inorganic Chemistry, Faculty of Pharmacy, Medical University of Gdansk, Gdansk, Poland. Department of Medical Chemistry, Medical University of Gdansk, Faculty of Medicine, Gdansk, Poland. Department of Inorganic Chemistry, Faculty of Pharmacy, Medical University of Gdansk, Gdansk, Poland. Department of Environmental Technology, Faculty of Chemistry, University of Gdansk, Gdansk, Poland. Department of Medical Chemistry, Medical University of Gdansk, Faculty of Medicine, Gdansk, Poland.</t>
  </si>
  <si>
    <t>Department of Food and Nutrition, Brain Korea 21 PLUS Project, Yonsei University, 50 Yonsei-ro, Seodaemun-gu, Seoul 120-749, Korea. Department of Food and Nutrition, Brain Korea 21 PLUS Project, Yonsei University, 50 Yonsei-ro, Seodaemun-gu, Seoul 120-749, Korea. Department of Food and Nutrition, Brain Korea 21 PLUS Project, Yonsei University, 50 Yonsei-ro, Seodaemun-gu, Seoul 120-749, Korea.</t>
  </si>
  <si>
    <t>Section on Cellular Neurobiology, Eunice Kennedy Shriver National Institute of Child Health and Human Development, National Institutes of Health, Bethesda, MD, USA. Section on Cellular Neurobiology, Eunice Kennedy Shriver National Institute of Child Health and Human Development, National Institutes of Health, Bethesda, MD, USA. Institute of Molecular and Genomic Medicine, National Health Research Institutes, Zhuna, Miaoli, Taiwan. Institute of Molecular and Genomic Medicine, National Health Research Institutes, Zhuna, Miaoli, Taiwan. Department of Anatomical Pathology, Chung-Shan Medical University Hospital, Taichung, Taiwan. Section on Cellular Neurobiology, Eunice Kennedy Shriver National Institute of Child Health and Human Development, National Institutes of Health, Bethesda, MD, USA.</t>
  </si>
  <si>
    <t>Laboratory of CNS Injury and Molecular Therapy, JFK Neuroscience Institute, Hackensack Meridian Health JFK Medical Center, 65 James St, Edison, NJ, 08820, USA. Laboratory of CNS Injury and Molecular Therapy, JFK Neuroscience Institute, Hackensack Meridian Health JFK Medical Center, 65 James St, Edison, NJ, 08820, USA. Laboratory of CNS Injury and Molecular Therapy, JFK Neuroscience Institute, Hackensack Meridian Health JFK Medical Center, 65 James St, Edison, NJ, 08820, USA. Laboratory of CNS Injury and Molecular Therapy, JFK Neuroscience Institute, Hackensack Meridian Health JFK Medical Center, 65 James St, Edison, NJ, 08820, USA. Mohammed.Muneer@hackensackmeridian.org.</t>
  </si>
  <si>
    <t>Department of Pharmaceutical Technology and Biopharmacy, University of Groningen, Antonius Deusinglaan 1, Groningen, 9713AV, The Netherlands. Department of Pharmaceutical Technology and Biopharmacy, University of Groningen, Antonius Deusinglaan 1, Groningen, 9713AV, The Netherlands. Computational Biology, Boehringer Ingelheim Pharma GmbH &amp; Co. KG, Birkendorfer Str. 65, 88397, Biberach an der Riss, Germany. Computational Biology, Boehringer Ingelheim Pharma GmbH &amp; Co. KG, Birkendorfer Str. 65, 88397, Biberach an der Riss, Germany. Cardiometabolic Disease Research, Boehringer Ingelheim Pharma GmbH &amp; Co. KG, Birkendorfer Str. 65, 88397, Biberach an der Riss, Germany. Department of Hepato-Pancreato-Biliary Surgery and Liver Transplantation, University Medical Center Groningen, University of Groningen, Hanzeplein 1, 9713 GZ, Groningen, The Netherlands. Department of Surgery, University Medical Center Groningen, University of Groningen, Hanzeplein 1, 9713 GZ, Groningen, The Netherlands. Respiratory Diseases, Boehringer Ingelheim Pharma GmbH &amp; Co. KG, Birkendorfer Str. 65, 88397, Biberach an der Riss, Germany. Research Beyond Borders, Boehringer Ingelheim Pharma GmbH &amp; Co. KG, Birkendorfer Str. 65, 88397, Biberach an der Riss, Germany. Department of Pharmaceutical Technology and Biopharmacy, University of Groningen, Antonius Deusinglaan 1, Groningen, 9713AV, The Netherlands. Cardiometabolic Disease Research, Boehringer Ingelheim Pharma GmbH &amp; Co. KG, Birkendorfer Str. 65, 88397, Biberach an der Riss, Germany. Department of Pharmaceutical Technology and Biopharmacy, University of Groningen, Antonius Deusinglaan 1, Groningen, 9713AV, The Netherlands. p.olinga@rug.nl.</t>
  </si>
  <si>
    <t>Thailand Excellence Center for Tissue Engineering and Stem Cells, Department of Biochemistry, Faculty of Medicine, Chiang Mai University, 110 Intrawarorot Rd., Chiang Mai, 50200, Thailand. Department of Biology, Faculty of Science, Chiang Mai University, Chiang Mai, 50200, Thailand. Department of Companion Animal and Wildlife Clinic, Faculty of Veterinary Medicine, Chiang Mai University, Chiang Mai, 50100, Thailand. Department of Companion Animal and Wildlife Clinic, Faculty of Veterinary Medicine, Chiang Mai University, Chiang Mai, 50100, Thailand. Department of Companion Animal and Wildlife Clinic, Faculty of Veterinary Medicine, Chiang Mai University, Chiang Mai, 50100, Thailand. Department of Companion Animal and Wildlife Clinic, Faculty of Veterinary Medicine, Chiang Mai University, Chiang Mai, 50100, Thailand. Thailand Excellence Center for Tissue Engineering and Stem Cells, Department of Biochemistry, Faculty of Medicine, Chiang Mai University, 110 Intrawarorot Rd., Chiang Mai, 50200, Thailand. siriwan.ongchai@cmu.ac.th.</t>
  </si>
  <si>
    <t>Institute of Tendon and Bone Regeneration, Spinal Cord Injury and Tissue Regeneration Center Salzburg, Paracelsus Medical University, 5020 Salzburg, Austria. Austrian Cluster for Tissue Regeneration, 1200 Vienna, Austria. Institute of Tendon and Bone Regeneration, Spinal Cord Injury and Tissue Regeneration Center Salzburg, Paracelsus Medical University, 5020 Salzburg, Austria. Austrian Cluster for Tissue Regeneration, 1200 Vienna, Austria. Institute of Tendon and Bone Regeneration, Spinal Cord Injury and Tissue Regeneration Center Salzburg, Paracelsus Medical University, 5020 Salzburg, Austria. Austrian Cluster for Tissue Regeneration, 1200 Vienna, Austria. Institute of Tendon and Bone Regeneration, Spinal Cord Injury and Tissue Regeneration Center Salzburg, Paracelsus Medical University, 5020 Salzburg, Austria. Austrian Cluster for Tissue Regeneration, 1200 Vienna, Austria. Institute of Tendon and Bone Regeneration, Spinal Cord Injury and Tissue Regeneration Center Salzburg, Paracelsus Medical University, 5020 Salzburg, Austria. Austrian Cluster for Tissue Regeneration, 1200 Vienna, Austria. Institute of Tendon and Bone Regeneration, Spinal Cord Injury and Tissue Regeneration Center Salzburg, Paracelsus Medical University, 5020 Salzburg, Austria. Department of Orthopedics and Traumatology, Paracelsus Medical University, 5020 Salzburg, Austria. Department of Orthopedics and Traumatology, Paracelsus Medical University, 5020 Salzburg, Austria. Department of Orthopedics and Traumatology, Paracelsus Medical University, 5020 Salzburg, Austria. Institute of Tendon and Bone Regeneration, Spinal Cord Injury and Tissue Regeneration Center Salzburg, Paracelsus Medical University, 5020 Salzburg, Austria Herbert.Tempfer@pmu.ac.at. Austrian Cluster for Tissue Regeneration, 1200 Vienna, Austria. Institute of Tendon and Bone Regeneration, Spinal Cord Injury and Tissue Regeneration Center Salzburg, Paracelsus Medical University, 5020 Salzburg, Austria. Austrian Cluster for Tissue Regeneration, 1200 Vienna, Austria.</t>
  </si>
  <si>
    <t>Changchun Sci-Tech University, 1699 DongHua St., Shuangyang District, Changchun, Jilin, 130022, China. The Scientific Research Center, China-Japan Union Hospital of Jilin University, 126 Xiantai St., Changchun, Jilin, 130033, China. Institute of Special Animal and Plant Sciences, Chinese Academy of Agricultural Sciences, 4899 Juye St., Changchun, Jilin, 130112, China. School of Life Science, Taizhou University, Taizhou, 318000, China. Key Laboratory of Pathobiology, Ministry of Education, Norman Bethune College of Medicine, Jilin University, 828 Xinmin St., Changchun, Jilin, 130021, China. College of Chinese Medicinal Materials, Jilin Agricultural University, 2888 XinCheng St., Changchun, Jilin, 130118, China. Institute of Special Animal and Plant Sciences, Chinese Academy of Agricultural Sciences, 4899 Juye St., Changchun, Jilin, 130112, China. Institute of Special Animal and Plant Sciences, Chinese Academy of Agricultural Sciences, 4899 Juye St., Changchun, Jilin, 130112, China. The Scientific Research Center, China-Japan Union Hospital of Jilin University, 126 Xiantai St., Changchun, Jilin, 130033, China. yiminwang@hotmail.com. Changchun Sci-Tech University, 1699 DongHua St., Shuangyang District, Changchun, Jilin, 130022, China. lichunyi1959@163.com. Institute of Special Animal and Plant Sciences, Chinese Academy of Agricultural Sciences, 4899 Juye St., Changchun, Jilin, 130112, China. lichunyi1959@163.com.</t>
  </si>
  <si>
    <t>1Institute of Physiology II, University of Munster, Robert-Koch-Str. 27b, 48149 Munster, Germany.0000 0001 2172 9288grid.5949.1 1Institute of Physiology II, University of Munster, Robert-Koch-Str. 27b, 48149 Munster, Germany.0000 0001 2172 9288grid.5949.1 2Department of Oncology and Hematology, University Hospital of Munster, Albert-Schweitzer-Campus 1, 48149 Munster, Germany.0000 0004 0551 4246grid.16149.3b 3Institute of Animal Physiology, University of Munster, Schlossplatz 8, 48143 Munster, Germany.0000 0001 2172 9288grid.5949.1 1Institute of Physiology II, University of Munster, Robert-Koch-Str. 27b, 48149 Munster, Germany.0000 0001 2172 9288grid.5949.1 4Institute of Physiological Chemistry and Pathobiochemistry, University of Munster, Waldeyer-Str. 15, 48149 Munster, Germany.0000 0001 2172 9288grid.5949.1 1Institute of Physiology II, University of Munster, Robert-Koch-Str. 27b, 48149 Munster, Germany.0000 0001 2172 9288grid.5949.1 5Department of Gastroenterology, Hannover Medical School, Carl-Neuberg-Str. 1, 30625 Hannover, Germany.0000 0000 9529 9877grid.10423.34</t>
  </si>
  <si>
    <t>1Grupo de Enfermedades Inflamatorias y Autoinmunes, Instituto de Investigacion Hospital 12 de Octubre (i+12), Madrid, Spain.0000 0001 1945 5329grid.144756.5 1Grupo de Enfermedades Inflamatorias y Autoinmunes, Instituto de Investigacion Hospital 12 de Octubre (i+12), Madrid, Spain.0000 0001 1945 5329grid.144756.5 1Grupo de Enfermedades Inflamatorias y Autoinmunes, Instituto de Investigacion Hospital 12 de Octubre (i+12), Madrid, Spain.0000 0001 1945 5329grid.144756.5 1Grupo de Enfermedades Inflamatorias y Autoinmunes, Instituto de Investigacion Hospital 12 de Octubre (i+12), Madrid, Spain.0000 0001 1945 5329grid.144756.5 1Grupo de Enfermedades Inflamatorias y Autoinmunes, Instituto de Investigacion Hospital 12 de Octubre (i+12), Madrid, Spain.0000 0001 1945 5329grid.144756.5 1Grupo de Enfermedades Inflamatorias y Autoinmunes, Instituto de Investigacion Hospital 12 de Octubre (i+12), Madrid, Spain.0000 0001 1945 5329grid.144756.5 2Unitat d'Artritis, Servei de Reumatologia, Hospital Clinic de Barcelona and Institut d'Investigacions Biomediques August Pi i Sunyer, Barcelona, Spain.grid.10403.36 3Laboratorio de Investigacion Osteoarticular y del Envejecimiento, Instituto de Investigacion Biomedica de A Coruna, INIBIC, A Coruna, Spain.grid.488921.e 1Grupo de Enfermedades Inflamatorias y Autoinmunes, Instituto de Investigacion Hospital 12 de Octubre (i+12), Madrid, Spain.0000 0001 1945 5329grid.144756.5 4Centro de Investigacion, Hospital 12 de Octubre, 28041 Madrid, Spain.0000 0001 1945 5329grid.144756.5 1Grupo de Enfermedades Inflamatorias y Autoinmunes, Instituto de Investigacion Hospital 12 de Octubre (i+12), Madrid, Spain.0000 0001 1945 5329grid.144756.5 5Servicio de Reumatologia, Hospital 12 de Octubre, Universidad Complutense de Madrid, 28041 Madrid, Spain.0000 0001 2157 7667grid.4795.f</t>
  </si>
  <si>
    <t>Department of Pharmacology, Faculty of Pharmacy, University of Seville, Seville, Spain. Department of Pharmacology, Faculty of Pharmacy, University of Seville, Seville, Spain. Department of Pharmacology, Faculty of Pharmacy, University of Seville, Seville, Spain. Department of Pharmacology, Faculty of Pharmacy, University of Seville, Seville, Spain. Department of Normal and Pathological Cytology and Histology, Faculty of Medicine, University of Seville, Seville, Spain. Department of Organic Chemistry, Faculty of Chemistry, University of Seville, Seville, Spain. Department of Pharmacology, Faculty of Pharmacy, University of Seville, Seville, Spain. Electronic address: calarcon@us.es.</t>
  </si>
  <si>
    <t>Center for Computational Biology, Indraprastha Institute of Information Technology, New Delhi, India. Centre for Systems Biology and Bioinformatics, Panjab University, Chandigarh, India. CSIR-Institute of Microbial Technology, Chandigarh, India. Center for Computational Biology, Indraprastha Institute of Information Technology, New Delhi, India. Center for Computational Biology, Indraprastha Institute of Information Technology, New Delhi, India. raghava@iiitd.ac.in.</t>
  </si>
  <si>
    <t>Institute of Biomedical and Clinical Sciences, University of Exeter Medical School, Exeter, Devon, EX2 5DW, UK. Institute of Biomedical and Clinical Sciences, University of Exeter Medical School, Exeter, Devon, EX2 5DW, UK. Institute of Biomedical and Clinical Sciences, University of Exeter Medical School, Exeter, Devon, EX2 5DW, UK. Geriatric Unit, USL Toscana Centro, Florence, Italy. University of Exeter Medical School &amp; Neurology Department, Royal Devon &amp; Exeter Hospital, Exeter, EX2 5DW, UK. University of Exeter Medical School &amp; Neurology Department, Royal Devon &amp; Exeter Hospital, Exeter, EX2 5DW, UK. National Institute on Aging, Clinical Research Branch, Harbor Hospital, Baltimore, MD, 21225, USA. Institute of Biomedical and Clinical Sciences, University of Exeter Medical School, Exeter, Devon, EX2 5DW, UK. L.W.Harries@exeter.ac.uk.</t>
  </si>
  <si>
    <t>Center for Biomolecular Interactions Bremen, Department of Biology and Biochemistry, University of Bremen, 28359 Bremen, Germany. mirastsc@uni-bremen.de. Center for Biomolecular Interactions Bremen, Department of Biology and Biochemistry, University of Bremen, 28359 Bremen, Germany. blazpikalupse@gmail.com. Center for Biomolecular Interactions Bremen, Department of Biology and Biochemistry, University of Bremen, 28359 Bremen, Germany. kmaedler@uni-bremen.de. Center for Biomolecular Interactions Bremen, Department of Biology and Biochemistry, University of Bremen, 28359 Bremen, Germany. bhavishyasarma@yahoo.co.in. Faculty of Biology and Biochemistry, University of Bremen, 28359 Bremen, Germany. arlo.radtke@uni-bremen.de. Faculty of Biology and Biochemistry, University of Bremen, 28359 Bremen, Germany. belge@uni-bremen.de. Institute for Laboratory Animal Science, Hannover Medical School, 30625 Hannover, Germany. Dorsch.Martina@mh-hannover.de. Institute for Laboratory Animal Science, Hannover Medical School, 30625 Hannover, Germany. Wedekind.Dirk@mh-hannover.de. Department of Biomedical Engineering, Vanderbilt University, Nashville, TN 37232-6840, USA. lisa.mccawley@Vanderbilt.edu. Department of General, Visceral and Oncologic Surgery, Klinikum Bremen-Mitte, 28177 Bremen, Germany. Gabriele.Boehm@gesundheitnord.de. Center for Biomolecular Interactions Bremen, Department of Biology and Biochemistry, University of Bremen, 28359 Bremen, Germany. u.x.zier@gmail.com. Institute of Ageing and Chronic Disease, University of Liverpool, Liverpool L69 3BX, United Kingdom. kazuhiro.yamamoto@liverpool.ac.uk. Center for Biomolecular Interactions Bremen, Department of Biology and Biochemistry, University of Bremen, 28359 Bremen, Germany. skelm@uni-bremen.de. Digestive Disease Center and Copenhagen Wound Healing Center, Bispebjerg Hospital, University of Copenhagen, 2400 Copenhagen, Denmark. magnus.agren@mail.dk.</t>
  </si>
  <si>
    <t>Department of Neonatology, Shengjing Hospital of China Medical University, Shenyang City, China. Department of Anesthesiology and Perioperative Medicine, Mayo Clinic, Rochester, Minnesota. Department of Physiology and Biomedical Engineering, Mayo Clinic, Rochester, Minnesota. Department of Obstetrics and Gynecology, Mayo Clinic, Rochester, Minnesota. Department of Neonatology, Shengjing Hospital of China Medical University, Shenyang City, China. Department of Neonatology, Shengjing Hospital of China Medical University, Shenyang City, China. Department of Neonatology, Shengjing Hospital of China Medical University, Shenyang City, China. Department of Neonatology, Shengjing Hospital of China Medical University, Shenyang City, China. Department of Neonatology, Shengjing Hospital of China Medical University, Shenyang City, China. Department of Neonatology, Shengjing Hospital of China Medical University, Shenyang City, China. Department of Neonatology, Shengjing Hospital of China Medical University, Shenyang City, China. Center for Perinatal Research, The Research Institute at Nationwide Children's Hospital, Columbus, Ohio. Department of Pediatrics, The Ohio State University, Columbus, Ohio. Department of Neonatology, Shengjing Hospital of China Medical University, Shenyang City, China. Department of Anesthesiology and Perioperative Medicine, Mayo Clinic, Rochester, Minnesota. Department of Neonatology, Shengjing Hospital of China Medical University, Shenyang City, China. Department of Anesthesiology and Perioperative Medicine, Mayo Clinic, Rochester, Minnesota.</t>
  </si>
  <si>
    <t>Rheumatology Unit, Department of Medicine-DIMED, University of Padova, Padova, Italy. Rheumatology Unit, Department of Medicine-DIMED, University of Padova, Padova, Italy. Rheumatology Unit, Department of Medicine-DIMED, University of Padova, Padova, Italy. Rheumatology Unit, Department of Medicine-DIMED, University of Padova, Padova, Italy. Radiology Unit, University of Padova, Padova, Italy. Medicine of Laboratory, University of Padova, Padova, Italy. Rheumatology Unit, Department of Medicine-DIMED, University of Padova, Padova, Italy. Medicine of Laboratory, University of Padova, Padova, Italy. Radiology Unit, University of Padova, Padova, Italy. Radiology Unit, University of Padova, Padova, Italy. Rheumatology Unit, Department of Medicine-DIMED, University of Padova, Padova, Italy.</t>
  </si>
  <si>
    <t>Bioengineering Laboratory, Department of Mechanical Engineering, Louisiana State University, Baton Rouge, LA, USA. Department of Biological and Agricultural Engineering, Louisiana State University, Baton Rouge, LA, USA. Department of Biomedical Engineering, Pennsylvania State University, University Park, PA, USA. La Cell LLC and Center for Stem Cell Research &amp; Regenerative Medicine and Departments of Medicine, Structural &amp; Cellular Biology, and Surgery, Tulane University School of Medicine, New Orleans, LA, USA. Bioengineering Laboratory, Department of Mechanical Engineering, Louisiana State University, Baton Rouge, LA, USA. rdevir1@lsu.edu.</t>
  </si>
  <si>
    <t>Department of Orthopedics, The Second Hospital of Jilin University, Jilin, China. Department of Orthopedics, The Second Hospital of Jilin University, Jilin, China.</t>
  </si>
  <si>
    <t>Departments of Obstetrics &amp; Gynecology and Women's Health, Albert Einstein College of Medicine, Yeshiva University, Bronx, NY, USA. Genetics, Albert Einstein College of Medicine, Yeshiva University, Bronx, NY, USA. Genetics, Albert Einstein College of Medicine, Yeshiva University, Bronx, NY, USA. Genetics, Albert Einstein College of Medicine, Yeshiva University, Bronx, NY, USA. School of Mathematics, Statistics &amp; Applied Mathematics, National University of Ireland Galway, Galway, Ireland. Genetics, Albert Einstein College of Medicine, Yeshiva University, Bronx, NY, USA. Departments of Obstetrics &amp; Gynecology and Women's Health, Albert Einstein College of Medicine, Yeshiva University, Bronx, NY, USA. Genetics, Albert Einstein College of Medicine, Yeshiva University, Bronx, NY, USA. School of Mathematics, Statistics &amp; Applied Mathematics, National University of Ireland Galway, Galway, Ireland. Anatomy and Structural Biology, Albert Einstein College of Medicine, Yeshiva University, Bronx, NY, USA. Gruss Lipper Biophotonics Center, Albert Einstein College of Medicine, Yeshiva University, Bronx, NY, USA. Anatomy and Structural Biology, Albert Einstein College of Medicine, Yeshiva University, Bronx, NY, USA. Gruss Lipper Biophotonics Center, Albert Einstein College of Medicine, Yeshiva University, Bronx, NY, USA. Genetics, Albert Einstein College of Medicine, Yeshiva University, Bronx, NY, USA. cristina.montagna@einstein.yu.edu. Pathology, Albert Einstein College of Medicine, Yeshiva University, Bronx, NY, USA. cristina.montagna@einstein.yu.edu.</t>
  </si>
  <si>
    <t>IRCCS Istituto Ortopedico Galeazzi, Via R. Galeazzi 4, 20161 Milano, Italy. IRCCS Istituto Ortopedico Galeazzi, Via R. Galeazzi 4, 20161 Milano, Italy. Istituto Clinico Humanitas, Via Alessandro Manzoni, 56, 20089 Rozzano Milano, Italy. Policlinico San Marco, Via Francesco Zanotto, 40, 30173 Mestre, Italy. IRCCS Istituto Ortopedico Galeazzi, Via R. Galeazzi 4, 20161 Milano, Italy. laura.degirolamo@grupposandonato.it. Istituto Clinico Humanitas, Via Alessandro Manzoni, 56, 20089 Rozzano Milano, Italy.</t>
  </si>
  <si>
    <t>Department of Orthopedics, The Second Xiangya Hospital. Department of Sports Medicine Research Center, Central South University, Changsha, Hunan. Department of Clinical Medicine, School of Medicine. Center for Reproductive Medicine, Shandong University, Jinan, Shandong. Department of Anesthesiology, The Second Xiangya Hospital. Department of Orthopedics, The Second Xiangya Hospital. Department of Orthopedics, The Second Xiangya Hospital. Department of Orthopedics, The Second Xiangya Hospital. State Key Laboratory of Powder Metallurgy, Central South University. Department of Orthopedics, The Second Xiangya Hospital. Department of Geriatrics, The Second Xiangya Hospital, Central South University, Changsha, Hunan, China.</t>
  </si>
  <si>
    <t>Department of Orthopedic Surgery, Kitasato University School of Medicine, Sagamihara City, Kanagawa 252-0374, Japan. Department of Orthopedic Surgery, Kitasato University School of Medicine, Sagamihara City, Kanagawa 252-0374, Japan. Department of Orthopedic Surgery, Kitasato University School of Medicine, Sagamihara City, Kanagawa 252-0374, Japan. Department of Orthopedic Surgery, Kitasato University School of Medicine, Sagamihara City, Kanagawa 252-0374, Japan. Department of Orthopedic Surgery, Kitasato University School of Medicine, Sagamihara City, Kanagawa 252-0374, Japan. Department of Orthopedic Surgery, Kitasato University School of Medicine, Sagamihara City, Kanagawa 252-0374, Japan. Department of Orthopedic Surgery, Kitasato University School of Medicine, Sagamihara City, Kanagawa 252-0374, Japan. Department of Orthopedic Surgery, Kitasato University School of Medicine, Sagamihara City, Kanagawa 252-0374, Japan. Shonan University of Medical Sciences Research Institute, Chigasaki City, Kanagawa 253-0083, Japan. Department of Orthopedic Surgery, Kitasato University School of Medicine, Sagamihara City, Kanagawa 252-0374, Japan.</t>
  </si>
  <si>
    <t>Department of Anatomy and Cell Biology, Brody School of Medicine, East Carolina University, Greenville, North Carolina 27834. Department of Orthopedic Surgery, Nagoya University Graduate School of Medicine, 65 Tsurumai-cho, Showa-ku, Nagoya 466-8550, Japan. Department of Anatomy and Cell Biology, Brody School of Medicine, East Carolina University, Greenville, North Carolina 27834. Department of Anatomy and Cell Biology, Brody School of Medicine, East Carolina University, Greenville, North Carolina 27834. Department of Anatomy and Cell Biology, Brody School of Medicine, East Carolina University, Greenville, North Carolina 27834. Department of Orthopedic Surgery, Nagoya University Graduate School of Medicine, 65 Tsurumai-cho, Showa-ku, Nagoya 466-8550, Japan. Department of Anatomy and Cell Biology, Brody School of Medicine, East Carolina University, Greenville, North Carolina 27834. Department of Anatomy and Cell Biology, Brody School of Medicine, East Carolina University, Greenville, North Carolina 27834. Department of Orthopedic Surgery, Nagoya University Graduate School of Medicine, 65 Tsurumai-cho, Showa-ku, Nagoya 466-8550, Japan. Department of Anatomy and Cell Biology, Brody School of Medicine, East Carolina University, Greenville, North Carolina 27834. Department of Anatomy and Cell Biology, Brody School of Medicine, East Carolina University, Greenville, North Carolina 27834 knudsonw@ecu.edu.</t>
  </si>
  <si>
    <t>Department of Dermatology, School of Medical Sciences, Laboratory of Skin Cell Cultures-Pediatric Research Center, University of Campinas - UNICAMP, Campinas, Sao Paulo, Brazil. Department of Dermatology, School of Medical Sciences, Laboratory of Skin Cell Cultures-Pediatric Research Center, University of Campinas - UNICAMP, Campinas, Sao Paulo, Brazil.</t>
  </si>
  <si>
    <t>Department of Spine Surgery, Third Affiliated Hospital of Guangzhou Medical University, Guangzhou, Guangdong, China (mainland). Department of Spine Surgery, Third Affiliated Hospital of Guangzhou Medical University, Guangzhou, Guangdong, China (mainland). Department of Spine Surgery, Third Affiliated Hospital of Guangzhou Medical University, Guangzhou, Guangdong, China (mainland). Department of Spine Surgery, Third Affiliated Hospital of Guangzhou Medical University, Guangzhou, Guangdong, China (mainland). Department of Spine Surgery, Third Affiliated Hospital of Guangzhou Medical University, Guangzhou, Guangdong, China (mainland).</t>
  </si>
  <si>
    <t>Department of Orthopedics, Second People's Hospital of Jingmen, Jingmen 448000, China. Department of Gastrointestinal Surgery, Second People's Hospital of Jingmen, Jingmen 448000, China. Department of Gynecology, Second People's Hospital of Jingmen, Jingmen 448000, China. Department of Gynecology, First People's Hospital of Jingmen, Jingmen, HuBei 448000, China wang_li2000@hotmail.com 373730165@qq.com.</t>
  </si>
  <si>
    <t>Department of General Dentistry, Ninth People's Hospital, Shanghai Jiao Tong University School of Medicine, Shanghai, 200011, PR China. Shanghai Key Laboratory of Stomatology and Shanghai Research Institute of Stomatology, National Clinical Research Center of Stomatology, 200000, PR China. Department of Stomatology, Tai'an Central Hospital, Tai'an, Shandong 271000, P.R. China. Department of General Dentistry, Ninth People's Hospital, Shanghai Jiao Tong University School of Medicine, Shanghai, 200011, PR China. Shanghai Key Laboratory of Stomatology and Shanghai Research Institute of Stomatology, National Clinical Research Center of Stomatology, 200000, PR China. Department of General Dentistry, Ninth People's Hospital, Shanghai Jiao Tong University School of Medicine, Shanghai, 200011, PR China. Shanghai Key Laboratory of Stomatology and Shanghai Research Institute of Stomatology, National Clinical Research Center of Stomatology, 200000, PR China.</t>
  </si>
  <si>
    <t>Department of Traditional Chinese Medicine, Yan'An People's Hospital, No. 57, Qilipu Street, Baota District, Yan'an City 716000, Shaanxi Province, China. Department of Rheumatology and Immunology, The Second Affiliated Hospital of The Fourth Military Medical University, No. 569, Xinsi Road, Xi'an City 710038, Shaanxi Province, China. Department of Clinical Immunology, The First Affiliated Hospital of The Fourth Military Medical University, No. 1, Changle East Road, Xi'an City 710032, Shaanxi Province, China. Department of Clinical Immunology, The First Affiliated Hospital of The Fourth Military Medical University, No. 1, Changle East Road, Xi'an City 710032, Shaanxi Province, China yangxichao258@163.com.</t>
  </si>
  <si>
    <t>Department of Biomedical Data Sciences, Geisel School of Medicine at Dartmouth, Hanover, New Hampshire. Department of Cancer Epidemiology, H. Lee Moffitt Cancer Center and Research Institute, Tampa, Florida. Department of Cancer Epidemiology, H. Lee Moffitt Cancer Center and Research Institute, Tampa, Florida. Department of Biomedical Data Sciences, Geisel School of Medicine at Dartmouth, Hanover, New Hampshire. rob.frost@dartmouth.edu chris.amos@bcm.edu. Dan L. Duncan Comprehensive Cancer Center at Baylor College of Medicine, Houston, Texas. Department of Biomedical Data Sciences, Geisel School of Medicine at Dartmouth, Hanover, New Hampshire. rob.frost@dartmouth.edu chris.amos@bcm.edu.</t>
  </si>
  <si>
    <t>Jiangsu Key Laboratory of TCM Evaluation and Translational Research, School of Traditional Chinese Pharmacy, China Pharmaceutical University, Nanjing, Jiangsu, China. Jiangsu Key Laboratory of TCM Evaluation and Translational Research, School of Traditional Chinese Pharmacy, China Pharmaceutical University, Nanjing, Jiangsu, China. Jiangsu Key Laboratory of TCM Evaluation and Translational Research, School of Traditional Chinese Pharmacy, China Pharmaceutical University, Nanjing, Jiangsu, China. Jiangsu Key Laboratory of TCM Evaluation and Translational Research, School of Traditional Chinese Pharmacy, China Pharmaceutical University, Nanjing, Jiangsu, China. Jiangsu Key Laboratory of TCM Evaluation and Translational Research, School of Traditional Chinese Pharmacy, China Pharmaceutical University, Nanjing, Jiangsu, China. Jiangsu Key Laboratory of TCM Evaluation and Translational Research, School of Traditional Chinese Pharmacy, China Pharmaceutical University, Nanjing, Jiangsu, China; State Key Laboratory of Natural Medicines, China Pharmaceutical University, Nanjing, Jiangsu, China. Electronic address: boyangyucpu@163.com. Jiangsu Key Laboratory of TCM Evaluation and Translational Research, School of Traditional Chinese Pharmacy, China Pharmaceutical University, Nanjing, Jiangsu, China. Electronic address: liujihua@cpu.edu.cn.</t>
  </si>
  <si>
    <t>LR99ES11, Department of Biochemistry, La Rabta Hospital, Faculty of Medicine of Tunis, University of Tunis El Manar, 1007, Jebbari Tunis, Tunisia. Faculty of Mathematics, Physics and Natural Sciences, University of Tunis El Manar, Tunis, Tunisia. LR99ES11, Department of Biochemistry, La Rabta Hospital, Faculty of Medicine of Tunis, University of Tunis El Manar, 1007, Jebbari Tunis, Tunisia. LR99ES11, Department of Biochemistry, La Rabta Hospital, Faculty of Medicine of Tunis, University of Tunis El Manar, 1007, Jebbari Tunis, Tunisia. Cardiology Department, CHU la Rabta, 1007, Jebbari Tunis, Tunisia. LR99ES11, Department of Biochemistry, La Rabta Hospital, Faculty of Medicine of Tunis, University of Tunis El Manar, 1007, Jebbari Tunis, Tunisia. LR99ES11, Department of Biochemistry, La Rabta Hospital, Faculty of Medicine of Tunis, University of Tunis El Manar, 1007, Jebbari Tunis, Tunisia. Cardiology Department, CHU la Rabta, 1007, Jebbari Tunis, Tunisia. Cardiology Department, CHU la Rabta, 1007, Jebbari Tunis, Tunisia. Cardiology Department, CHU la Rabta, 1007, Jebbari Tunis, Tunisia. LR99ES11, Department of Biochemistry, La Rabta Hospital, Faculty of Medicine of Tunis, University of Tunis El Manar, 1007, Jebbari Tunis, Tunisia. LR99ES11, Department of Biochemistry, La Rabta Hospital, Faculty of Medicine of Tunis, University of Tunis El Manar, 1007, Jebbari Tunis, Tunisia. monia_elasmi@yahoo.fr.</t>
  </si>
  <si>
    <t>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t>
  </si>
  <si>
    <t>Department of Foot and Ankle Surgery, Honghui Hospital, Xi'an Jiaotong University, China. Department of Foot and Ankle Surgery, Honghui Hospital, Xi'an Jiaotong University, China. Department of Foot and Ankle Surgery, Honghui Hospital, Xi'an Jiaotong University, China. Department of Foot and Ankle Surgery, Honghui Hospital, Xi'an Jiaotong University, China. Department of Foot and Ankle Surgery, Honghui Hospital, Xi'an Jiaotong University, China. Department of Foot and Ankle Surgery, Honghui Hospital, Xi'an Jiaotong University, China. Electronic address: junluhh@163.com.</t>
  </si>
  <si>
    <t>Center for Biotechnology and Genomic Medicine, Medical College of Georgia, Augusta University, Augusta, GA, 30912, USA. Center for Biotechnology and Genomic Medicine, Medical College of Georgia, Augusta University, Augusta, GA, 30912, USA. Center for Biotechnology and Genomic Medicine, Medical College of Georgia, Augusta University, Augusta, GA, 30912, USA. Center for Biotechnology and Genomic Medicine, Medical College of Georgia, Augusta University, Augusta, GA, 30912, USA. Center for Biotechnology and Genomic Medicine, Medical College of Georgia, Augusta University, Augusta, GA, 30912, USA. Center for Biotechnology and Genomic Medicine, Medical College of Georgia, Augusta University, Augusta, GA, 30912, USA. Center for Biotechnology and Genomic Medicine, Medical College of Georgia, Augusta University, Augusta, GA, 30912, USA. Center for Biotechnology and Genomic Medicine, Medical College of Georgia, Augusta University, Augusta, GA, 30912, USA. Center for Biotechnology and Genomic Medicine, Medical College of Georgia, Augusta University, Augusta, GA, 30912, USA. Center for Biotechnology and Genomic Medicine, Medical College of Georgia, Augusta University, Augusta, GA, 30912, USA. jshe@augusta.edu.</t>
  </si>
  <si>
    <t>Department of Food Science and Biotechnology, Kangwon National University, Chuncheon 24341, Republic of Korea. Department of Food Science and Biotechnology, Kangwon National University, Chuncheon 24341, Republic of Korea. Department of Food Science and Biotechnology, Kangwon National University, Chuncheon 24341, Republic of Korea. Department of Food Science and Biotechnology, Kangwon National University, Chuncheon 24341, Republic of Korea. Department of Food Science and Biotechnology, Kangwon National University, Chuncheon 24341, Republic of Korea. Department of Food Science and Biotechnology, Kangwon National University, Chuncheon 24341, Republic of Korea. STR Biotech Co., Ltd., Chuncheon 24232, Republic of Korea. Department of Nutrition, University of Massachusetts, Amherst, MA 01003, USA. Department of Food Science and Biotechnology, Kangwon National University, Chuncheon 24341, Republic of Korea.</t>
  </si>
  <si>
    <t>Belgorod National Research University, Belgorod, Russia. Belgorod National Research University, Belgorod, Russia. Kursk State Medical University, Kursk, Russia. Belgorod National Research University, Belgorod, Russia. Belgorod National Research University, Belgorod, Russia. Belgorod National Research University, Belgorod, Russia.</t>
  </si>
  <si>
    <t>Department of Orthopedics, China Japan Union Hospital of Jilin University, Changchun, Jilin 130021, P.R. China. Department of Anesthesiology, China Japan Union Hospital of Jilin University, Changchun, Jilin 130021, P.R. China. Department of Orthopedics, China Japan Union Hospital of Jilin University, Changchun, Jilin 130021, P.R. China. Department of Spinal Surgery, The Second Hospital of Jilin University, Changchun, Jilin 130041, P.R. China.</t>
  </si>
  <si>
    <t>Tumour Biology Division, ICMR-National Institute of Pathology, New Delhi, 110029, India. Tumour Biology Division, ICMR-National Institute of Pathology, New Delhi, 110029, India. bsaraju@gmail.com. Bioinformatics Cell, ICMR-National Institute of Pathology, New Delhi, 110029, India. Department of Surgery, Safdarjung Hospital, New Delhi, 110029, India. Department of Cancer Surgery, Safdarjung Hospital, New Delhi, 110029, India. Department of Pathology, Indraprastha Apollo Hospital, New Delhi, 110076, India. Department of Surgery, Indraprastha Apollo Hospital, New Delhi, 110076, India. Tumour Biology Division, ICMR-National Institute of Pathology, New Delhi, 110029, India. sunita_saxena@yahoo.com.</t>
  </si>
  <si>
    <t>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Orthopedics of the First Affiliated Hospital, Xi'an Jiaotong University Health Science Center, Xi'an, 710061, China.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Joint Surgery, Xi'an Hong Hui Hospital, Xi'an Jiaotong University Health Science Center, Xi'an, 710054, China.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Biochemistry and Molecular Biology, School of Basic Medical Sciences, Xi'an Jiaotong University Health Science Center, No. 76 Yanta West Road, Xi'an, Shaanxi, China. Center for Applied Molecular Biology (CAMB), University of the Punjab, Lahore Dy 681352, Pakistan.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 Department of Biochemistry and Molecular Biology, School of Basic Medical Sciences, Xi'an Jiaotong University Health Science Center, No. 76 Yanta West Road, Xi'an, Shaanxi, China. Key Laboratory of Environment and Genes Related to Diseases (Xi'an Jiaotong University), Ministry of Education, China.</t>
  </si>
  <si>
    <t>Department of General Dentistry, Ninth People's Hospital, Shanghai Jiao Tong University School of Medicine, Shanghai, PR China. Shanghai Key Laboratory of Stomatology and Shanghai Research Institute of Stomatology, National Clinical Research Center of Stomatology, Shanghai, PR China. Department of General Dentistry, Ninth People's Hospital, Shanghai Jiao Tong University School of Medicine, Shanghai, PR China. Shanghai Key Laboratory of Stomatology and Shanghai Research Institute of Stomatology, National Clinical Research Center of Stomatology, Shanghai, PR China.</t>
  </si>
  <si>
    <t>College of Stomatology, Chongqing Medical University, Chongqing, China. Chongqing Key Laboratory for Oral Diseases and Biomedical Sciences, Chongqing, China. Chongqing Municipal Key Laboratory of Oral Biomedical Engineering of Higher Education, Chongqing, China. College of Stomatology, Chongqing Medical University, Chongqing, China. Chongqing Key Laboratory for Oral Diseases and Biomedical Sciences, Chongqing, China. Chongqing Municipal Key Laboratory of Oral Biomedical Engineering of Higher Education, Chongqing, China. College of Stomatology, Chongqing Medical University, Chongqing, China. Chongqing Key Laboratory for Oral Diseases and Biomedical Sciences, Chongqing, China. Chongqing Municipal Key Laboratory of Oral Biomedical Engineering of Higher Education, Chongqing, China. College of Stomatology, Chongqing Medical University, Chongqing, China. wmh@hospital.cqmu.edu.cn. Chongqing Key Laboratory for Oral Diseases and Biomedical Sciences, Chongqing, China. wmh@hospital.cqmu.edu.cn. Chongqing Municipal Key Laboratory of Oral Biomedical Engineering of Higher Education, Chongqing, China. wmh@hospital.cqmu.edu.cn. Pediatric Dentistry Department, The Affiliated Hospital of Stomatology, Chongqing Medical University, No. 426, North Songshi Road, Yubei District, Chongqing, 401147, China. wmh@hospital.cqmu.edu.cn. College of Stomatology, Chongqing Medical University, Chongqing, China. xujie@hospital.cqmu.edu.cn. Chongqing Key Laboratory for Oral Diseases and Biomedical Sciences, Chongqing, China. xujie@hospital.cqmu.edu.cn. Chongqing Municipal Key Laboratory of Oral Biomedical Engineering of Higher Education, Chongqing, China. xujie@hospital.cqmu.edu.cn. Department of Oral and Maxillofacial Surgery, The Affiliated Hospital of Stomatology, Chongqing Medical University, No. 426, North Songshi Road, Yubei District, Chongqing, 401147, China. xujie@hospital.cqmu.edu.cn.</t>
  </si>
  <si>
    <t>Department of Clinical Laboratory, Hunan Provincial People's Hospital, The First Hospital of Hunan Normal University, No. 61 Jiefang West Road, Changsha 410000, Hunan, China. Department of Orthopedics, Hunan Provincial People's Hospital, The First Hospital of Hunan Normal Universtiy, No. 61 Jiefang West Road, Changsha 410000, Hunan, China. Department of Orthopedics, Hunan Provincial People's Hospital, The First Hospital of Hunan Normal Universtiy, No. 61 Jiefang West Road, Changsha 410000, Hunan, China ShengBin217@163.com. Department of Orthopedics, Hunan Provincial People's Hospital, The First Hospital of Hunan Normal Universtiy, No. 61 Jiefang West Road, Changsha 410000, Hunan, China. Department of Orthopedics, Hunan Provincial People's Hospital, The First Hospital of Hunan Normal Universtiy, No. 61 Jiefang West Road, Changsha 410000, Hunan, China.</t>
  </si>
  <si>
    <t>Programa de Pos-guaduacao em Saude Publica e Meio Ambiente, Escola Nacional de Saude Publica, Fundacao Oswaldo Cruz, Rio de Janeiro, RJ, Brazil. Laboratorio de Pesquisa de Ciencias Farmaceuticas, Unidade de Farmacia, Centro Universitario Estadual da Zona Oeste, Rio de Janeiro, RJ, Brazil. Laboratorio de Pesquisa de Ciencias Farmaceuticas, Unidade de Farmacia, Centro Universitario Estadual da Zona Oeste, Rio de Janeiro, RJ, Brazil. Programa de Pos-guaduacao em Saude Publica e Meio Ambiente, Escola Nacional de Saude Publica, Fundacao Oswaldo Cruz, Rio de Janeiro, RJ, Brazil. Laboratorio de Pesquisa de Ciencias Farmaceuticas, Unidade de Farmacia, Centro Universitario Estadual da Zona Oeste, Rio de Janeiro, RJ, Brazil. Servico de Ginecologia, Hospital Federal dos Servidores do Estado, Rio de Janeiro, RJ, Brazil. Departamento de Ginecologia, Faculdade de Medicina, Universidade Estacio de Sa, Rio de Janeiro, RJ, Brazil. Instituto de Ginecologia, Hospital Moncorvo Filho, Universidade Federal do Rio de Janeiro, Rio de Janeiro, RJ, Brazil. Secao de Endometriose, Divisao de Ginecologia, Hospital das Clinicas, Faculdade de Medicina, Universidade de Sao Paulo, Sao Paulo, SP, Brazil. Divisao de Ginecologia, Beneficencia Portuguesa de Sao Paulo, Sao Paulo, SP, Brazil. Programa de Pos-guaduacao em Saude Publica e Meio Ambiente, Escola Nacional de Saude Publica, Fundacao Oswaldo Cruz, Rio de Janeiro, RJ, Brazil. Laboratorio de Pesquisa de Ciencias Farmaceuticas, Unidade de Farmacia, Centro Universitario Estadual da Zona Oeste, Rio de Janeiro, RJ, Brazil.</t>
  </si>
  <si>
    <t>Department of Orthopaedic Surgery, Laboratory for Joint Tissue Repair and Regeneration, Orthopedic Soft Tissue Research Program, The Hospital for Special Surgery, New York, New York, 10021. Department of Orthopaedic Surgery, Laboratory for Joint Tissue Repair and Regeneration, Orthopedic Soft Tissue Research Program, The Hospital for Special Surgery, New York, New York, 10021. Department of Orthopaedic Surgery, Laboratory for Joint Tissue Repair and Regeneration, Orthopedic Soft Tissue Research Program, The Hospital for Special Surgery, New York, New York, 10021. Department of Orthopaedic Surgery, Laboratory for Joint Tissue Repair and Regeneration, Orthopedic Soft Tissue Research Program, The Hospital for Special Surgery, New York, New York, 10021. Department of Orthopaedic Surgery, Laboratory for Joint Tissue Repair and Regeneration, Orthopedic Soft Tissue Research Program, The Hospital for Special Surgery, New York, New York, 10021. Department of Orthopaedic Surgery, Laboratory for Joint Tissue Repair and Regeneration, Orthopedic Soft Tissue Research Program, The Hospital for Special Surgery, New York, New York, 10021. Department of Orthopaedic Surgery, Laboratory for Joint Tissue Repair and Regeneration, Orthopedic Soft Tissue Research Program, The Hospital for Special Surgery, New York, New York, 10021. Department of Orthopaedic Surgery, Laboratory for Joint Tissue Repair and Regeneration, Orthopedic Soft Tissue Research Program, The Hospital for Special Surgery, New York, New York, 10021. Department of Orthopaedic Surgery, Laboratory for Joint Tissue Repair and Regeneration, Orthopedic Soft Tissue Research Program, The Hospital for Special Surgery, New York, New York, 10021.</t>
  </si>
  <si>
    <t>Graduate Program in Oral Biology, Faculty of Dentistry, Chulalongkorn University, Bangkok 10330, Thailand. The Petroleum and Petrochemical College, Chulalongkorn University, Bangkok 10330, Thailand. Department of Oral Cell Biology, Academic Centre for Dentistry Amsterdam (ACTA), University of Amsterdam and Vrije Universiteit Amsterdam, Gustav Mahlerlaan 3004, 1081 LA Amsterdam, The Netherlands. The Petroleum and Petrochemical College, Chulalongkorn University, Bangkok 10330, Thailand. Department of Anatomy and Center of Excellence for Regenerative Dentistry, Faculty of Dentistry, Chulalongkorn University, Bangkok 10330, Thailand. Department of Anatomy and Center of Excellence for Regenerative Dentistry, Faculty of Dentistry, Chulalongkorn University, Bangkok 10330, Thailand. Electronic address: sneeracha@yahoo.com.</t>
  </si>
  <si>
    <t>1Department of Cell and Molecular Biology, Faculty of Biotechnology and Biomolecular Science, Universiti Putra Malaysia (UPM), 43400 Serdang, Selangor Malaysia.0000 0001 2231 800Xgrid.11142.37 2UKM Molecular Biology Institute (UMBI), UKM Medical Centre, Jalan Yaa'cob Latiff, Bandar Tun Razak, 56000 Cheras, Kuala Lumpur Malaysia.0000 0004 0627 933Xgrid.240541.6 3China-ASEAN College of Marine Sciences, Xiamen University Malaysia, Jalan Sunsuria, Bandar Sunsuria, 43900 Sepang, Selangor Malaysia.grid.503008.e 4Faculty of Medicine and Health Sciences, Universiti Tunku Abdul Rahman, Sungai Long Campus, Jalan Sungai Long, Bandar Sungai Long, Cheras, 43000 Kajang, Selangor Malaysia.0000 0004 1798 283Xgrid.412261.2 1Department of Cell and Molecular Biology, Faculty of Biotechnology and Biomolecular Science, Universiti Putra Malaysia (UPM), 43400 Serdang, Selangor Malaysia.0000 0001 2231 800Xgrid.11142.37 5Biotechnology Research Centre, Malaysian Agricultural Research and Development Institute (MARDI), 43400 Serdang, Selangor Malaysia.0000 0001 2189 3918grid.479917.5 5Biotechnology Research Centre, Malaysian Agricultural Research and Development Institute (MARDI), 43400 Serdang, Selangor Malaysia.0000 0001 2189 3918grid.479917.5 1Department of Cell and Molecular Biology, Faculty of Biotechnology and Biomolecular Science, Universiti Putra Malaysia (UPM), 43400 Serdang, Selangor Malaysia.0000 0001 2231 800Xgrid.11142.37 6Institute of Bioscience, Universiti Putra Malaysia (UPM), 43400 Serdang, Selangor Malaysia.0000 0001 2231 800Xgrid.11142.37</t>
  </si>
  <si>
    <t>Center for Cellular and Molecular Engineering, University of Pittsburgh, Pittsburgh, Pennsylvania, USA. Hyogo College of Medicine, Nishinomiya, Hyogo, Japan. Center for Cellular and Molecular Engineering, University of Pittsburgh, Pittsburgh, Pennsylvania, USA. Center for Cellular and Molecular Engineering, University of Pittsburgh, Pittsburgh, Pennsylvania, USA. Center for Cellular and Molecular Engineering, University of Pittsburgh, Pittsburgh, Pennsylvania, USA. Hyogo College of Medicine, Nishinomiya, Hyogo, Japan. Department of Orthopaedic Surgery, University of Pittsburgh, Pittsburgh, Pennsylvania, USA. Center for Cellular and Molecular Engineering, University of Pittsburgh, Pittsburgh, Pennsylvania, USA. The Chinese University of Hong Kong, Hong Kong, China. Center for Cellular and Molecular Engineering, University of Pittsburgh, Pittsburgh, Pennsylvania, USA. Fondazione Ri.MED, Palermo, Italy.</t>
  </si>
  <si>
    <t>Laboratory of Clinical Pharmacology, Faculty of Pharmaceutical Sciences, Suzuka University of Medical Science. Laboratory of Pathophysiology and Pharmacotherapy, Faculty of Pharmaceutical Sciences, Suzuka University of Medical Science. Laboratory of Pathophysiology and Pharmacotherapy, Faculty of Pharmaceutical Sciences, Suzuka University of Medical Science. Laboratory of Clinical Pharmacology, Faculty of Pharmaceutical Sciences, Suzuka University of Medical Science. Laboratory of Pathophysiology and Pharmacotherapy, Faculty of Pharmaceutical Sciences, Suzuka University of Medical Science.</t>
  </si>
  <si>
    <t>School of Pharmacy, Health Science Center, Xi'an Jiaotong University, Xi'an, Shaanxi 710061, P.R. China. School of Pharmacy, Health Science Center, Xi'an Jiaotong University, Xi'an, Shaanxi 710061, P.R. China. School of Pharmacy, Health Science Center, Xi'an Jiaotong University, Xi'an, Shaanxi 710061, P.R. China. School of Pharmacy, Health Science Center, Xi'an Jiaotong University, Xi'an, Shaanxi 710061, P.R. China. School of Pharmacy, Health Science Center, Xi'an Jiaotong University, Xi'an, Shaanxi 710061, P.R. China. School of Pharmacy, Health Science Center, Xi'an Jiaotong University, Xi'an, Shaanxi 710061, P.R. China.</t>
  </si>
  <si>
    <t>Outpatient Department of Pediatrics, The First Hospital of Jilin University, Changchun, Jilin, China. Outpatient Department of Pediatrics, The First Hospital of Jilin University, Changchun, Jilin, China. Outpatient Department of Pediatrics, The First Hospital of Jilin University, Changchun, Jilin, China. Outpatient Department of Pediatrics, The First Hospital of Jilin University, Changchun, Jilin, China.</t>
  </si>
  <si>
    <t>Islamic Azad University of Tabriz Complex, Tabriz, Iran. Cellular and Molecular Research Center, Cellular and Molecular Medicine Institute, Urmia University of Medical Sciences, Urmia, Iran. Seyyed-al Shohada University Hospital, Urmia University of Medical Sciences, Urmia, Iran. Cellular and Molecular Research Center, Cellular and Molecular Medicine Institute, Urmia University of Medical Sciences, Urmia, Iran.</t>
  </si>
  <si>
    <t>Department of Surgery, College of Medicine, Taipei Medical University, Taipei 110, Taiwan. Division of Colorectal Surgery, Department of Surgery, Taipei Medical University Hospital, Taipei Medical University, Taipei 110, Taiwan. The Division of Translational Medicine, Graduate Institute of Biomedical Informatics, Taipei Medical University, Taipei 110, Taiwan. The Division of Translational Medicine, Graduate Institute of Biomedical Informatics, Taipei Medical University, Taipei 110, Taiwan. The PhD Program for Translational Medicine, College of Science and Technology, Taipei Medical University and Academia Sinica, Taipei 110, Taiwan. Graduate Institute of Medical Sciences, National Defense Medical Center, Taipei 114, Taiwan. Center for Molecular Biomedicine, University of Medicine and Pharmacy, Ho Chi Minh City 217, Vietnam. Department of Surgery, College of Medicine, Taipei Medical University, Taipei 110, Taiwan. Division of Colorectal Surgery, Department of Surgery, Taipei Medical University Hospital, Taipei Medical University, Taipei 110, Taiwan. Institute of Biopharmaceutical Sciences, National Yang Ming University, Taipei 112, Taiwan. Department of Traditional Chinese Medicine, Chang Gung Memorial Hospital, Keelung 204, Taiwan. huangtsehung@gmail.com. School of Traditional Chinese Medicine, Chang Gung University, Taoyuan 204, Taiwan. huangtsehung@gmail.com. School of Nursing, National Taipei University of Nursing and Health Sciences, Taipei 23741, Taiwan. huangtsehung@gmail.com. Graduate Institute of Health Industry Technology, Chang Gung University of Science and Technology, Kweishan, Taoyuan 333, Taiwan. huangtsehung@gmail.com.</t>
  </si>
  <si>
    <t>Department of Traditional Chinese Medicine, The First Affiliated Hospital of Guangzhou Medical University, 510120 Guangzhou, China; Department of Physiology/Endocrinology, Institute of Neuroscience and Physiology, The Sahlgrenska Academy, University of Gothenburg, 40530 Gothenburg, Sweden. Department of Physiology/Endocrinology, Institute of Neuroscience and Physiology, The Sahlgrenska Academy, University of Gothenburg, 40530 Gothenburg, Sweden; Department of Obstetrics and Gynecology, Key Laboratory and Unit of Infertility in Chinese Medicine, First Affiliated Hospital, Heilongjiang University of Chinese Medicine, 150040 Harbin, China. Department of Obstetrics and Gynecology, Key Laboratory and Unit of Infertility in Chinese Medicine, First Affiliated Hospital, Heilongjiang University of Chinese Medicine, 150040 Harbin, China. Department of Obstetrics and Gynecology, Key Laboratory and Unit of Infertility in Chinese Medicine, First Affiliated Hospital, Heilongjiang University of Chinese Medicine, 150040 Harbin, China. Department of Obstetrics and Gynecology, Key Laboratory and Unit of Infertility in Chinese Medicine, First Affiliated Hospital, Heilongjiang University of Chinese Medicine, 150040 Harbin, China. Department of Acupuncture and Moxibustion, Second Affiliated Hospital, Heilongjiang University of Chinese Medicine, 150040 Harbin, China. Department of Physiology/Endocrinology, Institute of Neuroscience and Physiology, The Sahlgrenska Academy, University of Gothenburg, 40530 Gothenburg, Sweden; Department of Obstetrics and Gynecology, Shuguang Hospital Affiliated to Shanghai University of Traditional Chinese Medicine, 201203 Shanghai, China. Department of Traditional Chinese Medicine, The First Affiliated Hospital of Guangzhou Medical University, 510120 Guangzhou, China; Department of Physiology/Endocrinology, Institute of Neuroscience and Physiology, The Sahlgrenska Academy, University of Gothenburg, 40530 Gothenburg, Sweden. Department of Obstetrics and Gynecology, Key Laboratory and Unit of Infertility in Chinese Medicine, First Affiliated Hospital, Heilongjiang University of Chinese Medicine, 150040 Harbin, China. Department of Obstetrics and Gynecology, Key Laboratory and Unit of Infertility in Chinese Medicine, First Affiliated Hospital, Heilongjiang University of Chinese Medicine, 150040 Harbin, China. Department of Traditional Chinese Medicine, The First Affiliated Hospital of Guangzhou Medical University, 510120 Guangzhou, China. Department of Obstetrics and Gynecology, Sahlgrenska University Hospital, Sahlgrenska Academy, University of Gothenburg, 41345 Gothenburg, Sweden. Department of Physiology/Endocrinology, Institute of Neuroscience and Physiology, The Sahlgrenska Academy, University of Gothenburg, 40530 Gothenburg, Sweden. Electronic address: linus.r.shao@fysiologi.gu.se. Department of Physiology/Endocrinology, Institute of Neuroscience and Physiology, The Sahlgrenska Academy, University of Gothenburg, 40530 Gothenburg, Sweden.</t>
  </si>
  <si>
    <t>i3S - Instituto de Investigacao e Inovacao em Saude, Porto, Portugal. INEB - Instituto de Engenharia Biomedica, Porto, Portugal. i3S - Instituto de Investigacao e Inovacao em Saude, Porto, Portugal. INEB - Instituto de Engenharia Biomedica, Porto, Portugal. ICBAS - Instituto de Ciencias Biomedicas Abel Salazar, Universidade do Porto, Porto, Portugal. i3S - Instituto de Investigacao e Inovacao em Saude, Porto, Portugal. INEB - Instituto de Engenharia Biomedica, Porto, Portugal. i3S - Instituto de Investigacao e Inovacao em Saude, Porto, Portugal. INEB - Instituto de Engenharia Biomedica, Porto, Portugal. FCUP - Faculdade de Ciencias da Universidade do Porto, Porto, Portugal. i3S - Instituto de Investigacao e Inovacao em Saude, Porto, Portugal. INEB - Instituto de Engenharia Biomedica, Porto, Portugal. ICBAS - Instituto de Ciencias Biomedicas Abel Salazar, Universidade do Porto, Porto, Portugal. i3S - Instituto de Investigacao e Inovacao em Saude, Porto, Portugal. INEB - Instituto de Engenharia Biomedica, Porto, Portugal. ICBAS - Instituto de Ciencias Biomedicas Abel Salazar, Universidade do Porto, Porto, Portugal. i3S - Instituto de Investigacao e Inovacao em Saude, Porto, Portugal. INEB - Instituto de Engenharia Biomedica, Porto, Portugal. ICBAS - Instituto de Ciencias Biomedicas Abel Salazar, Universidade do Porto, Porto, Portugal. i3S - Instituto de Investigacao e Inovacao em Saude, Porto, Portugal. INEB - Instituto de Engenharia Biomedica, Porto, Portugal. ICBAS - Instituto de Ciencias Biomedicas Abel Salazar, Universidade do Porto, Porto, Portugal.</t>
  </si>
  <si>
    <t>Department of Nuclear Medicine, Ewha Womans University School of Medicine, Seoul, South Korea. Electronic address: cine82@hanmail.net. Department of Nuclear Medicine, Ewha Womans University School of Medicine, Seoul, South Korea. Electronic address: bangjiin@gmail.com. Department of Nuclear Medicine, Ewha Womans University School of Medicine, Seoul, South Korea. Electronic address: sshj3534@nate.com. Department of Conservative Dentistry, Ewha Womans University School of Medicine, Seoul, South Korea. Electronic address: yemis@ewha.ac.kr. Department of Oral Health Science, Ewha Womans University Graduate School of Clinical Dentistry, Seoul, South Korea. Electronic address: jihoi3537@gmail.com. Department of Rehabilitation Medicine, Ewha Womans University School of Medicine, Seoul, South Korea. Electronic address: acebhs@ewha.ac.kr. Department of Rehabilitation Medicine, Ewha Womans University School of Medicine, Seoul, South Korea. Electronic address: ocrystal@ewha.ac.kr. Department of Nuclear Medicine, Ewha Womans University School of Medicine, Seoul, South Korea. Electronic address: haijeon.yoon@gmail.com. Department of Nuclear Medicine, Ewha Womans University School of Medicine, Seoul, South Korea. Electronic address: kbomsahn@ewha.ac.kr.</t>
  </si>
  <si>
    <t>Clinical Laboratory Diagnostics, Tianjin Medical University General Hospital Airport Site, Tianjin 300308, P.R. China. School of Laboratory Medicine, Tianjin Medical University, Tianjin 300070, P.R. China. Department of Cardiology, The Second Hospital of Tianjin Medical University, Tianjin 300211, P.R. China. School of Laboratory Medicine, Tianjin Medical University, Tianjin 300070, P.R. China. Department of Neurosurgery, Tianjin Medical University General Hospital, Tianjin 300052, P.R. China. Clinical Laboratory Diagnostics, Tianjin Third Center Hospital, Tianjin 300170, P.R. China. Clinical Laboratory Diagnostics, Tianjin Medical University General Hospital Airport Site, Tianjin 300308, P.R. China. Clinical Laboratory Diagnostics, Tianjin Hospital, Tianjin 300211, P.R. China. Clinical Laboratory Diagnostics, Tianjin Medical University General Hospital Airport Site, Tianjin 300308, P.R. China.</t>
  </si>
  <si>
    <t>Orthopedics Department, The Second Xiangya Hospital of Central South University , Changsha , China. Orthopedics Department, The Second Xiangya Hospital of Central South University , Changsha , China. Orthopedics Department, The Second Xiangya Hospital of Central South University , Changsha , China. Orthopedics Department, The Second Xiangya Hospital of Central South University , Changsha , China. Orthopedics Department, The Second Xiangya Hospital of Central South University , Changsha , China. Orthopedics Department, The Second Xiangya Hospital of Central South University , Changsha , China. Orthopedics Department, The Second Xiangya Hospital of Central South University , Changsha , China. Orthopedics Department, The Second Xiangya Hospital of Central South University , Changsha , China.</t>
  </si>
  <si>
    <t>Department of Orthopedics, Shanghai General Hospital, Shanghai Jiao Tong University School of Medicine, Shanghai, 200080, China; Shanghai Bone Tumor Institution, Shanghai, 201620, China.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Shanghai Bone Tumor Institution, Shanghai, 201620, China. Department of Orthopedics, Shanghai General Hospital, Shanghai Jiao Tong University School of Medicine, Shanghai, 200080, China. Department of Orthopedics, RWTH Aachen University Clinic, Pauwelsstrasse 30, 52074, Aachen, Germany. Department of Orthopedics, Shanghai General Hospital, Shanghai Jiao Tong University School of Medicine, Shanghai, 200080, China. Department of Orthopedics, Shanghai General Hospital, Shanghai Jiao Tong University School of Medicine, Shanghai, 200080, China. Department of Orthopedics, Shanghai General Hospital, Shanghai Jiao Tong University School of Medicine, Shanghai, 200080, China. Electronic address: sang_weilin@163.com. Department of Orthopedics, Shanghai General Hospital, Shanghai Jiao Tong University School of Medicine, Shanghai, 200080, China. Electronic address: majinzhong1963@sina.com.</t>
  </si>
  <si>
    <t>Department of Pediatrics, Chungnam National University Hospital, Daejeon, Republic of Korea. Department of Internal Medicine IV (Nephrology and Hypertension), Medical University Innsbruck, Innsbruck, Austria. Department of Pediatrics, Ajou University Hospital, Ajou University School of Medicine, Suwon, Republic of Korea. Department of Pediatrics, Pusan National University Children's Hospital, Yangsan, Republic of Korea. Department of Pediatrics, Jeju National University School of Medicine, Jeju, Republic of Korea. Department of Pediatrics, Seoul National University Children's Hospital, Seoul, Republic of Korea. Department of Pediatrics, Seoul National University Children's Hospital, Seoul, Republic of Korea. Department of Pediatrics, Seoul National University Children's Hospital, Seoul, Republic of Korea. Department of Pediatrics, Incheon St. Mary's Hospital, The Catholic University of Korea, Seoul, Republic of Korea. Keimyung University College of Nursing, Daegu, Republic of Korea. Department of Pediatrics, Yonsei University College of Medicine, Seoul, Republic of Korea. Department of Pediatrics, Yonsei University College of Medicine, Seoul, Republic of Korea. Department of Pediatrics, Yonsei University College of Medicine, Seoul, Republic of Korea. Department of Pediatrics, Yonsei University College of Medicine, Seoul, Republic of Korea. Department of Pediatrics, Yonsei University College of Medicine, Seoul, Republic of Korea. Department of Pediatric Nephrology, Severance Children's Hospital, Seoul, Republic of Korea. Institute of Kidney Disease Research, Yonsei University College of Medicine, Seoul, Republic of Korea.</t>
  </si>
  <si>
    <t>Cellular and Molecular Research Center, Basic Health Sciences Institute, Shahrekord University of Medical Sciences, Shahrekord, Iran. Cellular and Molecular Research Center, Basic Health Sciences Institute, Shahrekord University of Medical Sciences, Shahrekord, Iran. Department of Internal Medicine, Shahrekord University of Medical Sciences, Shahrekord, Iran. Department of Internal Medicine, Shahrekord University of Medical Sciences, Shahrekord, Iran. Department of Internal Medicine, Shahrekord University of Medical Sciences, Shahrekord, Iran. Medical Plants Research Center, Shahrekord University of Medical Sciences, Shahrekord, Iran. Cellular and Molecular Research Center, Basic Health Sciences Institute, Shahrekord University of Medical Sciences, Shahrekord, Iran. Electronic address: shirzadeh@SKUMS.ac.ir.</t>
  </si>
  <si>
    <t>Department of Clinical Laboratory, Changzhou Second Hospital affiliated to Nanjing Medical University, Changzhou, Jiangsu Province, China. Department of Clinical Laboratory, Wuxi People's Hospital affiliated to Nanjing Medical University, Wuxi, Jiangsu Province, China, 7091159@qq.com.</t>
  </si>
  <si>
    <t>Division of Vascular Surgery, Department of Surgery, New York University Medical Center, New York, NY, 10016, USA. Division of Vascular Surgery, Department of Surgery, New York University Medical Center, New York, NY, 10016, USA. Division of Vascular Surgery, Department of Surgery, New York University Medical Center, New York, NY, 10016, USA. Division of Vascular Surgery, Department of Surgery, New York University Medical Center, New York, NY, 10016, USA. Department of Biochemistry and Molecular Pharmacology, New York University School of Medicine, New York, NY, 10016, USA. Division of Vascular Surgery, Department of Surgery, New York University Medical Center, New York, NY, 10016, USA. Division of Vascular Surgery, Department of Surgery, New York University Medical Center, New York, NY, 10016, USA. Leon H. Charney Division of Cardiology, Department of Medicine, New York University School of Medicine, New York, NY, 10016, USA. Leon H. Charney Division of Cardiology, Department of Medicine, New York University School of Medicine, New York, NY, 10016, USA. Division of Vascular Surgery, Department of Surgery, New York University Medical Center, New York, NY, 10016, USA. Department of Physiology and Saha Cardiovascular Research Center, University of Kentucky, Lexington, KY, 40506, USA. University of Lille, Inserm U1167, Institut Pasteur de Lille, 59019, Lille, France. Department of Biochemistry and Molecular Pharmacology, New York University School of Medicine, New York, NY, 10016, USA. Division of Vascular Surgery, Department of Surgery, New York University Medical Center, New York, NY, 10016, USA. Leon H. Charney Division of Cardiology, Department of Medicine, New York University School of Medicine, New York, NY, 10016, USA. Department of Anesthesiology, McGovern Medical School, University of Texas Health Science Center at Houston, Houston, TX, 77030, USA. Department of Physiology and Saha Cardiovascular Research Center, University of Kentucky, Lexington, KY, 40506, USA. Division of Vascular Surgery, Department of Surgery, New York University Medical Center, New York, NY, 10016, USA. bhama.ramkhelawon@nyumc.org. Department of Cell Biology, New York University Medical Center, New York, NY, 10016, USA. bhama.ramkhelawon@nyumc.org.</t>
  </si>
  <si>
    <t>B. Rappaport School of Medicine, Technion-Israel Institute of Technology, Haifa, Israel; AESKU.KIPP Institute, Wendelsheim, Germany. Electronic address: aaronlerner1948@gmail.com. AESKU.KIPP Institute, Wendelsheim, Germany. AESKU.KIPP Institute, Wendelsheim, Germany. AESKU.KIPP Institute, Wendelsheim, Germany. Electronic address: matthias@aesku.com.</t>
  </si>
  <si>
    <t>Charite-Universitatsmedizin Berlin, Corporate Member of Freie Universitat Berlin, Humboldt-Universitat zu Berlin and Berlin Institute of Health, Tissue Engineering Laboratory, Berlin-Brandenburg Center for Regenerative Therapies and Department of Rheumatology and Clinical Immunology, 10117 Berlin, Germany. luise.luederitz@charite.de. Charite-Universitatsmedizin Berlin, Corporate Member of Freie Universitat Berlin, Humboldt-Universitat zu Berlin and Berlin Institute of Health, Tissue Engineering Laboratory, Berlin-Brandenburg Center for Regenerative Therapies and Department of Rheumatology and Clinical Immunology, 10117 Berlin, Germany. tilo.dehne@charite.de. Charite-Universitatsmedizin Berlin, Corporate Member of Freie Universitat Berlin, Humboldt-Universitat zu Berlin and Berlin Institute of Health, Tissue Engineering Laboratory, Berlin-Brandenburg Center for Regenerative Therapies and Department of Rheumatology and Clinical Immunology, 10117 Berlin, Germany. michael.sittinger@charite.de. Charite-Universitatsmedizin Berlin, Corporate Member of Freie Universitat Berlin, Humboldt-Universitat zu Berlin and Berlin Institute of Health, Tissue Engineering Laboratory, Berlin-Brandenburg Center for Regenerative Therapies and Department of Rheumatology and Clinical Immunology, 10117 Berlin, Germany. jochen.ringe@charite.de.</t>
  </si>
  <si>
    <t>Department of Orthopedics, Chinese Medicine Hospital of Xinjiang Uygur Autonomous Region, Urumqi, Xinjiang 830000, P.R. China. Department of Orthopedics, Chinese Medicine Hospital of Xinjiang Uygur Autonomous Region, Urumqi, Xinjiang 830000, P.R. China. Department of Orthopedics, Chinese Medicine Hospital of Xinjiang Uygur Autonomous Region, Urumqi, Xinjiang 830000, P.R. China. Department of Orthopedics, Chinese Medicine Hospital of Xinjiang Uygur Autonomous Region, Urumqi, Xinjiang 830000, P.R. China. Department of Orthopedics, Chinese Medicine Hospital of Xinjiang Uygur Autonomous Region, Urumqi, Xinjiang 830000, P.R. China. Department of Orthopedics, Chinese Medicine Hospital of Xinjiang Uygur Autonomous Region, Urumqi, Xinjiang 830000, P.R. China. Department of Orthopedics, Chinese Medicine Hospital of Xinjiang Uygur Autonomous Region, Urumqi, Xinjiang 830000, P.R. China.</t>
  </si>
  <si>
    <t>Department of Rheumatology and Immunology, Peking University People's Hospital &amp; Beijing Key Laboratory for Rheumatism Mechanism and Immune Diagnosis (BZ0135) Beijing 100044, China; State Key Laboratory of Natural and Biomimetic Drugs, Peking University School of Pharmaceutical Sciences,Beijing 100191, China; Nanchang University Queen Mary School, Nanchang 330000, China. Department of Rheumatology and Immunology, Peking University People's Hospital &amp; Beijing Key Laboratory for Rheumatism Mechanism and Immune Diagnosis (BZ0135) Beijing 100044, China; State Key Laboratory of Natural and Biomimetic Drugs, Peking University School of Pharmaceutical Sciences, Beijing 100191, China; Nanchang University Queen Mary School, Nanchang 330000, China. Department of Rheumatology and Immunology, Peking University People's Hospital &amp; Beijing Key Laboratory for Rheumatism Mechanism and Immune Diagnosis (BZ0135) Beijing 100044, China; State Key Laboratory of Natural and Biomimetic Drugs, Peking University School of Pharmaceutical Sciences, Beijing 100191, China.</t>
  </si>
  <si>
    <t>Division of Pulmonary, Allergy and Critical Care Medicine and Lung Health Center, University of Alabama at Birmingham, THT 422, 1720, 2nd Avenue South, Birmingham, AL, 35294, USA. sbhatt@uabmc.edu. UAB Lung Imaging Core, University of Alabama at Birmingham, Birmingham, AL, 35294, USA. sbhatt@uabmc.edu. UAB Lung Imaging Core, University of Alabama at Birmingham, Birmingham, AL, 35294, USA. Department of Radiology, University of Alabama at Birmingham, Birmingham, AL, 35294, USA. Division of Pulmonary, Allergy and Critical Care Medicine and Lung Health Center, University of Alabama at Birmingham, THT 422, 1720, 2nd Avenue South, Birmingham, AL, 35294, USA. Department of Preventive Medicine, University of Alabama at Birmingham, Birmingham, AL, 35294, USA. Department of Preventive Medicine, University of Alabama at Birmingham, Birmingham, AL, 35294, USA. Department of Radiology, University of Alabama at Birmingham, Birmingham, AL, 35294, USA. Department of Radiology, University of Alabama at Birmingham, Birmingham, AL, 35294, USA. Department of Radiology, University of Alabama at Birmingham, Birmingham, AL, 35294, USA. Department of Radiology, University of Alabama at Birmingham, Birmingham, AL, 35294, USA. Division of Pulmonary, Critical Care, Allergy and Sleep Medicine, University California San Francisco, San Francisco, CA, 94143, USA. Division of Pulmonary, Allergy and Critical Care Medicine, Columbia University Medical Center, New York, NY, 10032, USA. Division of Pulmonary, Allergy and Critical Care Medicine and Lung Health Center, University of Alabama at Birmingham, THT 422, 1720, 2nd Avenue South, Birmingham, AL, 35294, USA. UAB Lung Imaging Core, University of Alabama at Birmingham, Birmingham, AL, 35294, USA. Division of Pulmonary and Critical Care Medicine, University of Michigan, Ann Arbor, MI, 48109, USA. Division of Pulmonary and Critical Care Medicine, University of Michigan, Ann Arbor, MI, 48109, USA. Division of Pulmonary, Allergy and Critical Care Medicine and Lung Health Center, University of Alabama at Birmingham, THT 422, 1720, 2nd Avenue South, Birmingham, AL, 35294, USA. UAB Lung Imaging Core, University of Alabama at Birmingham, Birmingham, AL, 35294, USA. Birmingham Veterans Affairs Hospital, Birmingham, AL, 35294, USA. Division of Pulmonary and Critical Care Medicine, Weill Cornell School of Medicine, New York, NY, 10065, USA. Division of Pulmonary, Allergy and Critical Care Medicine, Columbia University Medical Center, New York, NY, 10032, USA. Division of Pulmonary, Allergy and Critical Care Medicine and Lung Health Center, University of Alabama at Birmingham, THT 422, 1720, 2nd Avenue South, Birmingham, AL, 35294, USA. UAB Lung Imaging Core, University of Alabama at Birmingham, Birmingham, AL, 35294, USA. Birmingham Veterans Affairs Hospital, Birmingham, AL, 35294, USA.</t>
  </si>
  <si>
    <t>Clinical Orthopaedics, Department of Clinical and Molecular Sciences, Universita Politecnica delle Marche, Ancona. Clinical Orthopaedics, Department of Clinical and Molecular Sciences, Universita Politecnica delle Marche, Ancona. Clinical Orthopaedics, Department of Clinical and Molecular Sciences, Universita Politecnica delle Marche, Ancona. Department of Orthopaedic, "Sol et Salus" Hospital, Torre Pedrera, Italy. Clinical Orthopaedics, Department of Clinical and Molecular Sciences, Universita Politecnica delle Marche, Ancona.</t>
  </si>
  <si>
    <t>Division of Pediatric Pulmonology, Department of Pediatrics and Communicable Diseases, University of Michigan, Ann Arbor, MI, USA. Division of Pediatric Pulmonology, Department of Pediatrics and Communicable Diseases, University of Michigan, Ann Arbor, MI, USA. Division of Pediatric Pulmonology, Department of Pediatrics and Communicable Diseases, University of Michigan, Ann Arbor, MI, USA. Division of Neonatal-Perinatal Medicine, Department of Pediatrics and Communicable Diseases, University of Michigan, Ann Arbor, MI, USA. Division of Pediatric Pulmonology, Department of Pediatrics and Communicable Diseases, University of Michigan, Ann Arbor, MI, USA. antoniap@umich.edu.</t>
  </si>
  <si>
    <t>https://www.ncbi.nlm.nih.gov/pubmed/34110055/</t>
  </si>
  <si>
    <t>https://www.ncbi.nlm.nih.gov/pubmed/33507995/</t>
  </si>
  <si>
    <t>https://www.ncbi.nlm.nih.gov/pubmed/33540246/</t>
  </si>
  <si>
    <t>https://www.ncbi.nlm.nih.gov/pubmed/33545632/</t>
  </si>
  <si>
    <t>https://www.ncbi.nlm.nih.gov/pubmed/33551382/</t>
  </si>
  <si>
    <t>https://www.ncbi.nlm.nih.gov/pubmed/33568575/</t>
  </si>
  <si>
    <t>https://www.ncbi.nlm.nih.gov/pubmed/33588909/</t>
  </si>
  <si>
    <t>https://www.ncbi.nlm.nih.gov/pubmed/33588937/</t>
  </si>
  <si>
    <t>https://www.ncbi.nlm.nih.gov/pubmed/33608513/</t>
  </si>
  <si>
    <t>https://www.ncbi.nlm.nih.gov/pubmed/33610708/</t>
  </si>
  <si>
    <t>https://www.ncbi.nlm.nih.gov/pubmed/33610711/</t>
  </si>
  <si>
    <t>https://www.ncbi.nlm.nih.gov/pubmed/33623411/</t>
  </si>
  <si>
    <t>https://www.ncbi.nlm.nih.gov/pubmed/33627570/</t>
  </si>
  <si>
    <t>https://www.ncbi.nlm.nih.gov/pubmed/33634515/</t>
  </si>
  <si>
    <t>https://www.ncbi.nlm.nih.gov/pubmed/33635167/</t>
  </si>
  <si>
    <t>https://www.ncbi.nlm.nih.gov/pubmed/33637685/</t>
  </si>
  <si>
    <t>https://www.ncbi.nlm.nih.gov/pubmed/33651836/</t>
  </si>
  <si>
    <t>https://www.ncbi.nlm.nih.gov/pubmed/33655326/</t>
  </si>
  <si>
    <t>https://www.ncbi.nlm.nih.gov/pubmed/33664351/</t>
  </si>
  <si>
    <t>https://www.ncbi.nlm.nih.gov/pubmed/33683504/</t>
  </si>
  <si>
    <t>https://www.ncbi.nlm.nih.gov/pubmed/33683858/</t>
  </si>
  <si>
    <t>https://www.ncbi.nlm.nih.gov/pubmed/33704829/</t>
  </si>
  <si>
    <t>https://www.ncbi.nlm.nih.gov/pubmed/33710643/</t>
  </si>
  <si>
    <t>https://www.ncbi.nlm.nih.gov/pubmed/33711429/</t>
  </si>
  <si>
    <t>https://www.ncbi.nlm.nih.gov/pubmed/33727849/</t>
  </si>
  <si>
    <t>https://www.ncbi.nlm.nih.gov/pubmed/33512089/</t>
  </si>
  <si>
    <t>https://www.ncbi.nlm.nih.gov/pubmed/33503183/</t>
  </si>
  <si>
    <t>https://www.ncbi.nlm.nih.gov/pubmed/33732050/</t>
  </si>
  <si>
    <t>https://www.ncbi.nlm.nih.gov/pubmed/33495836/</t>
  </si>
  <si>
    <t>https://www.ncbi.nlm.nih.gov/pubmed/32538515/</t>
  </si>
  <si>
    <t>https://www.ncbi.nlm.nih.gov/pubmed/32603484/</t>
  </si>
  <si>
    <t>https://www.ncbi.nlm.nih.gov/pubmed/32607795/</t>
  </si>
  <si>
    <t>https://www.ncbi.nlm.nih.gov/pubmed/34094638/</t>
  </si>
  <si>
    <t>https://www.ncbi.nlm.nih.gov/pubmed/32827653/</t>
  </si>
  <si>
    <t>https://www.ncbi.nlm.nih.gov/pubmed/32867546/</t>
  </si>
  <si>
    <t>https://www.ncbi.nlm.nih.gov/pubmed/32914379/</t>
  </si>
  <si>
    <t>https://www.ncbi.nlm.nih.gov/pubmed/32959071/</t>
  </si>
  <si>
    <t>https://www.ncbi.nlm.nih.gov/pubmed/33005990/</t>
  </si>
  <si>
    <t>https://www.ncbi.nlm.nih.gov/pubmed/33011984/</t>
  </si>
  <si>
    <t>https://www.ncbi.nlm.nih.gov/pubmed/33121932/</t>
  </si>
  <si>
    <t>https://www.ncbi.nlm.nih.gov/pubmed/33125858/</t>
  </si>
  <si>
    <t>https://www.ncbi.nlm.nih.gov/pubmed/33166667/</t>
  </si>
  <si>
    <t>https://www.ncbi.nlm.nih.gov/pubmed/33187941/</t>
  </si>
  <si>
    <t>https://www.ncbi.nlm.nih.gov/pubmed/33202285/</t>
  </si>
  <si>
    <t>https://www.ncbi.nlm.nih.gov/pubmed/33226449/</t>
  </si>
  <si>
    <t>https://www.ncbi.nlm.nih.gov/pubmed/33319933/</t>
  </si>
  <si>
    <t>https://www.ncbi.nlm.nih.gov/pubmed/33345281/</t>
  </si>
  <si>
    <t>https://www.ncbi.nlm.nih.gov/pubmed/33401686/</t>
  </si>
  <si>
    <t>https://www.ncbi.nlm.nih.gov/pubmed/33420112/</t>
  </si>
  <si>
    <t>https://www.ncbi.nlm.nih.gov/pubmed/33427511/</t>
  </si>
  <si>
    <t>https://www.ncbi.nlm.nih.gov/pubmed/33446250/</t>
  </si>
  <si>
    <t>https://www.ncbi.nlm.nih.gov/pubmed/33482178/</t>
  </si>
  <si>
    <t>https://www.ncbi.nlm.nih.gov/pubmed/33728029/</t>
  </si>
  <si>
    <t>https://www.ncbi.nlm.nih.gov/pubmed/33200797/</t>
  </si>
  <si>
    <t>https://www.ncbi.nlm.nih.gov/pubmed/33740525/</t>
  </si>
  <si>
    <t>https://www.ncbi.nlm.nih.gov/pubmed/33968297/</t>
  </si>
  <si>
    <t>https://www.ncbi.nlm.nih.gov/pubmed/33898435/</t>
  </si>
  <si>
    <t>https://www.ncbi.nlm.nih.gov/pubmed/33901513/</t>
  </si>
  <si>
    <t>https://www.ncbi.nlm.nih.gov/pubmed/33912037/</t>
  </si>
  <si>
    <t>https://www.ncbi.nlm.nih.gov/pubmed/33912465/</t>
  </si>
  <si>
    <t>https://www.ncbi.nlm.nih.gov/pubmed/33914308/</t>
  </si>
  <si>
    <t>https://www.ncbi.nlm.nih.gov/pubmed/33942503/</t>
  </si>
  <si>
    <t>https://www.ncbi.nlm.nih.gov/pubmed/33946919/</t>
  </si>
  <si>
    <t>https://www.ncbi.nlm.nih.gov/pubmed/34080409/</t>
  </si>
  <si>
    <t>https://www.ncbi.nlm.nih.gov/pubmed/33966129/</t>
  </si>
  <si>
    <t>https://www.ncbi.nlm.nih.gov/pubmed/34079544/</t>
  </si>
  <si>
    <t>https://www.ncbi.nlm.nih.gov/pubmed/34073090/</t>
  </si>
  <si>
    <t>https://www.ncbi.nlm.nih.gov/pubmed/34090520/</t>
  </si>
  <si>
    <t>https://www.ncbi.nlm.nih.gov/pubmed/33892965/</t>
  </si>
  <si>
    <t>https://www.ncbi.nlm.nih.gov/pubmed/33975618/</t>
  </si>
  <si>
    <t>https://www.ncbi.nlm.nih.gov/pubmed/33984465/</t>
  </si>
  <si>
    <t>https://www.ncbi.nlm.nih.gov/pubmed/34090897/</t>
  </si>
  <si>
    <t>https://www.ncbi.nlm.nih.gov/pubmed/34091862/</t>
  </si>
  <si>
    <t>https://www.ncbi.nlm.nih.gov/pubmed/33986628/</t>
  </si>
  <si>
    <t>https://www.ncbi.nlm.nih.gov/pubmed/33995342/</t>
  </si>
  <si>
    <t>https://www.ncbi.nlm.nih.gov/pubmed/34072157/</t>
  </si>
  <si>
    <t>https://www.ncbi.nlm.nih.gov/pubmed/34019587/</t>
  </si>
  <si>
    <t>https://www.ncbi.nlm.nih.gov/pubmed/33746955/</t>
  </si>
  <si>
    <t>https://www.ncbi.nlm.nih.gov/pubmed/34093764/</t>
  </si>
  <si>
    <t>https://www.ncbi.nlm.nih.gov/pubmed/34019717/</t>
  </si>
  <si>
    <t>https://www.ncbi.nlm.nih.gov/pubmed/33894271/</t>
  </si>
  <si>
    <t>https://www.ncbi.nlm.nih.gov/pubmed/34063955/</t>
  </si>
  <si>
    <t>https://www.ncbi.nlm.nih.gov/pubmed/33892137/</t>
  </si>
  <si>
    <t>https://www.ncbi.nlm.nih.gov/pubmed/33804447/</t>
  </si>
  <si>
    <t>https://www.ncbi.nlm.nih.gov/pubmed/33748857/</t>
  </si>
  <si>
    <t>https://www.ncbi.nlm.nih.gov/pubmed/33753902/</t>
  </si>
  <si>
    <t>https://www.ncbi.nlm.nih.gov/pubmed/33753985/</t>
  </si>
  <si>
    <t>https://www.ncbi.nlm.nih.gov/pubmed/33757858/</t>
  </si>
  <si>
    <t>https://www.ncbi.nlm.nih.gov/pubmed/33771189/</t>
  </si>
  <si>
    <t>https://www.ncbi.nlm.nih.gov/pubmed/33774357/</t>
  </si>
  <si>
    <t>https://www.ncbi.nlm.nih.gov/pubmed/33777801/</t>
  </si>
  <si>
    <t>https://www.ncbi.nlm.nih.gov/pubmed/33783606/</t>
  </si>
  <si>
    <t>https://www.ncbi.nlm.nih.gov/pubmed/33786634/</t>
  </si>
  <si>
    <t>https://www.ncbi.nlm.nih.gov/pubmed/33790678/</t>
  </si>
  <si>
    <t>https://www.ncbi.nlm.nih.gov/pubmed/33802005/</t>
  </si>
  <si>
    <t>https://www.ncbi.nlm.nih.gov/pubmed/33804203/</t>
  </si>
  <si>
    <t>https://www.ncbi.nlm.nih.gov/pubmed/33800441/</t>
  </si>
  <si>
    <t>https://www.ncbi.nlm.nih.gov/pubmed/33872958/</t>
  </si>
  <si>
    <t>https://www.ncbi.nlm.nih.gov/pubmed/33869630/</t>
  </si>
  <si>
    <t>https://www.ncbi.nlm.nih.gov/pubmed/33809253/</t>
  </si>
  <si>
    <t>https://www.ncbi.nlm.nih.gov/pubmed/33828192/</t>
  </si>
  <si>
    <t>https://www.ncbi.nlm.nih.gov/pubmed/33864383/</t>
  </si>
  <si>
    <t>https://www.ncbi.nlm.nih.gov/pubmed/33840739/</t>
  </si>
  <si>
    <t>https://www.ncbi.nlm.nih.gov/pubmed/33845143/</t>
  </si>
  <si>
    <t>https://www.ncbi.nlm.nih.gov/pubmed/33859779/</t>
  </si>
  <si>
    <t>https://www.ncbi.nlm.nih.gov/pubmed/33846806/</t>
  </si>
  <si>
    <t>https://www.ncbi.nlm.nih.gov/pubmed/31968135/</t>
  </si>
  <si>
    <t>https://www.ncbi.nlm.nih.gov/pubmed/32068606/</t>
  </si>
  <si>
    <t>https://www.ncbi.nlm.nih.gov/pubmed/32059749/</t>
  </si>
  <si>
    <t>https://www.ncbi.nlm.nih.gov/pubmed/32058945/</t>
  </si>
  <si>
    <t>https://www.ncbi.nlm.nih.gov/pubmed/32035098/</t>
  </si>
  <si>
    <t>https://www.ncbi.nlm.nih.gov/pubmed/32024487/</t>
  </si>
  <si>
    <t>https://www.ncbi.nlm.nih.gov/pubmed/32016480/</t>
  </si>
  <si>
    <t>https://www.ncbi.nlm.nih.gov/pubmed/32004530/</t>
  </si>
  <si>
    <t>https://www.ncbi.nlm.nih.gov/pubmed/32007662/</t>
  </si>
  <si>
    <t>https://www.ncbi.nlm.nih.gov/pubmed/31959747/</t>
  </si>
  <si>
    <t>https://www.ncbi.nlm.nih.gov/pubmed/31957742/</t>
  </si>
  <si>
    <t>https://www.ncbi.nlm.nih.gov/pubmed/31995229/</t>
  </si>
  <si>
    <t>https://www.ncbi.nlm.nih.gov/pubmed/31992771/</t>
  </si>
  <si>
    <t>https://www.ncbi.nlm.nih.gov/pubmed/31988531/</t>
  </si>
  <si>
    <t>https://www.ncbi.nlm.nih.gov/pubmed/31941549/</t>
  </si>
  <si>
    <t>https://www.ncbi.nlm.nih.gov/pubmed/31958453/</t>
  </si>
  <si>
    <t>https://www.ncbi.nlm.nih.gov/pubmed/31977264/</t>
  </si>
  <si>
    <t>https://www.ncbi.nlm.nih.gov/pubmed/31972221/</t>
  </si>
  <si>
    <t>https://www.ncbi.nlm.nih.gov/pubmed/31953328/</t>
  </si>
  <si>
    <t>https://www.ncbi.nlm.nih.gov/pubmed/32201532/</t>
  </si>
  <si>
    <t>https://www.ncbi.nlm.nih.gov/pubmed/32073014/</t>
  </si>
  <si>
    <t>https://www.ncbi.nlm.nih.gov/pubmed/32093575/</t>
  </si>
  <si>
    <t>https://www.ncbi.nlm.nih.gov/pubmed/32325785/</t>
  </si>
  <si>
    <t>https://www.ncbi.nlm.nih.gov/pubmed/32307918/</t>
  </si>
  <si>
    <t>https://www.ncbi.nlm.nih.gov/pubmed/32296833/</t>
  </si>
  <si>
    <t>https://www.ncbi.nlm.nih.gov/pubmed/32295898/</t>
  </si>
  <si>
    <t>https://www.ncbi.nlm.nih.gov/pubmed/32274101/</t>
  </si>
  <si>
    <t>https://www.ncbi.nlm.nih.gov/pubmed/32272349/</t>
  </si>
  <si>
    <t>https://www.ncbi.nlm.nih.gov/pubmed/32260433/</t>
  </si>
  <si>
    <t>https://www.ncbi.nlm.nih.gov/pubmed/32258036/</t>
  </si>
  <si>
    <t>https://www.ncbi.nlm.nih.gov/pubmed/32245213/</t>
  </si>
  <si>
    <t>https://www.ncbi.nlm.nih.gov/pubmed/32243061/</t>
  </si>
  <si>
    <t>https://www.ncbi.nlm.nih.gov/pubmed/32240281/</t>
  </si>
  <si>
    <t>https://www.ncbi.nlm.nih.gov/pubmed/32217186/</t>
  </si>
  <si>
    <t>https://www.ncbi.nlm.nih.gov/pubmed/31934933/</t>
  </si>
  <si>
    <t>https://www.ncbi.nlm.nih.gov/pubmed/32198114/</t>
  </si>
  <si>
    <t>https://www.ncbi.nlm.nih.gov/pubmed/32196619/</t>
  </si>
  <si>
    <t>https://www.ncbi.nlm.nih.gov/pubmed/32180898/</t>
  </si>
  <si>
    <t>https://www.ncbi.nlm.nih.gov/pubmed/32163857/</t>
  </si>
  <si>
    <t>https://www.ncbi.nlm.nih.gov/pubmed/32156166/</t>
  </si>
  <si>
    <t>https://www.ncbi.nlm.nih.gov/pubmed/32140265/</t>
  </si>
  <si>
    <t>https://www.ncbi.nlm.nih.gov/pubmed/32140066/</t>
  </si>
  <si>
    <t>https://www.ncbi.nlm.nih.gov/pubmed/32131874/</t>
  </si>
  <si>
    <t>https://www.ncbi.nlm.nih.gov/pubmed/32116527/</t>
  </si>
  <si>
    <t>https://www.ncbi.nlm.nih.gov/pubmed/32102173/</t>
  </si>
  <si>
    <t>https://www.ncbi.nlm.nih.gov/pubmed/32095874/</t>
  </si>
  <si>
    <t>https://www.ncbi.nlm.nih.gov/pubmed/32093874/</t>
  </si>
  <si>
    <t>https://www.ncbi.nlm.nih.gov/pubmed/31936750/</t>
  </si>
  <si>
    <t>https://www.ncbi.nlm.nih.gov/pubmed/31808123/</t>
  </si>
  <si>
    <t>https://www.ncbi.nlm.nih.gov/pubmed/31931830/</t>
  </si>
  <si>
    <t>https://www.ncbi.nlm.nih.gov/pubmed/31718797/</t>
  </si>
  <si>
    <t>https://www.ncbi.nlm.nih.gov/pubmed/31693860/</t>
  </si>
  <si>
    <t>https://www.ncbi.nlm.nih.gov/pubmed/31689561/</t>
  </si>
  <si>
    <t>https://www.ncbi.nlm.nih.gov/pubmed/31675488/</t>
  </si>
  <si>
    <t>https://www.ncbi.nlm.nih.gov/pubmed/31672632/</t>
  </si>
  <si>
    <t>https://www.ncbi.nlm.nih.gov/pubmed/31661993/</t>
  </si>
  <si>
    <t>https://www.ncbi.nlm.nih.gov/pubmed/31638362/</t>
  </si>
  <si>
    <t>https://www.ncbi.nlm.nih.gov/pubmed/31577939/</t>
  </si>
  <si>
    <t>https://www.ncbi.nlm.nih.gov/pubmed/31566063/</t>
  </si>
  <si>
    <t>https://www.ncbi.nlm.nih.gov/pubmed/31556145/</t>
  </si>
  <si>
    <t>https://www.ncbi.nlm.nih.gov/pubmed/31504536/</t>
  </si>
  <si>
    <t>https://www.ncbi.nlm.nih.gov/pubmed/32332704/</t>
  </si>
  <si>
    <t>https://www.ncbi.nlm.nih.gov/pubmed/31465741/</t>
  </si>
  <si>
    <t>https://www.ncbi.nlm.nih.gov/pubmed/31444797/</t>
  </si>
  <si>
    <t>https://www.ncbi.nlm.nih.gov/pubmed/31424263/</t>
  </si>
  <si>
    <t>https://www.ncbi.nlm.nih.gov/pubmed/31422723/</t>
  </si>
  <si>
    <t>https://www.ncbi.nlm.nih.gov/pubmed/31408236/</t>
  </si>
  <si>
    <t>https://www.ncbi.nlm.nih.gov/pubmed/31380578/</t>
  </si>
  <si>
    <t>https://www.ncbi.nlm.nih.gov/pubmed/31347168/</t>
  </si>
  <si>
    <t>https://www.ncbi.nlm.nih.gov/pubmed/31339809/</t>
  </si>
  <si>
    <t>https://www.ncbi.nlm.nih.gov/pubmed/31183875/</t>
  </si>
  <si>
    <t>https://www.ncbi.nlm.nih.gov/pubmed/31140393/</t>
  </si>
  <si>
    <t>https://www.ncbi.nlm.nih.gov/pubmed/30957437/</t>
  </si>
  <si>
    <t>https://www.ncbi.nlm.nih.gov/pubmed/30732526/</t>
  </si>
  <si>
    <t>https://www.ncbi.nlm.nih.gov/pubmed/31711925/</t>
  </si>
  <si>
    <t>https://www.ncbi.nlm.nih.gov/pubmed/31730829/</t>
  </si>
  <si>
    <t>https://www.ncbi.nlm.nih.gov/pubmed/31927669/</t>
  </si>
  <si>
    <t>https://www.ncbi.nlm.nih.gov/pubmed/31733453/</t>
  </si>
  <si>
    <t>https://www.ncbi.nlm.nih.gov/pubmed/31927559/</t>
  </si>
  <si>
    <t>https://www.ncbi.nlm.nih.gov/pubmed/31927008/</t>
  </si>
  <si>
    <t>https://www.ncbi.nlm.nih.gov/pubmed/31926672/</t>
  </si>
  <si>
    <t>https://www.ncbi.nlm.nih.gov/pubmed/31904489/</t>
  </si>
  <si>
    <t>https://www.ncbi.nlm.nih.gov/pubmed/31901901/</t>
  </si>
  <si>
    <t>https://www.ncbi.nlm.nih.gov/pubmed/31894328/</t>
  </si>
  <si>
    <t>https://www.ncbi.nlm.nih.gov/pubmed/31894279/</t>
  </si>
  <si>
    <t>https://www.ncbi.nlm.nih.gov/pubmed/31882488/</t>
  </si>
  <si>
    <t>https://www.ncbi.nlm.nih.gov/pubmed/31848941/</t>
  </si>
  <si>
    <t>https://www.ncbi.nlm.nih.gov/pubmed/31843126/</t>
  </si>
  <si>
    <t>https://www.ncbi.nlm.nih.gov/pubmed/31837589/</t>
  </si>
  <si>
    <t>https://www.ncbi.nlm.nih.gov/pubmed/31837247/</t>
  </si>
  <si>
    <t>https://www.ncbi.nlm.nih.gov/pubmed/31830724/</t>
  </si>
  <si>
    <t>https://www.ncbi.nlm.nih.gov/pubmed/31827001/</t>
  </si>
  <si>
    <t>https://www.ncbi.nlm.nih.gov/pubmed/31823179/</t>
  </si>
  <si>
    <t>https://www.ncbi.nlm.nih.gov/pubmed/31810025/</t>
  </si>
  <si>
    <t>https://www.ncbi.nlm.nih.gov/pubmed/31809475/</t>
  </si>
  <si>
    <t>https://www.ncbi.nlm.nih.gov/pubmed/31793228/</t>
  </si>
  <si>
    <t>https://www.ncbi.nlm.nih.gov/pubmed/31783136/</t>
  </si>
  <si>
    <t>https://www.ncbi.nlm.nih.gov/pubmed/31774188/</t>
  </si>
  <si>
    <t>https://www.ncbi.nlm.nih.gov/pubmed/31753397/</t>
  </si>
  <si>
    <t>https://www.ncbi.nlm.nih.gov/pubmed/31746365/</t>
  </si>
  <si>
    <t>https://www.ncbi.nlm.nih.gov/pubmed/31743516/</t>
  </si>
  <si>
    <t>https://www.ncbi.nlm.nih.gov/pubmed/32330120/</t>
  </si>
  <si>
    <t>https://www.ncbi.nlm.nih.gov/pubmed/31978425/</t>
  </si>
  <si>
    <t>https://www.ncbi.nlm.nih.gov/pubmed/32336238/</t>
  </si>
  <si>
    <t>https://www.ncbi.nlm.nih.gov/pubmed/32922763/</t>
  </si>
  <si>
    <t>https://www.ncbi.nlm.nih.gov/pubmed/32964956/</t>
  </si>
  <si>
    <t>https://www.ncbi.nlm.nih.gov/pubmed/32964954/</t>
  </si>
  <si>
    <t>https://www.ncbi.nlm.nih.gov/pubmed/32958125/</t>
  </si>
  <si>
    <t>https://www.ncbi.nlm.nih.gov/pubmed/32945390/</t>
  </si>
  <si>
    <t>https://www.ncbi.nlm.nih.gov/pubmed/32944235/</t>
  </si>
  <si>
    <t>https://www.ncbi.nlm.nih.gov/pubmed/33299870/</t>
  </si>
  <si>
    <t>https://www.ncbi.nlm.nih.gov/pubmed/32941407/</t>
  </si>
  <si>
    <t>https://www.ncbi.nlm.nih.gov/pubmed/32936480/</t>
  </si>
  <si>
    <t>https://www.ncbi.nlm.nih.gov/pubmed/32926126/</t>
  </si>
  <si>
    <t>https://www.ncbi.nlm.nih.gov/pubmed/32924971/</t>
  </si>
  <si>
    <t>https://www.ncbi.nlm.nih.gov/pubmed/32349768/</t>
  </si>
  <si>
    <t>https://www.ncbi.nlm.nih.gov/pubmed/32964957/</t>
  </si>
  <si>
    <t>https://www.ncbi.nlm.nih.gov/pubmed/33320289/</t>
  </si>
  <si>
    <t>https://www.ncbi.nlm.nih.gov/pubmed/32922541/</t>
  </si>
  <si>
    <t>https://www.ncbi.nlm.nih.gov/pubmed/32922288/</t>
  </si>
  <si>
    <t>https://www.ncbi.nlm.nih.gov/pubmed/32900843/</t>
  </si>
  <si>
    <t>https://www.ncbi.nlm.nih.gov/pubmed/32867828/</t>
  </si>
  <si>
    <t>https://www.ncbi.nlm.nih.gov/pubmed/33178184/</t>
  </si>
  <si>
    <t>https://www.ncbi.nlm.nih.gov/pubmed/32854182/</t>
  </si>
  <si>
    <t>https://www.ncbi.nlm.nih.gov/pubmed/32825936/</t>
  </si>
  <si>
    <t>https://www.ncbi.nlm.nih.gov/pubmed/32825040/</t>
  </si>
  <si>
    <t>https://www.ncbi.nlm.nih.gov/pubmed/32823073/</t>
  </si>
  <si>
    <t>https://www.ncbi.nlm.nih.gov/pubmed/33297427/</t>
  </si>
  <si>
    <t>https://www.ncbi.nlm.nih.gov/pubmed/32985609/</t>
  </si>
  <si>
    <t>https://www.ncbi.nlm.nih.gov/pubmed/33297528/</t>
  </si>
  <si>
    <t>https://www.ncbi.nlm.nih.gov/pubmed/33099251/</t>
  </si>
  <si>
    <t>https://www.ncbi.nlm.nih.gov/pubmed/33200717/</t>
  </si>
  <si>
    <t>https://www.ncbi.nlm.nih.gov/pubmed/33170424/</t>
  </si>
  <si>
    <t>https://www.ncbi.nlm.nih.gov/pubmed/33519431/</t>
  </si>
  <si>
    <t>https://www.ncbi.nlm.nih.gov/pubmed/33313245/</t>
  </si>
  <si>
    <t>https://www.ncbi.nlm.nih.gov/pubmed/33149203/</t>
  </si>
  <si>
    <t>https://www.ncbi.nlm.nih.gov/pubmed/33305726/</t>
  </si>
  <si>
    <t>https://www.ncbi.nlm.nih.gov/pubmed/33392464/</t>
  </si>
  <si>
    <t>https://www.ncbi.nlm.nih.gov/pubmed/33126340/</t>
  </si>
  <si>
    <t>https://www.ncbi.nlm.nih.gov/pubmed/33123499/</t>
  </si>
  <si>
    <t>https://www.ncbi.nlm.nih.gov/pubmed/33099542/</t>
  </si>
  <si>
    <t>https://www.ncbi.nlm.nih.gov/pubmed/33065547/</t>
  </si>
  <si>
    <t>https://www.ncbi.nlm.nih.gov/pubmed/32987131/</t>
  </si>
  <si>
    <t>https://www.ncbi.nlm.nih.gov/pubmed/33204066/</t>
  </si>
  <si>
    <t>https://www.ncbi.nlm.nih.gov/pubmed/33060739/</t>
  </si>
  <si>
    <t>https://www.ncbi.nlm.nih.gov/pubmed/33053109/</t>
  </si>
  <si>
    <t>https://www.ncbi.nlm.nih.gov/pubmed/33042984/</t>
  </si>
  <si>
    <t>https://www.ncbi.nlm.nih.gov/pubmed/33015577/</t>
  </si>
  <si>
    <t>https://www.ncbi.nlm.nih.gov/pubmed/33005006/</t>
  </si>
  <si>
    <t>https://www.ncbi.nlm.nih.gov/pubmed/33243974/</t>
  </si>
  <si>
    <t>https://www.ncbi.nlm.nih.gov/pubmed/32995615/</t>
  </si>
  <si>
    <t>https://www.ncbi.nlm.nih.gov/pubmed/32992998/</t>
  </si>
  <si>
    <t>https://www.ncbi.nlm.nih.gov/pubmed/33287871/</t>
  </si>
  <si>
    <t>https://www.ncbi.nlm.nih.gov/pubmed/32805696/</t>
  </si>
  <si>
    <t>https://www.ncbi.nlm.nih.gov/pubmed/32866138/</t>
  </si>
  <si>
    <t>https://www.ncbi.nlm.nih.gov/pubmed/32805694/</t>
  </si>
  <si>
    <t>https://www.ncbi.nlm.nih.gov/pubmed/32515238/</t>
  </si>
  <si>
    <t>https://www.ncbi.nlm.nih.gov/pubmed/32505115/</t>
  </si>
  <si>
    <t>https://www.ncbi.nlm.nih.gov/pubmed/32488683/</t>
  </si>
  <si>
    <t>https://www.ncbi.nlm.nih.gov/pubmed/32781503/</t>
  </si>
  <si>
    <t>https://www.ncbi.nlm.nih.gov/pubmed/32461624/</t>
  </si>
  <si>
    <t>https://www.ncbi.nlm.nih.gov/pubmed/32458989/</t>
  </si>
  <si>
    <t>https://www.ncbi.nlm.nih.gov/pubmed/32454974/</t>
  </si>
  <si>
    <t>https://www.ncbi.nlm.nih.gov/pubmed/32452208/</t>
  </si>
  <si>
    <t>https://www.ncbi.nlm.nih.gov/pubmed/32439396/</t>
  </si>
  <si>
    <t>https://www.ncbi.nlm.nih.gov/pubmed/32434555/</t>
  </si>
  <si>
    <t>https://www.ncbi.nlm.nih.gov/pubmed/32429403/</t>
  </si>
  <si>
    <t>https://www.ncbi.nlm.nih.gov/pubmed/32417757/</t>
  </si>
  <si>
    <t>https://www.ncbi.nlm.nih.gov/pubmed/32411535/</t>
  </si>
  <si>
    <t>https://www.ncbi.nlm.nih.gov/pubmed/32407894/</t>
  </si>
  <si>
    <t>https://www.ncbi.nlm.nih.gov/pubmed/32404536/</t>
  </si>
  <si>
    <t>https://www.ncbi.nlm.nih.gov/pubmed/32398053/</t>
  </si>
  <si>
    <t>https://www.ncbi.nlm.nih.gov/pubmed/32394620/</t>
  </si>
  <si>
    <t>https://www.ncbi.nlm.nih.gov/pubmed/32387619/</t>
  </si>
  <si>
    <t>https://www.ncbi.nlm.nih.gov/pubmed/32382564/</t>
  </si>
  <si>
    <t>https://www.ncbi.nlm.nih.gov/pubmed/32379058/</t>
  </si>
  <si>
    <t>https://www.ncbi.nlm.nih.gov/pubmed/32373221/</t>
  </si>
  <si>
    <t>https://www.ncbi.nlm.nih.gov/pubmed/32361653/</t>
  </si>
  <si>
    <t>https://www.ncbi.nlm.nih.gov/pubmed/32355726/</t>
  </si>
  <si>
    <t>https://www.ncbi.nlm.nih.gov/pubmed/32354196/</t>
  </si>
  <si>
    <t>https://www.ncbi.nlm.nih.gov/pubmed/32505773/</t>
  </si>
  <si>
    <t>https://www.ncbi.nlm.nih.gov/pubmed/32483088/</t>
  </si>
  <si>
    <t>https://www.ncbi.nlm.nih.gov/pubmed/32518534/</t>
  </si>
  <si>
    <t>https://www.ncbi.nlm.nih.gov/pubmed/32589824/</t>
  </si>
  <si>
    <t>https://www.ncbi.nlm.nih.gov/pubmed/32768884/</t>
  </si>
  <si>
    <t>https://www.ncbi.nlm.nih.gov/pubmed/32705209/</t>
  </si>
  <si>
    <t>https://www.ncbi.nlm.nih.gov/pubmed/32703413/</t>
  </si>
  <si>
    <t>https://www.ncbi.nlm.nih.gov/pubmed/32700682/</t>
  </si>
  <si>
    <t>https://www.ncbi.nlm.nih.gov/pubmed/32695280/</t>
  </si>
  <si>
    <t>https://www.ncbi.nlm.nih.gov/pubmed/32643707/</t>
  </si>
  <si>
    <t>https://www.ncbi.nlm.nih.gov/pubmed/32636440/</t>
  </si>
  <si>
    <t>https://www.ncbi.nlm.nih.gov/pubmed/32628132/</t>
  </si>
  <si>
    <t>https://www.ncbi.nlm.nih.gov/pubmed/32623386/</t>
  </si>
  <si>
    <t>https://www.ncbi.nlm.nih.gov/pubmed/32616309/</t>
  </si>
  <si>
    <t>https://www.ncbi.nlm.nih.gov/pubmed/32614049/</t>
  </si>
  <si>
    <t>https://www.ncbi.nlm.nih.gov/pubmed/32529755/</t>
  </si>
  <si>
    <t>https://www.ncbi.nlm.nih.gov/pubmed/32599142/</t>
  </si>
  <si>
    <t>https://www.ncbi.nlm.nih.gov/pubmed/32610117/</t>
  </si>
  <si>
    <t>https://www.ncbi.nlm.nih.gov/pubmed/33174050/</t>
  </si>
  <si>
    <t>https://www.ncbi.nlm.nih.gov/pubmed/32580158/</t>
  </si>
  <si>
    <t>https://www.ncbi.nlm.nih.gov/pubmed/32574021/</t>
  </si>
  <si>
    <t>https://www.ncbi.nlm.nih.gov/pubmed/32537823/</t>
  </si>
  <si>
    <t>https://www.ncbi.nlm.nih.gov/pubmed/32547141/</t>
  </si>
  <si>
    <t>https://www.ncbi.nlm.nih.gov/pubmed/33337838/</t>
  </si>
  <si>
    <t>https://www.ncbi.nlm.nih.gov/pubmed/32562529/</t>
  </si>
  <si>
    <t>https://www.ncbi.nlm.nih.gov/pubmed/32587853/</t>
  </si>
  <si>
    <t>https://www.ncbi.nlm.nih.gov/pubmed/30969151/</t>
  </si>
  <si>
    <t>https://www.ncbi.nlm.nih.gov/pubmed/30979929/</t>
  </si>
  <si>
    <t>https://www.ncbi.nlm.nih.gov/pubmed/30977909/</t>
  </si>
  <si>
    <t>https://www.ncbi.nlm.nih.gov/pubmed/30973283/</t>
  </si>
  <si>
    <t>https://www.ncbi.nlm.nih.gov/pubmed/30936867/</t>
  </si>
  <si>
    <t>https://www.ncbi.nlm.nih.gov/pubmed/30945680/</t>
  </si>
  <si>
    <t>https://www.ncbi.nlm.nih.gov/pubmed/30927736/</t>
  </si>
  <si>
    <t>https://www.ncbi.nlm.nih.gov/pubmed/30939166/</t>
  </si>
  <si>
    <t>https://www.ncbi.nlm.nih.gov/pubmed/30941001/</t>
  </si>
  <si>
    <t>https://www.ncbi.nlm.nih.gov/pubmed/30913036/</t>
  </si>
  <si>
    <t>https://www.ncbi.nlm.nih.gov/pubmed/30954464/</t>
  </si>
  <si>
    <t>https://www.ncbi.nlm.nih.gov/pubmed/30942441/</t>
  </si>
  <si>
    <t>https://www.ncbi.nlm.nih.gov/pubmed/30959438/</t>
  </si>
  <si>
    <t>https://www.ncbi.nlm.nih.gov/pubmed/31132316/</t>
  </si>
  <si>
    <t>https://www.ncbi.nlm.nih.gov/pubmed/30989556/</t>
  </si>
  <si>
    <t>https://www.ncbi.nlm.nih.gov/pubmed/31081124/</t>
  </si>
  <si>
    <t>https://www.ncbi.nlm.nih.gov/pubmed/31139331/</t>
  </si>
  <si>
    <t>https://www.ncbi.nlm.nih.gov/pubmed/31137244/</t>
  </si>
  <si>
    <t>https://www.ncbi.nlm.nih.gov/pubmed/31132732/</t>
  </si>
  <si>
    <t>https://www.ncbi.nlm.nih.gov/pubmed/30897288/</t>
  </si>
  <si>
    <t>https://www.ncbi.nlm.nih.gov/pubmed/31124320/</t>
  </si>
  <si>
    <t>https://www.ncbi.nlm.nih.gov/pubmed/31116709/</t>
  </si>
  <si>
    <t>https://www.ncbi.nlm.nih.gov/pubmed/31114581/</t>
  </si>
  <si>
    <t>https://www.ncbi.nlm.nih.gov/pubmed/31109699/</t>
  </si>
  <si>
    <t>https://www.ncbi.nlm.nih.gov/pubmed/31102558/</t>
  </si>
  <si>
    <t>https://www.ncbi.nlm.nih.gov/pubmed/31101341/</t>
  </si>
  <si>
    <t>https://www.ncbi.nlm.nih.gov/pubmed/31075987/</t>
  </si>
  <si>
    <t>https://www.ncbi.nlm.nih.gov/pubmed/30997585/</t>
  </si>
  <si>
    <t>https://www.ncbi.nlm.nih.gov/pubmed/31069805/</t>
  </si>
  <si>
    <t>https://www.ncbi.nlm.nih.gov/pubmed/31055848/</t>
  </si>
  <si>
    <t>https://www.ncbi.nlm.nih.gov/pubmed/31055827/</t>
  </si>
  <si>
    <t>https://www.ncbi.nlm.nih.gov/pubmed/31053932/</t>
  </si>
  <si>
    <t>https://www.ncbi.nlm.nih.gov/pubmed/31040180/</t>
  </si>
  <si>
    <t>https://www.ncbi.nlm.nih.gov/pubmed/31024802/</t>
  </si>
  <si>
    <t>https://www.ncbi.nlm.nih.gov/pubmed/31022731/</t>
  </si>
  <si>
    <t>https://www.ncbi.nlm.nih.gov/pubmed/31018117/</t>
  </si>
  <si>
    <t>https://www.ncbi.nlm.nih.gov/pubmed/31002363/</t>
  </si>
  <si>
    <t>https://www.ncbi.nlm.nih.gov/pubmed/31002160/</t>
  </si>
  <si>
    <t>https://www.ncbi.nlm.nih.gov/pubmed/30912165/</t>
  </si>
  <si>
    <t>https://www.ncbi.nlm.nih.gov/pubmed/30616691/</t>
  </si>
  <si>
    <t>https://www.ncbi.nlm.nih.gov/pubmed/30896805/</t>
  </si>
  <si>
    <t>https://www.ncbi.nlm.nih.gov/pubmed/32239083/</t>
  </si>
  <si>
    <t>https://www.ncbi.nlm.nih.gov/pubmed/30689044/</t>
  </si>
  <si>
    <t>https://www.ncbi.nlm.nih.gov/pubmed/30684191/</t>
  </si>
  <si>
    <t>https://www.ncbi.nlm.nih.gov/pubmed/30660615/</t>
  </si>
  <si>
    <t>https://www.ncbi.nlm.nih.gov/pubmed/30657547/</t>
  </si>
  <si>
    <t>https://www.ncbi.nlm.nih.gov/pubmed/30633353/</t>
  </si>
  <si>
    <t>https://www.ncbi.nlm.nih.gov/pubmed/31148341/</t>
  </si>
  <si>
    <t>https://www.ncbi.nlm.nih.gov/pubmed/30611853/</t>
  </si>
  <si>
    <t>https://www.ncbi.nlm.nih.gov/pubmed/30610061/</t>
  </si>
  <si>
    <t>https://www.ncbi.nlm.nih.gov/pubmed/30602372/</t>
  </si>
  <si>
    <t>https://www.ncbi.nlm.nih.gov/pubmed/32207712/</t>
  </si>
  <si>
    <t>https://www.ncbi.nlm.nih.gov/pubmed/30723388/</t>
  </si>
  <si>
    <t>https://www.ncbi.nlm.nih.gov/pubmed/30589527/</t>
  </si>
  <si>
    <t>https://www.ncbi.nlm.nih.gov/pubmed/30584213/</t>
  </si>
  <si>
    <t>https://www.ncbi.nlm.nih.gov/pubmed/30582210/</t>
  </si>
  <si>
    <t>https://www.ncbi.nlm.nih.gov/pubmed/30571152/</t>
  </si>
  <si>
    <t>https://www.ncbi.nlm.nih.gov/pubmed/30565332/</t>
  </si>
  <si>
    <t>https://www.ncbi.nlm.nih.gov/pubmed/30560591/</t>
  </si>
  <si>
    <t>https://www.ncbi.nlm.nih.gov/pubmed/30521963/</t>
  </si>
  <si>
    <t>https://www.ncbi.nlm.nih.gov/pubmed/30483733/</t>
  </si>
  <si>
    <t>https://www.ncbi.nlm.nih.gov/pubmed/30483730/</t>
  </si>
  <si>
    <t>https://www.ncbi.nlm.nih.gov/pubmed/30691120/</t>
  </si>
  <si>
    <t>https://www.ncbi.nlm.nih.gov/pubmed/30740946/</t>
  </si>
  <si>
    <t>https://www.ncbi.nlm.nih.gov/pubmed/30893257/</t>
  </si>
  <si>
    <t>https://www.ncbi.nlm.nih.gov/pubmed/30825594/</t>
  </si>
  <si>
    <t>https://www.ncbi.nlm.nih.gov/pubmed/30884213/</t>
  </si>
  <si>
    <t>https://www.ncbi.nlm.nih.gov/pubmed/30881764/</t>
  </si>
  <si>
    <t>https://www.ncbi.nlm.nih.gov/pubmed/30876808/</t>
  </si>
  <si>
    <t>https://www.ncbi.nlm.nih.gov/pubmed/30858546/</t>
  </si>
  <si>
    <t>https://www.ncbi.nlm.nih.gov/pubmed/30856693/</t>
  </si>
  <si>
    <t>https://www.ncbi.nlm.nih.gov/pubmed/30856535/</t>
  </si>
  <si>
    <t>https://www.ncbi.nlm.nih.gov/pubmed/30854734/</t>
  </si>
  <si>
    <t>https://www.ncbi.nlm.nih.gov/pubmed/30831463/</t>
  </si>
  <si>
    <t>https://www.ncbi.nlm.nih.gov/pubmed/30830164/</t>
  </si>
  <si>
    <t>https://www.ncbi.nlm.nih.gov/pubmed/30825593/</t>
  </si>
  <si>
    <t>https://www.ncbi.nlm.nih.gov/pubmed/30753235/</t>
  </si>
  <si>
    <t>https://www.ncbi.nlm.nih.gov/pubmed/30814072/</t>
  </si>
  <si>
    <t>https://www.ncbi.nlm.nih.gov/pubmed/30807603/</t>
  </si>
  <si>
    <t>https://www.ncbi.nlm.nih.gov/pubmed/30805367/</t>
  </si>
  <si>
    <t>https://www.ncbi.nlm.nih.gov/pubmed/30786900/</t>
  </si>
  <si>
    <t>https://www.ncbi.nlm.nih.gov/pubmed/30786221/</t>
  </si>
  <si>
    <t>https://www.ncbi.nlm.nih.gov/pubmed/30776647/</t>
  </si>
  <si>
    <t>https://www.ncbi.nlm.nih.gov/pubmed/30772947/</t>
  </si>
  <si>
    <t>https://www.ncbi.nlm.nih.gov/pubmed/30761007/</t>
  </si>
  <si>
    <t>https://www.ncbi.nlm.nih.gov/pubmed/30755371/</t>
  </si>
  <si>
    <t>https://www.ncbi.nlm.nih.gov/pubmed/31142603/</t>
  </si>
  <si>
    <t>https://www.ncbi.nlm.nih.gov/pubmed/31381601/</t>
  </si>
  <si>
    <t>https://www.ncbi.nlm.nih.gov/pubmed/31155798/</t>
  </si>
  <si>
    <t>https://www.ncbi.nlm.nih.gov/pubmed/31586635/</t>
  </si>
  <si>
    <t>https://www.ncbi.nlm.nih.gov/pubmed/31581754/</t>
  </si>
  <si>
    <t>https://www.ncbi.nlm.nih.gov/pubmed/31579419/</t>
  </si>
  <si>
    <t>https://www.ncbi.nlm.nih.gov/pubmed/31575107/</t>
  </si>
  <si>
    <t>https://www.ncbi.nlm.nih.gov/pubmed/31571739/</t>
  </si>
  <si>
    <t>https://www.ncbi.nlm.nih.gov/pubmed/31545398/</t>
  </si>
  <si>
    <t>https://www.ncbi.nlm.nih.gov/pubmed/31503282/</t>
  </si>
  <si>
    <t>https://www.ncbi.nlm.nih.gov/pubmed/31486483/</t>
  </si>
  <si>
    <t>https://www.ncbi.nlm.nih.gov/pubmed/31486401/</t>
  </si>
  <si>
    <t>https://www.ncbi.nlm.nih.gov/pubmed/31480533/</t>
  </si>
  <si>
    <t>https://www.ncbi.nlm.nih.gov/pubmed/31476523/</t>
  </si>
  <si>
    <t>https://www.ncbi.nlm.nih.gov/pubmed/31470141/</t>
  </si>
  <si>
    <t>https://www.ncbi.nlm.nih.gov/pubmed/31470007/</t>
  </si>
  <si>
    <t>https://www.ncbi.nlm.nih.gov/pubmed/31468982/</t>
  </si>
  <si>
    <t>https://www.ncbi.nlm.nih.gov/pubmed/31454155/</t>
  </si>
  <si>
    <t>https://www.ncbi.nlm.nih.gov/pubmed/31452735/</t>
  </si>
  <si>
    <t>https://www.ncbi.nlm.nih.gov/pubmed/31452704/</t>
  </si>
  <si>
    <t>https://www.ncbi.nlm.nih.gov/pubmed/31167482/</t>
  </si>
  <si>
    <t>https://www.ncbi.nlm.nih.gov/pubmed/31434493/</t>
  </si>
  <si>
    <t>https://www.ncbi.nlm.nih.gov/pubmed/31419511/</t>
  </si>
  <si>
    <t>https://www.ncbi.nlm.nih.gov/pubmed/31583048/</t>
  </si>
  <si>
    <t>https://www.ncbi.nlm.nih.gov/pubmed/31598486/</t>
  </si>
  <si>
    <t>https://www.ncbi.nlm.nih.gov/pubmed/31410125/</t>
  </si>
  <si>
    <t>https://www.ncbi.nlm.nih.gov/pubmed/31652448/</t>
  </si>
  <si>
    <t>https://www.ncbi.nlm.nih.gov/pubmed/32042729/</t>
  </si>
  <si>
    <t>https://www.ncbi.nlm.nih.gov/pubmed/31934214/</t>
  </si>
  <si>
    <t>https://www.ncbi.nlm.nih.gov/pubmed/31864394/</t>
  </si>
  <si>
    <t>https://www.ncbi.nlm.nih.gov/pubmed/31849957/</t>
  </si>
  <si>
    <t>https://www.ncbi.nlm.nih.gov/pubmed/31828173/</t>
  </si>
  <si>
    <t>https://www.ncbi.nlm.nih.gov/pubmed/31827692/</t>
  </si>
  <si>
    <t>https://www.ncbi.nlm.nih.gov/pubmed/31817085/</t>
  </si>
  <si>
    <t>https://www.ncbi.nlm.nih.gov/pubmed/31798768/</t>
  </si>
  <si>
    <t>https://www.ncbi.nlm.nih.gov/pubmed/31758217/</t>
  </si>
  <si>
    <t>https://www.ncbi.nlm.nih.gov/pubmed/31754732/</t>
  </si>
  <si>
    <t>https://www.ncbi.nlm.nih.gov/pubmed/31752879/</t>
  </si>
  <si>
    <t>https://www.ncbi.nlm.nih.gov/pubmed/31744815/</t>
  </si>
  <si>
    <t>https://www.ncbi.nlm.nih.gov/pubmed/31744537/</t>
  </si>
  <si>
    <t>https://www.ncbi.nlm.nih.gov/pubmed/31728131/</t>
  </si>
  <si>
    <t>https://www.ncbi.nlm.nih.gov/pubmed/31708994/</t>
  </si>
  <si>
    <t>https://www.ncbi.nlm.nih.gov/pubmed/31698204/</t>
  </si>
  <si>
    <t>https://www.ncbi.nlm.nih.gov/pubmed/31673075/</t>
  </si>
  <si>
    <t>https://www.ncbi.nlm.nih.gov/pubmed/31654269/</t>
  </si>
  <si>
    <t>https://www.ncbi.nlm.nih.gov/pubmed/31652545/</t>
  </si>
  <si>
    <t>https://www.ncbi.nlm.nih.gov/pubmed/31411059/</t>
  </si>
  <si>
    <t>https://www.ncbi.nlm.nih.gov/pubmed/31440510/</t>
  </si>
  <si>
    <t>https://www.ncbi.nlm.nih.gov/pubmed/31409848/</t>
  </si>
  <si>
    <t>https://www.ncbi.nlm.nih.gov/pubmed/31301116/</t>
  </si>
  <si>
    <t>https://www.ncbi.nlm.nih.gov/pubmed/31285548/</t>
  </si>
  <si>
    <t>https://www.ncbi.nlm.nih.gov/pubmed/31277508/</t>
  </si>
  <si>
    <t>https://www.ncbi.nlm.nih.gov/pubmed/31277141/</t>
  </si>
  <si>
    <t>https://www.ncbi.nlm.nih.gov/pubmed/31406471/</t>
  </si>
  <si>
    <t>https://www.ncbi.nlm.nih.gov/pubmed/31270213/</t>
  </si>
  <si>
    <t>https://www.ncbi.nlm.nih.gov/pubmed/31269075/</t>
  </si>
  <si>
    <t>https://www.ncbi.nlm.nih.gov/pubmed/31263091/</t>
  </si>
  <si>
    <t>https://www.ncbi.nlm.nih.gov/pubmed/31262970/</t>
  </si>
  <si>
    <t>https://www.ncbi.nlm.nih.gov/pubmed/31258780/</t>
  </si>
  <si>
    <t>https://www.ncbi.nlm.nih.gov/pubmed/31239367/</t>
  </si>
  <si>
    <t>https://www.ncbi.nlm.nih.gov/pubmed/31239274/</t>
  </si>
  <si>
    <t>https://www.ncbi.nlm.nih.gov/pubmed/31228817/</t>
  </si>
  <si>
    <t>https://www.ncbi.nlm.nih.gov/pubmed/31218540/</t>
  </si>
  <si>
    <t>https://www.ncbi.nlm.nih.gov/pubmed/31211513/</t>
  </si>
  <si>
    <t>https://www.ncbi.nlm.nih.gov/pubmed/31208828/</t>
  </si>
  <si>
    <t>https://www.ncbi.nlm.nih.gov/pubmed/31200666/</t>
  </si>
  <si>
    <t>https://www.ncbi.nlm.nih.gov/pubmed/31198982/</t>
  </si>
  <si>
    <t>https://www.ncbi.nlm.nih.gov/pubmed/31184620/</t>
  </si>
  <si>
    <t>https://www.ncbi.nlm.nih.gov/pubmed/31173206/</t>
  </si>
  <si>
    <t>https://www.ncbi.nlm.nih.gov/pubmed/31292488/</t>
  </si>
  <si>
    <t>https://www.ncbi.nlm.nih.gov/pubmed/31275058/</t>
  </si>
  <si>
    <t>https://www.ncbi.nlm.nih.gov/pubmed/31304688/</t>
  </si>
  <si>
    <t>https://www.ncbi.nlm.nih.gov/pubmed/31358056/</t>
  </si>
  <si>
    <t>https://www.ncbi.nlm.nih.gov/pubmed/31383789/</t>
  </si>
  <si>
    <t>https://www.ncbi.nlm.nih.gov/pubmed/31404425/</t>
  </si>
  <si>
    <t>https://www.ncbi.nlm.nih.gov/pubmed/31378986/</t>
  </si>
  <si>
    <t>https://www.ncbi.nlm.nih.gov/pubmed/31377584/</t>
  </si>
  <si>
    <t>https://www.ncbi.nlm.nih.gov/pubmed/31372176/</t>
  </si>
  <si>
    <t>https://www.ncbi.nlm.nih.gov/pubmed/31307219/</t>
  </si>
  <si>
    <t>https://www.ncbi.nlm.nih.gov/pubmed/31366877/</t>
  </si>
  <si>
    <t>https://www.ncbi.nlm.nih.gov/pubmed/31364732/</t>
  </si>
  <si>
    <t>https://www.ncbi.nlm.nih.gov/pubmed/31359441/</t>
  </si>
  <si>
    <t>https://www.ncbi.nlm.nih.gov/pubmed/31356534/</t>
  </si>
  <si>
    <t>https://www.ncbi.nlm.nih.gov/pubmed/31349708/</t>
  </si>
  <si>
    <t>https://www.ncbi.nlm.nih.gov/pubmed/31344428/</t>
  </si>
  <si>
    <t>https://www.ncbi.nlm.nih.gov/pubmed/31333653/</t>
  </si>
  <si>
    <t>https://www.ncbi.nlm.nih.gov/pubmed/31323297/</t>
  </si>
  <si>
    <t>https://www.ncbi.nlm.nih.gov/pubmed/31322192/</t>
  </si>
  <si>
    <t>https://www.ncbi.nlm.nih.gov/pubmed/31313630/</t>
  </si>
  <si>
    <t>https://www.ncbi.nlm.nih.gov/pubmed/31307784/</t>
  </si>
  <si>
    <t>https://www.ncbi.nlm.nih.gov/pubmed/31396295/</t>
  </si>
  <si>
    <t>https://www.ncbi.nlm.nih.gov/pubmed/30509760/</t>
  </si>
  <si>
    <t>https://www.ncbi.nlm.nih.gov/pubmed/30464622/</t>
  </si>
  <si>
    <t>https://www.ncbi.nlm.nih.gov/pubmed/30479344/</t>
  </si>
  <si>
    <t>https://www.ncbi.nlm.nih.gov/pubmed/31174824/</t>
  </si>
  <si>
    <t>https://www.ncbi.nlm.nih.gov/pubmed/30583576/</t>
  </si>
  <si>
    <t>https://www.ncbi.nlm.nih.gov/pubmed/30504721/</t>
  </si>
  <si>
    <t>https://www.ncbi.nlm.nih.gov/pubmed/30542499/</t>
  </si>
  <si>
    <t>https://www.ncbi.nlm.nih.gov/pubmed/30562768/</t>
  </si>
  <si>
    <t>https://www.ncbi.nlm.nih.gov/pubmed/30563576/</t>
  </si>
  <si>
    <t>https://www.ncbi.nlm.nih.gov/pubmed/30644274/</t>
  </si>
  <si>
    <t>https://www.ncbi.nlm.nih.gov/pubmed/30459472/</t>
  </si>
  <si>
    <t>['Animals', 'Arthritis, Experimental/*genetics/metabolism', 'Arthritis, Rheumatoid/*genetics/metabolism', 'Cell Differentiation', 'Cell Movement', 'Chemokines/genetics', 'Disease Models, Animal', "Freund's Adjuvant", 'Histone Demethylases/genetics/*isolation &amp; purification/metabolism', 'Humans', 'Macrophages/*immunology', 'Male', 'Mice', 'Mice, Inbred C57BL', 'RNA, Long Noncoding/*genetics', 'RNA, Small Interfering/genetics', 'THP-1 Cells', 'Up-Regulation']</t>
  </si>
  <si>
    <t>['Actins/antagonists &amp; inhibitors/*genetics/*metabolism', 'Adult', 'Aged', 'Animals', 'Cells, Cultured', 'Disease Models, Animal', 'Female', 'Gene Knockdown Techniques', 'Humans', 'Intervertebral Disc Degeneration/*genetics/*metabolism/pathology', 'Male', 'Middle Aged', 'Nucleus Pulposus/metabolism/pathology', 'Protein Interaction Maps', 'Proto-Oncogene Proteins c-akt/*metabolism', 'RNA, Small Interfering/genetics', 'Rats', 'Rats, Sprague-Dawley', 'Signal Transduction', 'Transcription Factor RelA/*metabolism']</t>
  </si>
  <si>
    <t>['Aminopropionitrile', 'Aneurysm, Dissecting/chemically induced/metabolism/pathology/*therapy', 'Animals', 'Aorta, Thoracic/metabolism/*pathology/physiopathology', 'Aortic Aneurysm, Thoracic/chemically induced/metabolism/pathology/*therapy', 'Aortic Rupture/chemically induced/metabolism/pathology/*prevention &amp; control', 'Dilatation, Pathologic', 'Disease Models, Animal', 'Disease Progression', '*Exercise Therapy', 'Extracellular Matrix/metabolism/*pathology', 'Extracellular Matrix Proteins/metabolism', 'Gene Expression Regulation', 'Hemodynamics', 'Male', 'Mice, Inbred C57BL', 'Proteolysis', 'Signal Transduction', '*Vascular Remodeling']</t>
  </si>
  <si>
    <t>['Angiotensin II/metabolism/*pharmacology', 'Animals', '*Apoptosis', 'Cell Movement', 'Cell Survival', 'Cells, Cultured', 'Fibrosis/chemically induced/*genetics/metabolism/physiopathology', 'Heart/drug effects/*physiopathology', 'Matrix Metalloproteinase 3/*metabolism', 'Myocardium/metabolism', 'Rats', 'Signal Transduction']</t>
  </si>
  <si>
    <t>['*Endometrium', 'Extracellular Matrix', 'Female', 'Humans', 'Metalloproteases', '*Myoma', 'Uterine Artery']</t>
  </si>
  <si>
    <t>['Acrolein/*analogs &amp; derivatives/pharmacology', 'Animals', 'Cartilage, Articular/*metabolism/pathology', 'Cells, Cultured', 'Disease Models, Animal', 'Heme Oxygenase-1/*metabolism', 'Membrane Proteins/*metabolism', 'Mice', 'NF-E2-Related Factor 2/*metabolism', '*Osteoarthritis/metabolism/pathology/prevention &amp; control', 'Signal Transduction/*drug effects']</t>
  </si>
  <si>
    <t>['Adult', '*Esthetics, Dental', 'Gingiva', 'Humans', 'Lip', 'Pilot Projects', '*Smiling']</t>
  </si>
  <si>
    <t>['Biomarkers/blood', 'COVID-19/*blood/*enzymology', 'Gene Expression Regulation, Enzymologic', 'Humans', 'Inflammation/metabolism', 'Matrix Metalloproteinase 3/*blood/metabolism']</t>
  </si>
  <si>
    <t>['Athletes', 'Case-Control Studies', 'Genetic Predisposition to Disease', 'Humans', '*Matrix Metalloproteinase 3/genetics', 'Polymorphism, Single Nucleotide/genetics', '*Tendinopathy/epidemiology/genetics']</t>
  </si>
  <si>
    <t>['Antigens, CD/*metabolism', 'Antigens, Neoplasm/*metabolism', 'Aorta/pathology', 'Aortic Aneurysm, Thoracic/*immunology/pathology/*physiopathology', 'CD8-Positive T-Lymphocytes/*immunology', 'Cell Movement', 'Cytokines/metabolism', 'Endothelial Cells/metabolism/pathology', 'Humans', 'Inflammation/pathology', 'Intercellular Adhesion Molecule-1/metabolism', 'Matrix Metalloproteinase 2/metabolism', 'Matrix Metalloproteinase 3/metabolism', 'Vascular Cell Adhesion Molecule-1/metabolism', '*Vascular Remodeling']</t>
  </si>
  <si>
    <t>['Animals', 'Female', 'Hippocampus/drug effects/metabolism/*physiology', 'Humans', 'Long-Term Potentiation/genetics/physiology', 'Male', 'Matrix Metalloproteinase 3/genetics/*metabolism', 'Maze Learning/physiology', 'Mice, Inbred C57BL', 'Mice, Knockout', 'N-Methylaspartate/pharmacology', 'Neural Inhibition/genetics/*physiology', 'Neuronal Plasticity/genetics/*physiology', 'Receptors, GABA-A/genetics/metabolism', 'Spatial Learning/*physiology', 'Synapses/genetics/*physiology']</t>
  </si>
  <si>
    <t>['3T3-L1 Cells', 'Adipocytes/cytology', 'Adipogenesis/genetics', 'Adipose Tissue/growth &amp; development/metabolism', 'Animals', 'CCAAT-Enhancer-Binding Proteins/*genetics', 'Cell Differentiation/*genetics', 'Fibroblasts/cytology', 'Gene Expression Regulation, Developmental/genetics', 'Insulin Resistance/genetics', 'MAP Kinase Signaling System/genetics', 'Mice', 'Mouse Embryonic Stem Cells/cytology', 'Oxidoreductases/*genetics', 'PPAR gamma/*genetics', 'Phosphorylation/genetics', 'Signal Transduction/genetics']</t>
  </si>
  <si>
    <t>['Antigens, CD34', 'Cells, Cultured', '*Chondrocytes', 'Fibroblast Growth Factor 2', '*Fibroblasts', 'Humans', 'Hyperplasia/pathology', 'Mandible/*pathology', 'Pilot Projects', 'Synovial Membrane/cytology', '*Tissue Inhibitor of Metalloproteinase-1', 'Vascular Endothelial Growth Factor A']</t>
  </si>
  <si>
    <t>['Acetaminophen', 'Animals', 'Chemical and Drug Induced Liver Injury/blood/etiology/microbiology/*therapy', 'Cytokines/blood/genetics', 'Disease Models, Animal', 'Dysbiosis', 'Galactosamine', 'Gastrointestinal Microbiome/*drug effects', 'Ileum/metabolism/*microbiology', 'Inflammation Mediators/blood', 'Lactobacillus reuteri/*physiology', 'Liver/metabolism', 'Liver Failure/blood/chemically induced/microbiology/*therapy', 'Male', 'Metabolome', 'Peroxisome Proliferator-Activated Receptors/genetics/metabolism', '*Probiotics', 'Rats, Sprague-Dawley', 'Signal Transduction', 'Transcriptome']</t>
  </si>
  <si>
    <t>['Animals', 'Caenorhabditis elegans', 'Caenorhabditis elegans Proteins/genetics/metabolism', 'Casein Kinase II/genetics/metabolism', 'Cell Line, Tumor', 'Cellular Senescence', 'Down-Regulation', 'Gene Expression Regulation/drug effects/*genetics', 'Humans', 'Interleukin-1beta/metabolism', 'Interleukin-6/metabolism', 'Lipopolysaccharides/pharmacology', 'Matrix Metalloproteinase 3/metabolism', 'Metalloendopeptidases/genetics/metabolism', 'MicroRNAs/genetics/metabolism', 'Protein-Serine-Threonine Kinases/*metabolism', 'Proto-Oncogene Proteins c-akt/antagonists &amp; inhibitors/metabolism', 'RNA Interference', 'Resveratrol/*pharmacology', 'Ribonucleosides/*pharmacology', 'Signal Transduction/drug effects/*genetics', 'Sirtuin 1/metabolism', 'Transcription Factor RelA/metabolism']</t>
  </si>
  <si>
    <t>['Apoptosis', 'Case-Control Studies', 'Cells, Cultured', 'Down-Regulation', 'Extracellular Matrix/*enzymology/pathology', 'Gene Expression Regulation, Enzymologic', 'Humans', 'Intervertebral Disc Degeneration/*enzymology/genetics/pathology', 'Matrix Metalloproteinase 2/genetics/*metabolism', 'Matrix Metalloproteinase 3/genetics/*metabolism', 'MicroRNAs/genetics/*metabolism', 'Nucleus Pulposus/*enzymology/pathology']</t>
  </si>
  <si>
    <t>['Aging/pathology', 'Animals', 'Blood Platelets/drug effects/*metabolism', 'Caspase 1/metabolism', 'Cellular Senescence/drug effects', 'Cyclin-Dependent Kinase Inhibitor p21/metabolism', 'Drug Synergism', 'Humans', 'Interleukin-1beta/metabolism', 'Lipoproteins, LDL/*pharmacology', 'Male', 'Matrix Metalloproteinase 3/metabolism', 'Matrix Metalloproteinase 9/metabolism', 'Mice, Inbred C57BL', 'NLR Family, Pyrin Domain-Containing 3 Protein/*metabolism', 'Phosphorylation/drug effects', 'Platelet Activation/*drug effects', 'Protein Binding/drug effects', 'Resveratrol/*pharmacology', '*Signal Transduction/drug effects', 'Sulfonamides/pharmacology', 'Syk Kinase/*metabolism', 'Toll-Like Receptor 4/*metabolism', 'Tumor Suppressor Protein p53/metabolism']</t>
  </si>
  <si>
    <t>['Apoptosis/genetics', 'Cell Line, Tumor', 'Cell Movement/genetics', 'Cell Proliferation/*genetics', 'Cell Survival/genetics', 'Down-Regulation', 'Female', 'Gene Expression Regulation, Neoplastic', 'Genes, Tumor Suppressor', 'Healthy Volunteers', 'Humans', 'Male', 'MicroRNAs/genetics/*metabolism', 'Middle Aged', 'Multiple Myeloma/*genetics/metabolism/pathology', 'Plasma Cells/metabolism', 'Vascular Endothelial Growth Factor A/*metabolism']</t>
  </si>
  <si>
    <t>['Carcinoma, Renal Cell/*mortality/pathology', 'Female', 'Humans', 'Kidney Neoplasms/*mortality/pathology', 'Male', 'Oxidation-Reduction', 'Prognosis', 'Survival Analysis']</t>
  </si>
  <si>
    <t>['Adult', 'Aged', '*COVID-19/blood/epidemiology/immunology', '*Cytokines/blood/immunology', 'Female', 'Humans', '*Influenza A Virus, H1N1 Subtype/immunology/metabolism', '*Influenza, Human/blood/epidemiology/immunology', 'Male', '*Matrix Metalloproteinase 1/blood/immunology', '*Matrix Metalloproteinase 3/blood/immunology', 'Middle Aged', 'Prospective Studies', '*Receptors, Immunologic/blood/immunology', 'Th1 Cells/immunology', 'Th2 Cells/immunology']</t>
  </si>
  <si>
    <t>['Cells, Cultured', 'Chondrocytes/*drug effects/metabolism/pathology', 'Female', 'Humans', 'Inflammation/etiology/metabolism/pathology/*prevention &amp; control', 'Interleukin-1beta/*pharmacology', 'Male', 'Middle Aged', 'Mitochondria/*drug effects/metabolism/pathology', 'NF-kappa B/genetics/metabolism', 'Nitric Oxide/*metabolism', 'Nitric Oxide Synthase Type II/*antagonists &amp; inhibitors', 'Osteoarthritis, Knee/chemically induced/metabolism/pathology/*prevention &amp; control']</t>
  </si>
  <si>
    <t>['Cell Movement', 'Coumarins', 'Ellagic Acid', '*Endometriosis/drug therapy', 'Endometrium', 'Female', 'Humans', 'Matrix Metalloproteinase 2', 'Stromal Cells']</t>
  </si>
  <si>
    <t>['Aged', 'Animals', 'Cartilage, Articular/cytology', 'Chondrocytes/*immunology', 'Cytokines/blood/genetics/*immunology', 'Female', 'Hip Joint', 'Humans', 'Knee Joint', 'Male', 'Middle Aged', 'Mitogen-Activated Protein Kinases/immunology', 'NF-kappa B/immunology', 'Osteoarthritis/blood/*immunology', 'Rats, Sprague-Dawley', 'Signal Transduction', 'rhoA GTP-Binding Protein/immunology']</t>
  </si>
  <si>
    <t>['Animals', 'Cartilage, Articular/drug effects', 'Chondrocytes/drug effects', 'Cornus/*chemistry', 'Cyclooxygenase 2/genetics', 'Dinoprostone/genetics', 'Disease Models, Animal', 'Gene Expression Regulation/drug effects', 'Glycosides/chemistry/*pharmacology', 'Humans', 'Inflammation/*drug therapy', 'Interleukin-1beta/genetics', 'Matrix Metalloproteinase 13/genetics', 'Matrix Metalloproteinase 3/genetics', 'Menisci, Tibial/*drug effects/pathology/surgery', 'Mice', 'Osteoarthritis/*drug therapy/genetics/pathology/surgery', 'Plant Extracts/chemistry/pharmacology', 'Primary Cell Culture', 'RAW 264.7 Cells', 'Signal Transduction/drug effects']</t>
  </si>
  <si>
    <t>['Algorithms', 'Alzheimer Disease/*genetics', 'Chronic Periodontitis/*genetics', 'Databases, Genetic', 'Down-Regulation/genetics', '*Gene Expression Profiling', 'Gene Regulatory Networks', 'Humans', 'Protein Interaction Maps/genetics', 'ROC Curve', 'Signal Transduction/genetics', 'Transcription Factors/metabolism', 'Up-Regulation/genetics']</t>
  </si>
  <si>
    <t>['Cells, Cultured', '*Chondrocytes/metabolism', 'Glycogen Synthase Kinase 3 beta/genetics', 'Histone Deacetylases/genetics', 'Humans', 'Interleukin-1beta/pharmacology', 'Matrix Metalloproteinase 13/metabolism', 'Repressor Proteins', 'Wnt Signaling Pathway', 'Wnt3A Protein/genetics', '*beta Catenin/genetics/metabolism']</t>
  </si>
  <si>
    <t>['Animals', 'Blood-Brain Barrier/enzymology/*metabolism', 'Brain/blood supply', 'Endothelial Cells/cytology/metabolism', 'Humans', 'Isoflurane/pharmacokinetics/pharmacology', '*MAP Kinase Signaling System', 'Matrix Metalloproteinase 3/deficiency/*metabolism/pharmacology', 'Mice', 'Mice, Inbred C57BL', 'Mice, Knockout', 'Recombinant Proteins/pharmacology', 'Tight Junction Proteins/metabolism']</t>
  </si>
  <si>
    <t>['Adult', 'Aged', 'Case-Control Studies', 'Female', 'Gene Frequency', 'Genetic Predisposition to Disease', 'Genotype', 'Haplotypes', 'Humans', 'Male', 'Matrix Metalloproteinases/*genetics', 'Middle Aged', 'Polymorphism, Single Nucleotide', 'Stomatitis, Aphthous/enzymology/*genetics']</t>
  </si>
  <si>
    <t>['Adult', 'Arthritis, Rheumatoid/genetics/*metabolism', 'Blotting, Western', 'Cell Proliferation/genetics/physiology', 'Cells, Cultured', 'Female', 'Fibroblasts/*cytology/*metabolism', 'Humans', 'Intercellular Signaling Peptides and Proteins/genetics/*metabolism', 'Interleukin-1beta/metabolism', 'Interleukin-6/metabolism', 'Interleukin-8/metabolism', 'Male', 'Matrix Metalloproteinase 2/metabolism', 'Matrix Metalloproteinase 3/metabolism', 'Matrix Metalloproteinase 9/metabolism', 'Middle Aged', 'RNA, Small Interfering', 'Synoviocytes/*cytology/*metabolism', 'Transforming Growth Factor beta1/metabolism', 'Transforming Growth Factor beta2/metabolism']</t>
  </si>
  <si>
    <t>['Animals', 'Arthralgia', 'Hyaluronic Acid/*pharmacology', 'Macrophages/immunology', 'Male', 'Mesenchymal Stem Cell Transplantation/*methods', 'Mice', 'Mice, Inbred C57BL', 'Osteoarthritis/*immunology/*pathology', 'Synovitis/immunology/pathology', 'T-Lymphocytes/immunology', 'Viscosupplements/*pharmacology']</t>
  </si>
  <si>
    <t>['Biomarkers, Tumor/*genetics', 'Colorectal Neoplasms/*genetics/pathology', '*Computational Biology', '*Databases, Genetic', 'Gene Expression Regulation, Neoplastic/genetics', 'Gene Ontology', 'Humans', 'Tumor Microenvironment/genetics']</t>
  </si>
  <si>
    <t>['A549 Cells', 'Aldehydes/metabolism', 'Arthritis, Rheumatoid/drug therapy/metabolism', 'Chemokines/metabolism', 'Humans', 'Matrix Metalloproteinase 13/metabolism', 'Matrix Metalloproteinase 3/metabolism', 'Oxidative Stress/drug effects', 'Reactive Oxygen Species/metabolism', 'Receptors, Cell Surface/agonists/*metabolism', 'Signal Transduction/drug effects', 'Synoviocytes/*metabolism', 'Thiazoles/pharmacology', 'Tumor Necrosis Factor-alpha/*pharmacology', 'Up-Regulation/drug effects']</t>
  </si>
  <si>
    <t>['Animals', 'Apoptosis', 'Blood Glucose/analysis/drug effects', 'Diabetes Mellitus, Type 2/blood/*complications/drug therapy/genetics', 'Disease Models, Animal', 'Humans', 'Insulin-Like Growth Factor I/*administration &amp; dosage', 'Intervertebral Disc/cytology/diagnostic imaging/pathology', 'Intervertebral Disc Degeneration/blood/diagnosis/*etiology', 'Lumbar Vertebrae/diagnostic imaging/pathology', 'Male', 'Mice', 'Mice, Knockout', 'Receptors, Leptin/*deficiency/genetics', 'Recombinant Proteins/administration &amp; dosage', 'Risk Factors', 'X-Ray Microtomography']</t>
  </si>
  <si>
    <t>['Animals', 'Antineoplastic Agents, Phytogenic/*pharmacology', 'Arctium/*chemistry', 'Cell Line, Tumor', 'Cell Movement/drug effects', 'Female', 'Furans/*pharmacology', 'Humans', 'Lignans/*pharmacology', '*MAP Kinase Signaling System', 'Matrix Metalloproteinase 9/genetics/metabolism', 'Matrix Metalloproteinase Inhibitors/*pharmacology', 'Mice', 'Neoplasm Invasiveness', 'Phosphorylation/drug effects', 'Signal Transduction/drug effects', 'Transcription Factor AP-1/*metabolism', 'Triple Negative Breast Neoplasms/*drug therapy']</t>
  </si>
  <si>
    <t>['Aggrecans/*metabolism', 'Cell Line', 'Chemokines/analysis/metabolism', 'Chondrocytes/cytology/metabolism', 'Collagen Type II/*metabolism', 'Cytokines/analysis/metabolism', 'Down-Regulation/drug effects', 'Glucagon-Like Peptide-1 Receptor/genetics/metabolism', 'Glucagon-Like Peptides/*analogs &amp; derivatives/pharmacology', 'Glycation End Products, Advanced/*metabolism', 'Humans', 'Immunoglobulin Fc Fragments/*pharmacology', 'Matrix Metalloproteinase 13/genetics/metabolism', 'Matrix Metalloproteinase 3/genetics/metabolism', 'NF-kappa B/metabolism', 'Osteoarthritis/metabolism/pathology', 'Oxidative Stress/drug effects', 'Proteolysis/*drug effects', 'Reactive Oxygen Species/metabolism', 'Recombinant Fusion Proteins/*pharmacology']</t>
  </si>
  <si>
    <t>['AMP-Activated Protein Kinases/metabolism', 'Adipogenesis/drug effects', 'Adipose Tissue/metabolism', 'Animals', 'Anthocyanins/*pharmacology', 'Anti-Obesity Agents/pharmacology', 'Coumaric Acids/*pharmacology', 'Diet, High-Fat/*adverse effects', 'Inflammation/*metabolism', 'Interleukin-6/metabolism', 'Leptin/blood', 'Lipogenesis/drug effects', 'Male', 'Mice', 'Mice, Inbred C57BL', 'Obesity/etiology/metabolism/*prevention &amp; control', 'Sirtuin 1/metabolism', 'Zea mays/*chemistry']</t>
  </si>
  <si>
    <t>['Adenosine/*analogs &amp; derivatives/metabolism', 'Animals', 'Apoptosis', 'CRISPR-Associated Protein 9/metabolism', 'CRISPR-Cas Systems/genetics', 'Cell Adhesion/genetics', 'Cell Cycle', 'Cell Line', 'Cell Movement', 'Cell Proliferation', 'Extracellular Matrix/metabolism', 'Gene Deletion', 'Gene Expression Regulation', 'Male', 'Matrix Metalloproteinases/*metabolism', 'Mice, Knockout', 'Phenotype', 'RNA, Messenger/genetics/metabolism', 'RNA-Binding Proteins/genetics/*metabolism', 'Spermatogonia/*cytology/metabolism']</t>
  </si>
  <si>
    <t>['Case-Control Studies', '*Disease Progression', '*Gene Expression Regulation', 'Humans', 'Interleukin-1beta/genetics/metabolism', 'Matrix Metalloproteinase 3/genetics/metabolism', 'MicroRNAs/*genetics/metabolism', 'Osteoarthritis, Knee/*genetics/*pathology', 'Synovial Membrane/*metabolism/*pathology']</t>
  </si>
  <si>
    <t>['A549 Cells', 'Basement Membrane/metabolism/pathology', 'Breast Neoplasms/*metabolism/pathology', 'Carcinoma, Intraductal, Noninfiltrating/*metabolism/pathology', 'Estradiol/*pharmacology', 'Female', 'Humans', 'Interleukin-1beta/metabolism', 'MAP Kinase Signaling System/*drug effects', 'MCF-7 Cells', 'Mammary Glands, Human/*metabolism/pathology', 'Matrix Metalloproteinase 3/metabolism', 'Neoplasm Proteins/*metabolism', 'Receptors, Estrogen/*metabolism', 'Receptors, G-Protein-Coupled/*metabolism']</t>
  </si>
  <si>
    <t>['Adult', 'Chronic Disease', 'Epithelial-Mesenchymal Transition/*physiology', 'Extracellular Signal-Regulated MAP Kinases/metabolism', 'Female', 'Glycation End Products, Advanced/metabolism', 'Humans', 'Immunohistochemistry', 'Interleukin-6/metabolism', 'MAP Kinase Signaling System/*physiology', 'Male', 'Nasal Mucosa/pathology', 'Nasal Polyps/*etiology/pathology/physiopathology', 'Receptor for Advanced Glycation End Products/metabolism', 'Sinusitis/*etiology/pathology/physiopathology', 'Vimentin/metabolism']</t>
  </si>
  <si>
    <t>['Adolescent', 'Adult', 'Arthritis, Juvenile/*immunology', '*Axis, Cervical Vertebra', 'Child', 'Cytokines/metabolism', 'Flow Cytometry', 'HLA-B27 Antigen/immunology', 'Humans', 'Interleukin-6/metabolism', 'Male', 'Matrix Metalloproteinase 3/metabolism', 'Middle Aged', 'Monocytes/*immunology', 'Real-Time Polymerase Chain Reaction', 'Spondylitis, Ankylosing/*immunology', 'Tumor Necrosis Factor-alpha/metabolism', 'Young Adult']</t>
  </si>
  <si>
    <t>['Animals', 'Anti-Inflammatory Agents, Non-Steroidal/administration &amp; dosage/*pharmacology', 'Cells, Cultured', 'Chondrocytes/drug effects', 'Dose-Response Relationship, Drug', 'Extracellular Matrix/drug effects', 'Inflammation/chemically induced/*prevention &amp; control', 'Injections, Intra-Articular', 'Interleukin-1beta/*pharmacology', 'Mitogen-Activated Protein Kinases/drug effects', 'NF-kappa B/drug effects', 'Osteoarthritis/*drug therapy', 'Rats', 'Rats, Sprague-Dawley', 'Signal Transduction/*drug effects', 'Thioglycolates/administration &amp; dosage/*pharmacology', 'Thiophenes/administration &amp; dosage/*pharmacology', 'Wnt Signaling Pathway/drug effects', 'beta Catenin/drug effects']</t>
  </si>
  <si>
    <t>['Animals', '*Arthritis, Experimental/drug therapy', "Freund's Adjuvant", 'Humans', 'Rats', 'STAT1 Transcription Factor', 'Signal Transduction', 'Temporomandibular Joint', '*Temporomandibular Joint Disorders/drug therapy', 'X-Ray Microtomography']</t>
  </si>
  <si>
    <t>['Animals', 'Bone Resorption/chemically induced/*drug therapy/metabolism/pathology', '*Cell Differentiation', 'Lipopolysaccharides/*toxicity', 'Male', 'Mice', 'Mice, Inbred C57BL', 'Osteoclasts/*drug effects/metabolism', '*Osteogenesis', 'Pyrazoles/*pharmacology', 'Pyrimidines/*pharmacology', 'RANK Ligand/genetics/*metabolism']</t>
  </si>
  <si>
    <t>['Animals', 'Camelids, New World', 'Humans', 'Immunization', 'Kinetics', 'Matrix Metalloproteinase 10/*metabolism', 'Matrix Metalloproteinase Inhibitors/*pharmacology', 'Peptide Library', 'Recombinant Proteins/metabolism', 'Saccharomyces cerevisiae/metabolism', 'Single-Domain Antibodies/*pharmacology', 'Substrate Specificity/drug effects', 'alpha 1-Antitrypsin/metabolism']</t>
  </si>
  <si>
    <t>['Animals', 'Cells, Cultured', 'Chondrocytes/*drug effects/metabolism', 'Cytokines/genetics/metabolism', 'Gene Expression Regulation/drug effects', 'Glycyrrhizic Acid/chemistry/*pharmacology', 'Humans', 'Interleukin-1beta/pharmacology', 'Male', 'Mice', 'Molecular Structure', 'NF-kappa B/genetics/*metabolism', 'Nitric Oxide/metabolism', 'Phosphatidylinositol 3-Kinases/genetics/*metabolism', 'Phosphorylation', 'Proto-Oncogene Proteins c-akt/genetics/*metabolism', 'Signal Transduction']</t>
  </si>
  <si>
    <t>['Adult', 'Cells, Cultured', 'Endometriosis/*enzymology/genetics/metabolism', 'Endometrium/*enzymology/metabolism/pathology', 'Epithelial Cells/metabolism', 'Female', 'Fluorescent Antibody Technique', 'Gene Expression Profiling', 'Humans', 'Matrix Metalloproteinase 10/genetics/*metabolism', 'Matrix Metalloproteinase 2/genetics/*metabolism', 'Matrix Metalloproteinase 3/genetics/*metabolism', 'Stromal Cells/metabolism', 'Tissue Inhibitor of Metalloproteinase-1/genetics/*metabolism', 'Tissue Inhibitor of Metalloproteinase-2/genetics/*metabolism', 'Tumor Necrosis Factor-alpha/pharmacology']</t>
  </si>
  <si>
    <t>['Arthritis, Rheumatoid/*genetics/metabolism', 'Blotting, Western', 'Cell Cycle Proteins/*genetics/metabolism', 'Cell Differentiation', 'Coculture Techniques', 'Fibroblasts/drug effects/*metabolism', 'GATA1 Transcription Factor/genetics', 'GATA3 Transcription Factor/genetics', 'Humans', 'Hyaluronan Synthases/genetics', 'Interferon-gamma/pharmacology', 'Interleukin-6/genetics', 'Matrix Metalloproteinase 3/genetics', 'Membrane Glycoproteins/genetics', 'Membrane Transport Proteins/*genetics/metabolism', 'Monocytes', 'NF-KappaB Inhibitor alpha/metabolism', 'NF-kappa B p50 Subunit/metabolism', 'Osteoprotegerin/metabolism', 'RANK Ligand/metabolism', 'Reverse Transcriptase Polymerase Chain Reaction', 'Sulfotransferases/genetics', 'Synovial Membrane/*cytology', 'Tartrate-Resistant Acid Phosphatase/metabolism', 'Transcription Factor RelA/metabolism', 'Tumor Necrosis Factor-alpha/pharmacology']</t>
  </si>
  <si>
    <t>['Computational Biology/methods', 'Gene Library', 'High-Throughput Nucleotide Sequencing', 'Matrix Metalloproteinase 1/*metabolism', 'Matrix Metalloproteinase 14/*metabolism', 'Matrix Metalloproteinase 3/metabolism', 'Mutagenesis', 'Mutation', 'Protein Engineering/methods', '*Protein Interaction Domains and Motifs', 'Protein Interaction Mapping/*methods', 'Tissue Inhibitor of Metalloproteinase-2/chemistry/*genetics/metabolism']</t>
  </si>
  <si>
    <t>['5-Methylcytosine', 'Animals', '*DNA-Binding Proteins/genetics', 'Mice', '*Mixed Function Oxygenases', '*Osteoarthritis/genetics', '*Pharmaceutical Preparations', '*Proto-Oncogene Proteins/genetics']</t>
  </si>
  <si>
    <t>['Annulus Fibrosus/*metabolism/pathology', 'Bone Morphogenetic Protein 2/pharmacology', 'Cells, Cultured', 'Extracellular Matrix/genetics/*metabolism', 'Gene Expression Profiling', 'Gene Expression Regulation/drug effects/*genetics', 'Humans', 'Intervertebral Disc/*metabolism/pathology', 'Intervertebral Disc Degeneration/genetics/*metabolism/pathology', 'Intervertebral Disc Displacement/genetics/*metabolism/pathology', 'Matrix Metalloproteinase 1/genetics/metabolism', 'Matrix Metalloproteinase 13/genetics/metabolism', 'Matrix Metalloproteinase 3/genetics/metabolism', 'Oligonucleotide Array Sequence Analysis', 'Regeneration/drug effects/genetics', 'Transforming Growth Factor beta1/pharmacology', 'Tumor Necrosis Factor-alpha/pharmacology']</t>
  </si>
  <si>
    <t>['Apoptosis', 'Blotting, Western', 'Cell Differentiation', 'Cell Line', 'Chemokines/*biosynthesis', 'Corneal Stroma/metabolism/*pathology', 'Enzyme-Linked Immunosorbent Assay', 'Fibroblasts/metabolism/pathology', 'Humans', 'Signal Transduction']</t>
  </si>
  <si>
    <t>['Cell Differentiation/*radiation effects', 'Cell Line', 'Cell Proliferation/*radiation effects', 'Cells, Cultured', 'Female', 'Fibroblasts/cytology/*radiation effects', 'Gene Expression Regulation/*radiation effects', 'Humans', 'Proteins/genetics/radiation effects', 'Radiation Exposure', 'Skin/*metabolism', 'Transduction, Genetic', 'Wound Healing/radiation effects']</t>
  </si>
  <si>
    <t>['Acetylation', 'Animals', 'Cells, Cultured', 'Centromere/*genetics/metabolism', 'DNA-Binding Proteins/*metabolism', 'Down-Regulation', 'Fibroblasts/*cytology/metabolism', 'Histones/*metabolism', 'Matrix Metalloproteinase 10/genetics', 'Matrix Metalloproteinase 13/genetics', 'Matrix Metalloproteinase 3/genetics', 'Matrix Metalloproteinases, Secreted/*genetics', 'Methylation', 'Mice', 'Mitosis', 'Promoter Regions, Genetic', 'Proto-Oncogene Proteins/*metabolism', 'Transcriptional Activation']</t>
  </si>
  <si>
    <t>['Acrylamides/*pharmacology', 'Adult', 'Aged', 'Apoptosis/*drug effects', 'Cell Proliferation/drug effects', 'Cells, Cultured', 'Female', 'Humans', 'Intervertebral Disc Degeneration/diagnosis/*prevention &amp; control', 'Magnetic Resonance Imaging', 'Male', 'Middle Aged', 'Necroptosis/*drug effects', 'Nucleus Pulposus/*drug effects', 'Staining and Labeling', 'Sulfonamides/*pharmacology']</t>
  </si>
  <si>
    <t>['Antineoplastic Agents/chemical synthesis/chemistry/*pharmacology', 'Brain Neoplasms/*drug therapy/metabolism/pathology', 'Cell Proliferation/drug effects', 'Dose-Response Relationship, Drug', 'Drug Screening Assays, Antitumor', 'Glioblastoma/*drug therapy/metabolism/pathology', 'Humans', 'Matrix Metalloproteinase 3/*metabolism', 'Matrix Metalloproteinase Inhibitors/chemical synthesis/chemistry/*pharmacology', 'Molecular Docking Simulation', 'Molecular Structure', 'Structure-Activity Relationship', 'Sulfonamides/chemical synthesis/chemistry/*pharmacology', 'Tumor Cells, Cultured']</t>
  </si>
  <si>
    <t>['Animals', 'Cartilage/pathology', 'Immunohistochemistry', 'Knee Joint/pathology', 'Mice', 'Mice, Inbred C57BL', 'Osteoarthritis/*pathology', 'Osteoarthritis, Knee/pathology', 'Reverse Transcriptase Polymerase Chain Reaction', 'Synovitis/*pathology', 'Tibial Meniscus Injuries/pathology', 'Wounds and Injuries/*pathology', 'X-Ray Microtomography']</t>
  </si>
  <si>
    <t>['Acetylcysteine/administration &amp; dosage', 'Adult', 'Aged, 80 and over', 'Antioxidants/*administration &amp; dosage', 'Arthritis, Rheumatoid/drug therapy/*enzymology/pathology', 'Cell Survival/drug effects/physiology', 'Cells, Cultured', 'Drug Delivery Systems/*methods', 'Female', 'Humans', 'MAP Kinase Signaling System/drug effects/*physiology', 'Matrix Metalloproteinase 3/*metabolism', 'Middle Aged', 'Synoviocytes/drug effects/enzymology', 'Treatment Outcome']</t>
  </si>
  <si>
    <t>['Adipokines/*metabolism', 'Aged', 'Aged, 80 and over', 'Cartilage, Articular/metabolism', 'Chondrocytes/metabolism', 'Female', 'Humans', 'Knee Joint/metabolism', 'Male', 'Matrix Metalloproteinase 1/metabolism', 'Matrix Metalloproteinase 3/metabolism', 'Middle Aged', 'Osteoarthritis/*metabolism', 'Retinol-Binding Proteins, Plasma/genetics/*metabolism', 'Synovial Fluid/metabolism']</t>
  </si>
  <si>
    <t>['Angiotensinogen/*genetics', 'Coronary Stenosis/epidemiology/genetics/surgery', 'Genetic Predisposition to Disease', 'Humans', 'Matrix Metalloproteinase 3/*genetics', 'Nitric Oxide Synthase Type III/*genetics', '*Percutaneous Coronary Intervention/adverse effects/statistics &amp; numerical data', 'Polymorphism, Single Nucleotide/genetics', 'Postoperative Complications/epidemiology/genetics/surgery', 'Receptor, Angiotensin, Type 1/*genetics', 'Recurrence']</t>
  </si>
  <si>
    <t>['Adult', 'Aged', 'Atherosclerosis/*blood/diagnostic imaging', 'Biomarkers/blood', 'Cohort Studies', 'Female', 'Follow-Up Studies', 'Humans', 'Male', 'Matrix Metalloproteinase 2/*blood', 'Matrix Metalloproteinase 3/*blood', 'Matrix Metalloproteinase 9/*blood', 'Middle Aged', 'Myocardial Infarction/*blood/diagnostic imaging', 'Prospective Studies', 'Thrombosis/*blood/diagnostic imaging']</t>
  </si>
  <si>
    <t>['Adult', 'Blast Injuries/*blood/*complications/immunology', 'Brain Injuries, Traumatic/*blood/*etiology/immunology', 'Case-Control Studies', 'Cytokines/*blood', 'Female', 'Humans', 'Inflammation/blood', 'Longitudinal Studies', 'Male', 'Middle Aged', 'Military Personnel', 'Young Adult']</t>
  </si>
  <si>
    <t>['Animals', 'Animals, Newborn', 'Cells, Cultured', 'Electroretinography', 'Endothelial Cells', 'Eye Proteins/metabolism', 'Gene Expression Regulation, Developmental', 'Humans', 'Matrix Metalloproteinase 3/metabolism', 'Membrane Proteins/genetics/*metabolism', 'Mice, Inbred C57BL', 'Mice, Mutant Strains', 'Neovascularization, Physiologic/genetics', 'Nerve Tissue Proteins/genetics/*metabolism', 'Retina/cytology/drug effects/pathology', 'Retinal Vessels/*growth &amp; development/metabolism', 'Vascular Endothelial Growth Factor A/metabolism/pharmacology']</t>
  </si>
  <si>
    <t>['Animals', 'Base Composition', 'Fibroblasts', '*Histone Deacetylases/genetics/metabolism', 'Humans', 'Mice', '*Periodontitis', 'Phylogeny', 'Porphyromonas gingivalis', 'RNA, Ribosomal, 16S', 'Sequence Analysis, DNA']</t>
  </si>
  <si>
    <t>['Abortion, Spontaneous/genetics/metabolism', 'Adult', 'Calcium-Binding Proteins/genetics/*metabolism', 'Cell Line', 'Cell Movement/*physiology', 'Down-Regulation', 'Epithelial-Mesenchymal Transition/*physiology', 'Extracellular Matrix Proteins/genetics/*metabolism', 'Female', 'Humans', 'Phosphorylation', 'Placenta/cytology/metabolism', 'Pregnancy', 'Pregnancy Trimester, First/genetics/metabolism', 'Transcription Factor AP-1/*metabolism', 'Trophoblasts/cytology/*metabolism']</t>
  </si>
  <si>
    <t>['Aged', 'Calcium/*metabolism', 'Cytokines/metabolism', 'Female', 'Gene Expression Regulation, Enzymologic', 'Humans', 'Intracellular Space/*metabolism', 'Male', 'Matrix Metalloproteinases/metabolism', 'Middle Aged', 'Monocytes/*cytology', 'Spondylarthritis/diagnosis/*immunology/metabolism']</t>
  </si>
  <si>
    <t>['ATP Binding Cassette Transporter, Subfamily B/genetics', 'Aromatase/genetics', 'Asialoglycoprotein Receptor/genetics', 'Biglycan/genetics', 'Blood Proteins/genetics', 'Calcitonin Receptor-Like Protein/genetics', 'Chemokine CXCL1/genetics', 'Collagen Type I/genetics', 'Collagen Type III/genetics', 'Computational Biology', 'Cytokines/genetics', 'Databases, Genetic', 'Down-Regulation', 'Gene Expression', 'Humans', 'Interleukin-8/genetics', 'Matrix Metalloproteinase 3/genetics', 'Osteopontin/genetics', 'Plasminogen Activator Inhibitor 1/genetics', 'Prognosis', 'Protein Array Analysis', 'Stomach Neoplasms/*genetics/mortality/pathology', 'Tissue Inhibitor of Metalloproteinase-1/genetics', 'Up-Regulation']</t>
  </si>
  <si>
    <t>['Animals', 'Chondrocytes/drug effects/pathology', 'Collagen Type II/metabolism', 'Collagen Type X/metabolism', 'Cornus/*chemistry', 'Disease Models, Animal', 'Fruit/chemistry', 'Humans', 'Iridoids/isolation &amp; purification/*pharmacology/therapeutic use', 'Male', 'Menisci, Tibial/cytology/*drug effects/pathology/surgery', 'Mice', 'NF-kappa B/immunology/metabolism', 'Osteoarthritis, Knee/*drug therapy/immunology/pathology', 'Pyroptosis/drug effects', 'Signal Transduction/drug effects/immunology']</t>
  </si>
  <si>
    <t>['Aged', 'Etanercept/*therapeutic use', 'Female', 'Hand', 'Humans', 'Male', 'Matrix Metalloproteinase 3/*blood', 'Middle Aged', 'Osteoarthritis/*drug therapy/enzymology', 'Tumor Necrosis Factor-alpha/antagonists &amp; inhibitors']</t>
  </si>
  <si>
    <t>['Animals', 'Carcinoma, Basal Cell/*pathology/physiopathology', 'Cell Differentiation/*physiology', 'Cell Transformation, Neoplastic', 'Fluorescent Antibody Technique', 'Gene Expression', 'Hair Follicle/*cytology/growth &amp; development/metabolism', 'Humans', 'Keratins/metabolism', 'Mice', 'Oligonucleotide Array Sequence Analysis', 'Real-Time Polymerase Chain Reaction', 'Skin Neoplasms/*pathology/physiopathology']</t>
  </si>
  <si>
    <t>['Animals', 'Apoptosis', 'Cell Proliferation', 'Chondrocytes/*metabolism', 'Disease Models, Animal', 'High-Throughput Nucleotide Sequencing/*methods', 'Humans', 'MicroRNAs/*metabolism', 'Osteoarthritis/*genetics', 'RNA, Circular/*genetics', 'Rats', 'Synoviocytes/*metabolism', 'Temporomandibular Joint/*physiopathology', 'Transfection', 'Tumor Necrosis Factor-alpha/*metabolism']</t>
  </si>
  <si>
    <t>['Cell Differentiation', 'Epidermis/*drug effects/immunology/metabolism', 'Extracellular Matrix/*drug effects/immunology/metabolism', 'Gene Expression Profiling', 'Gene Expression Regulation/*drug effects/immunology', 'Guaiacol/*analogs &amp; derivatives/chemistry/pharmacology', 'Humans', 'Interleukin-17/metabolism', 'Matrix Metalloproteinase 12/metabolism', 'Matrix Metalloproteinase 3/metabolism', 'Oligonucleotide Array Sequence Analysis', 'Skin Aging/drug effects/immunology', 'Tissue Culture Techniques']</t>
  </si>
  <si>
    <t>['Adult', 'Aged', 'Case-Control Studies', 'Collagen Type V/genetics', 'Extracellular Matrix/*metabolism', 'Female', '*Genetic Predisposition to Disease', 'Haplotypes', '*Homeostasis', 'Humans', 'Logistic Models', 'Male', 'Matrix Metalloproteinase 2/genetics', 'Middle Aged', '*Polymorphism, Single Nucleotide', 'Rotator Cuff Injuries/*genetics', 'Sex Characteristics', 'Transforming Growth Factor beta1/genetics']</t>
  </si>
  <si>
    <t>['Biomarkers, Tumor/*genetics', 'Carcinoma, Squamous Cell/*genetics', 'Computational Biology/*methods', 'Databases, Genetic', 'Gene Expression Regulation, Neoplastic', '*Gene Regulatory Networks', 'Genetic Predisposition to Disease', 'Humans', 'Molecular Sequence Annotation', 'Mouth Neoplasms/*genetics', 'Prognosis', 'Protein Interaction Maps', 'Signal Transduction', 'Survival Analysis']</t>
  </si>
  <si>
    <t>['Adult', 'Antibodies, Monoclonal/*immunology', 'Arthritis, Rheumatoid/*blood/pathology', 'Biomarkers/blood', 'Blood Sedimentation', 'C-Reactive Protein/analysis', 'Complement C1q/*analysis/immunology', 'Female', 'Humans', 'Male', 'Matrix Metalloproteinase 3/blood', 'Middle Aged', 'Rheumatoid Factor/blood']</t>
  </si>
  <si>
    <t>['Adult', 'Aged', 'Aged, 80 and over', 'Animals', 'Astrocytes/*metabolism/pathology', 'Cells, Cultured', 'Epilepsy, Temporal Lobe/genetics/*metabolism/pathology', 'Female', 'Gene Expression', 'Hippocampus/metabolism/pathology', 'Humans', 'Male', 'MicroRNAs/*biosynthesis/genetics', 'Middle Aged', 'Neuroglia/*metabolism/pathology', 'Rats', 'Rats, Sprague-Dawley', 'Young Adult']</t>
  </si>
  <si>
    <t>['Cells, Cultured', 'Fibroblasts', 'Humans', 'Opsins', 'Rod Opsins', '*Skin', '*Skin Aging', 'Ultraviolet Rays/adverse effects']</t>
  </si>
  <si>
    <t>['Animals', 'Cell Line, Tumor', 'Epithelial-Mesenchymal Transition/*drug effects', '*Gallbladder Neoplasms', 'Gene Expression Regulation, Neoplastic/drug effects', 'Glycochenodeoxycholic Acid/*pharmacology', 'Humans', 'Janus Kinase 2/genetics/metabolism', 'Matrix Metalloproteinase 3/genetics/metabolism', 'Matrix Metalloproteinase 9/genetics/metabolism', 'Mice', 'Mice, Nude', '*Neoplasm Metastasis', 'Neoplasms, Experimental', 'STAT3 Transcription Factor/genetics/metabolism', 'Signal Transduction', 'Suppressor of Cytokine Signaling 3 Protein/genetics/*metabolism', 'Up-Regulation']</t>
  </si>
  <si>
    <t>['Alanine/administration &amp; dosage/*analogs &amp; derivatives/pharmacology/therapeutic use', 'Animals', 'Antioxidants/administration &amp; dosage/pharmacology/*therapeutic use', 'Cartilage, Articular/*drug effects/metabolism', 'Injections, Intra-Articular', 'Interleukin-1beta/genetics/metabolism', 'Male', 'Matrix Metalloproteinase 13/genetics/metabolism', 'Mice', 'NF-kappa B/genetics/metabolism', 'Osteoarthritis/*drug therapy', 'Quinolones/administration &amp; dosage/pharmacology/*therapeutic use', 'Tumor Necrosis Factor-alpha/genetics/metabolism']</t>
  </si>
  <si>
    <t>['Brain/metabolism/pathology', 'Child, Preschool', 'Humans', 'Male', 'Matrix Metalloproteinases/*metabolism', 'MicroRNAs/*metabolism', 'Tissue Inhibitor of Metalloproteinases/metabolism', 'Tuberous Sclerosis/*metabolism/pathology', 'Tumor Cells, Cultured']</t>
  </si>
  <si>
    <t>['Animals', '*Arthritis, Experimental/pathology/physiopathology', 'Arthritis, Rheumatoid/pathology/physiopathology', 'Cartilage/pathology', 'Disease Models, Animal', 'Echocardiography', '*Heart Diseases/diagnostic imaging/pathology', 'Humans', 'Inflammation/*physiopathology', 'Mice', 'X-Ray Microtomography']</t>
  </si>
  <si>
    <t>['Adult', 'Aged', 'Aged, 80 and over', 'Angiography', 'Asian Continental Ancestry Group/*genetics', 'Coronary Restenosis/diagnostic imaging/enzymology/etiology/*genetics', 'Ethnic Groups/*genetics', 'Female', '*Genetic Association Studies', 'Humans', 'Male', 'Matrix Metalloproteinase 3/blood/*genetics', 'Middle Aged', 'Percutaneous Coronary Intervention/*adverse effects', '*Polymorphism, Genetic', 'Stents/*adverse effects']</t>
  </si>
  <si>
    <t>['Adult', 'Biomarkers/blood', 'C-Reactive Protein/analysis', 'Colon/diagnostic imaging/drug effects/pathology', '*Colonoscopy', 'Crohn Disease/blood/*diagnosis/drug therapy', 'Feces/chemistry', 'Female', 'Gastrointestinal Agents/*administration &amp; dosage', 'Humans', 'Infliximab/*administration &amp; dosage', 'Intestinal Mucosa/diagnostic imaging/drug effects/pathology', 'Leukocyte L1 Antigen Complex/analysis', 'Male', 'Middle Aged', 'Prospective Studies', 'ROC Curve', 'Recurrence', 'Remission Induction/methods', 'Retrospective Studies', '*Severity of Illness Index', 'Treatment Outcome', 'Young Adult']</t>
  </si>
  <si>
    <t>['Apoptosis/*genetics', 'Autophagy/*genetics', 'Cell Line', 'Cytoskeletal Proteins/*genetics', 'Down-Regulation', 'Female', 'Humans', 'Inflammation/complications/*genetics', 'Male', 'Niemann-Pick Disease, Type C/complications/*genetics', 'Signal Transduction', '*Transcriptome']</t>
  </si>
  <si>
    <t>['Animals', 'Apolipoproteins E/deficiency', 'Atherosclerosis/*etiology/metabolism', 'I-kappa B Kinase/antagonists &amp; inhibitors/genetics/*physiology', 'Mice', 'Mutation']</t>
  </si>
  <si>
    <t>['ADAM Proteins/metabolism', 'Aggrecans/metabolism', 'Animals', 'Apoptosis/*drug effects', 'Cartilage, Articular/drug effects/*pathology', 'Caspase 3/metabolism', 'Collagen Type II/metabolism', 'Cyclooxygenase 2/genetics/metabolism', 'Disease Models, Animal', 'Extracellular Matrix/*metabolism', 'Gene Expression Regulation/drug effects', 'Hydrogen/*therapeutic use', 'Male', 'Matrix Metalloproteinases/metabolism', 'Nitric Oxide/metabolism', 'Nitric Oxide Synthase Type II/genetics/metabolism', 'Osteoarthritis/*drug therapy/pathology', 'Oxidative Stress/*drug effects', 'Protective Agents/pharmacology/*therapeutic use', 'Rats, Sprague-Dawley', 'Water/*pharmacology', 'bcl-2-Associated X Protein/metabolism']</t>
  </si>
  <si>
    <t>['Aged', 'Apoptosis/drug effects/*physiology', 'Case-Control Studies', 'Caspase 3/*metabolism', 'Cells, Cultured', 'Chondrocytes/*cytology/drug effects/pathology', 'Follistatin-Related Proteins/genetics/*physiology', 'Humans', 'MAP Kinase Kinase 4/*metabolism', 'Middle Aged', 'Mitogen-Activated Protein Kinase Kinases/*metabolism', 'Nitric Oxide/*physiology', 'Osteoarthritis/enzymology/metabolism/pathology', 'RNA, Messenger/metabolism', 'Signal Transduction/*physiology']</t>
  </si>
  <si>
    <t>['Adult', 'Aged', 'Anterior Cruciate Ligament/*surgery', 'Anterior Cruciate Ligament Injuries/complications/*metabolism/surgery', 'Anterior Cruciate Ligament Reconstruction/methods', 'Biomarkers/metabolism', 'Case-Control Studies', 'Cytokines/*metabolism', 'Female', 'Humans', 'Male', 'Middle Aged', 'Osteoarthritis, Knee/etiology/*metabolism', 'Synovial Fluid/*metabolism']</t>
  </si>
  <si>
    <t>['Activins/metabolism', 'Cell Adhesion Molecules/metabolism', 'Chemokine CCL2/metabolism', '*External Fixators', 'Female', 'Fibroblast Growth Factor 2/metabolism', 'Humans', 'Interleukin-6/metabolism', 'Interleukin-8/metabolism', 'Latent TGF-beta Binding Proteins/metabolism', 'Male', 'Matrix Metalloproteinase 3/metabolism', 'Middle Aged', 'Orthopedic Procedures/*methods', 'Osteoarthritis, Knee/*metabolism/*surgery', 'Synovial Fluid/*metabolism', 'Tissue Inhibitor of Metalloproteinase-1/metabolism', 'Transforming Growth Factor beta1/metabolism', 'Treatment Outcome']</t>
  </si>
  <si>
    <t>['Cell Line', 'Collagen Type I/*biosynthesis', 'Cyclooxygenase 2/*biosynthesis', 'Dermis/*metabolism', 'Fatty Acids, Monounsaturated/*pharmacology', 'Fibroblasts/*metabolism', '*Gene Expression Regulation/drug effects/radiation effects', 'Humans', 'Keratinocytes/*metabolism', 'Matrix Metalloproteinase 3/*biosynthesis', '*Ultraviolet Rays']</t>
  </si>
  <si>
    <t>['Cell Line, Tumor', 'Endometrial Neoplasms/genetics/metabolism/*pathology', 'Epithelial-Mesenchymal Transition', 'Eukaryotic Initiation Factor-4E/*genetics/metabolism', 'Female', 'Gene Expression Regulation, Neoplastic', 'Humans', 'MicroRNAs/*genetics', 'Neoplasm Grading', 'Neoplasm Metastasis', 'Prognosis', 'Survival Analysis', 'Transforming Growth Factor beta1/metabolism']</t>
  </si>
  <si>
    <t>['Adult', 'Aged', 'Aged, 80 and over', 'Biomarkers, Tumor/genetics', 'Case-Control Studies', 'Female', 'Follow-Up Studies', 'Genetic Predisposition to Disease', 'Humans', 'Laryngeal Neoplasms/*genetics/pathology', 'Male', 'Matrix Metalloproteinase 2/*genetics', 'Matrix Metalloproteinase 3/*genetics', 'Matrix Metalloproteinase 9/*genetics', 'Middle Aged', '*Polymorphism, Single Nucleotide', 'Prognosis', 'Promoter Regions, Genetic', 'Vocal Cords/metabolism/*pathology', 'Voice Disorders/*genetics/pathology', 'Young Adult']</t>
  </si>
  <si>
    <t>['Biomarkers, Tumor/*genetics/*metabolism', 'Disease Progression', 'Humans', 'Prognosis', 'Signal Transduction/physiology', 'Stomach Neoplasms/*genetics/*pathology', 'Transcriptome']</t>
  </si>
  <si>
    <t>['*Dental Caries/genetics', 'Humans', '*Matrix Metalloproteinase 2/genetics', '*Polymorphism, Genetic']</t>
  </si>
  <si>
    <t>['Cells, Cultured', 'Fibroblasts', '*Gene Expression Profiling', 'Humans', 'Inflammation', 'Lipopolysaccharides', '*Periodontal Ligament/metabolism', 'Periodontitis', '*Porphyromonas gingivalis/pathogenicity']</t>
  </si>
  <si>
    <t>['Adult', 'Aged', 'Animals', 'Female', 'Fibroblasts/metabolism/*pathology', 'Forkhead Transcription Factors/genetics/*metabolism', '*Gene Expression Regulation', 'Humans', 'Male', 'Mice', 'Mice, Inbred C57BL', 'MicroRNAs/genetics', 'Osteoarthritis/genetics/metabolism/*pathology', 'Synovial Membrane/metabolism/*pathology', 'Up-Regulation', 'Young Adult', 'beta Catenin/genetics/*metabolism']</t>
  </si>
  <si>
    <t>['Animals', 'Cadmium/*toxicity', 'Cartilage, Articular/*drug effects', 'Hazardous Substances/*toxicity', 'Humans', 'Interleukin-1beta', 'Metalloproteases', '*Osteoarthritis']</t>
  </si>
  <si>
    <t>['Cell Line', 'Gene Expression Regulation, Enzymologic', 'Glucuronidase/genetics/*metabolism', 'Herpesvirus 1, Human/*metabolism', 'Humans', 'Matrix Metalloproteinase 3/biosynthesis/genetics', 'Matrix Metalloproteinase 7/biosynthesis/genetics', 'Syndecan-1/genetics/*metabolism', 'Up-Regulation', '*Virus Release', '*Virus Shedding']</t>
  </si>
  <si>
    <t>['Animals', 'Animals, Newborn', 'Cell Survival/drug effects/physiology', 'Cells, Cultured', 'Cellular Senescence/*drug effects/physiology', 'Chondrocytes/*drug effects/immunology/metabolism', 'Dose-Response Relationship, Drug', 'Free Radical Scavengers/*pharmacology', 'Inflammation Mediators/*antagonists &amp; inhibitors/immunology/metabolism', 'Interleukin-1beta/*toxicity', 'Male', 'Propionates/*pharmacology', 'Rats', 'Rats, Sprague-Dawley']</t>
  </si>
  <si>
    <t>['Aggrecans/genetics', 'Down-Regulation/drug effects', 'Estradiol/*pharmacology', 'Extracellular Matrix/*drug effects/*metabolism', 'Female', 'Forkhead Box Protein O3/*metabolism', 'Humans', 'Intervertebral Disc Degeneration/drug therapy/metabolism', 'Matrix Metalloproteinase 3/*metabolism', 'Nucleus Pulposus/metabolism', 'Phosphatidylinositol 3-Kinases/*metabolism', 'Phosphorylation', 'Protective Agents/pharmacology', 'Proto-Oncogene Proteins c-akt/*metabolism', 'Up-Regulation/drug effects']</t>
  </si>
  <si>
    <t>['Biomarkers, Tumor/genetics/*metabolism', 'Cohort Studies', 'Esophageal Neoplasms/genetics/metabolism/*pathology', 'Esophageal Squamous Cell Carcinoma/genetics/metabolism/*pathology', 'Female', 'Follow-Up Studies', 'Gene Expression Regulation, Neoplastic', 'Genomics/*methods', 'Humans', 'Immunohistochemistry/*methods', 'Male', 'Middle Aged', '*Nomograms', 'Prognosis', 'ROC Curve', 'Survival Rate', '*Transcriptome']</t>
  </si>
  <si>
    <t>['Administration, Oral', 'Adolescent', 'Adult', 'Animals', 'Brain/drug effects/pathology', 'Drugs, Chinese Herbal/*pharmacology/therapeutic use', 'Female', 'Gene Expression Profiling', 'Humans', 'Mastodynia/*drug therapy', 'Menstruation Disturbances/*drug therapy', 'Mice', 'Ovary/drug effects/pathology', 'Pilot Projects', 'Postpartum Period', 'Pregnancy', 'Puerperal Disorders/*drug therapy', 'Signal Transduction/drug effects/genetics', 'Taiwan', 'Tissue Array Analysis', 'Uterine Contraction/drug effects', 'Uterus/drug effects/pathology', 'Young Adult']</t>
  </si>
  <si>
    <t>['Animals', 'Arthritis, Experimental/*drug therapy', 'Drug Evaluation, Preclinical', 'Female', 'Hymecromone/*therapeutic use', 'Male', 'Mice, Inbred C57BL', 'Osteoarthritis/*drug therapy']</t>
  </si>
  <si>
    <t>['Aggrecans/metabolism', 'Animals', 'Cartilage, Articular/cytology', 'Cell Culture Techniques/instrumentation/methods', 'Cell Proliferation/drug effects', 'Chondrocytes/cytology/*metabolism', 'Culture Media, Conditioned/chemistry/pharmacology', 'Down-Regulation/drug effects', 'Extracellular Matrix/*metabolism', 'Interleukin-1beta/genetics/metabolism/pharmacology', 'Mesenchymal Stem Cells/cytology/*metabolism', 'Rabbits', 'SOX9 Transcription Factor/metabolism', 'Signal Transduction/drug effects', 'Sirtuin 1/genetics/*metabolism', 'Synovial Membrane/cytology', 'Tumor Necrosis Factor-alpha/genetics/metabolism/pharmacology']</t>
  </si>
  <si>
    <t>['Amyloid beta-Protein Precursor/genetics/*metabolism', 'Breast Neoplasms/etiology/*metabolism/pathology', 'Cell Line, Tumor', 'Cell Movement/drug effects', 'Epithelial-Mesenchymal Transition/drug effects/genetics', 'Female', 'Gene Expression', 'Gene Knockdown Techniques', 'Humans', 'Immunohistochemistry', '*MAP Kinase Signaling System/drug effects', 'Phosphorylation', 'Protein Kinase Inhibitors/pharmacology']</t>
  </si>
  <si>
    <t>['Apoptosis/*genetics', 'Gene Expression Profiling', '*Gene Expression Regulation', 'Gene Ontology', 'Gingiva/pathology', 'Gingival Diseases/*genetics/*pathology', 'Humans', 'Inhibitor of Apoptosis Proteins/*genetics/metabolism', 'Molecular Sequence Annotation', 'Multigene Family', 'NF-kappa B/metabolism', 'Phosphatidylinositol 3-Kinases/metabolism', 'Proto-Oncogene Proteins c-akt/metabolism', 'Proto-Oncogene Proteins c-bcl-2/*genetics/metabolism', 'Reproducibility of Results', '*Signal Transduction/genetics', '*Transcription, Genetic', 'ras Proteins/metabolism']</t>
  </si>
  <si>
    <t>['Animals', 'Carotid Artery Injuries/*genetics/metabolism/pathology', 'Cell Movement', 'Cell Proliferation', 'Cells, Cultured', 'Disease Models, Animal', '*Gene Expression Regulation', 'Intracellular Signaling Peptides and Proteins/biosynthesis/*genetics', 'Male', 'Mice', 'Muscle, Smooth, Vascular/*metabolism/pathology', 'Protein-Serine-Threonine Kinases/biosynthesis/*genetics', 'RNA/*genetics', 'Tunica Intima/injuries/*metabolism/pathology']</t>
  </si>
  <si>
    <t>['Antioxidants/*pharmacology/therapeutic use', 'Arthritis, Rheumatoid/*drug therapy/immunology/pathology', 'Cell Line', 'Drug Evaluation, Preclinical', 'Flavones/*pharmacology/therapeutic use', 'Humans', 'Interleukin-21 Receptor alpha Subunit/metabolism', 'Interleukins/*antagonists &amp; inhibitors/metabolism', 'Janus Kinase 1/metabolism', 'Matrix Metalloproteinase 13/metabolism', 'Matrix Metalloproteinase 3/metabolism', 'Oxidative Stress/drug effects/immunology', 'STAT3 Transcription Factor/metabolism', 'Signal Transduction/*drug effects/immunology', 'Synovial Membrane/cytology/immunology/pathology', 'Synoviocytes']</t>
  </si>
  <si>
    <t>['Adult', 'Atherosclerosis/*metabolism', 'Biomarkers/blood', 'Blood Pressure/physiology', 'Blood Pressure Determination/methods/statistics &amp; numerical data', 'Cardiovascular Diseases/*epidemiology', 'Chemokine CX3CL1/blood', 'Correlation of Data', 'Female', 'Fetal Growth Retardation/*metabolism', 'Heart Disease Risk Factors', 'Humans', 'Matrix Metalloproteinase 1/*blood', 'Placenta Growth Factor/*blood', 'Placental Circulation/physiology', '*Pre-Eclampsia/blood/classification/diagnosis/therapy', 'Pregnancy', 'Pregnancy Trimesters/metabolism']</t>
  </si>
  <si>
    <t>['Adult', 'Aggrecans/genetics', 'Cell Survival', 'Cellular Senescence/*genetics', 'Collagen Type I/genetics', 'Collagen Type II/genetics/metabolism', 'Cyclin-Dependent Kinase Inhibitor p16/metabolism', 'Cytokines/metabolism', 'Female', 'Gene Expression', 'High Mobility Group Proteins/genetics/*metabolism', 'Humans', 'Hydrogen Peroxide', 'Intervertebral Disc Degeneration/genetics/*metabolism', 'Male', 'Matrix Metalloproteinase 3/genetics', 'Middle Aged', 'Nucleus Pulposus/*cytology', 'Repressor Proteins/genetics/*metabolism', 'Stress, Physiological/genetics', 'Up-Regulation']</t>
  </si>
  <si>
    <t>['Apoptosis/*genetics', 'Cartilage, Articular/metabolism', 'Cells, Cultured', 'Chondrocytes/drug effects/*metabolism', 'Chromones/pharmacology', 'Cytokines/genetics/metabolism', 'Humans', 'Matrix Metalloproteinase 13/genetics/metabolism', 'Matrix Metalloproteinase 3/genetics/metabolism', 'Morpholines/pharmacology', 'Nerve Tissue Proteins/*genetics', 'Osteoarthritis, Knee/*genetics/metabolism', '*Phosphatidylinositol 3-Kinases/genetics/metabolism', 'Phosphoinositide-3 Kinase Inhibitors/pharmacology', '*Proto-Oncogene Proteins c-akt/genetics/metabolism', 'Serine-Arginine Splicing Factors/*genetics', 'Signal Transduction']</t>
  </si>
  <si>
    <t>['*Apoptosis/drug effects', 'Cell Line', 'Cell Movement/drug effects', 'Cell Proliferation/drug effects', 'Chlorogenic Acid/*analogs &amp; derivatives/pharmacology', 'Humans', '*Tumor Necrosis Factor-alpha/immunology']</t>
  </si>
  <si>
    <t>['Case-Control Studies', 'Cell Culture Techniques', 'Collagen Type I/metabolism', 'Dermis/metabolism', 'Extracellular Matrix/*metabolism', 'Female', 'Fibroblasts/metabolism', 'Humans', 'Male', 'Matrix Metalloproteinase 3/blood/*metabolism', 'MicroRNAs/genetics', 'Proteolysis', 'Scleroderma, Systemic/*metabolism', 'Tissue Inhibitor of Metalloproteinase-1/metabolism', 'alpha-2-Antiplasmin/chemistry/*metabolism']</t>
  </si>
  <si>
    <t>['Colitis, Ulcerative/*drug therapy/genetics', 'Down-Regulation/genetics', 'Drug Evaluation, Preclinical', 'Drugs, Chinese Herbal/chemistry/pharmacology/*therapeutic use', 'Gene Ontology', 'Humans', 'Medicine, Chinese Traditional', 'Molecular Docking Simulation', '*Molecular Targeted Therapy', 'Protein Interaction Mapping', 'Thermodynamics', 'Up-Regulation/genetics']</t>
  </si>
  <si>
    <t>['*Cell Communication', 'Cell Line', '*Cell Proliferation', 'Cyclin G2/*metabolism', 'Human Umbilical Vein Endothelial Cells/*metabolism', 'Humans', 'Trophoblasts/*metabolism']</t>
  </si>
  <si>
    <t>['Animals', '*Brain Ischemia/drug therapy', 'Endothelial Cells', 'Interferon-beta', '*Ischemic Stroke', 'Matrix Metalloproteinase 3', '*Stroke/drug therapy', 'Tissue Plasminogen Activator', 'United States']</t>
  </si>
  <si>
    <t>['Animals', 'Anti-Inflammatory Agents/*pharmacology', 'Blood-Brain Barrier/drug effects', 'Encephalomyelitis, Autoimmune, Experimental/*pathology', 'Inflammation/*pathology', 'Mice', 'Mice, Inbred C57BL', 'Microglia/drug effects', 'Spinal Cord/*drug effects/pathology', 'Succinates/*pharmacology']</t>
  </si>
  <si>
    <t>['Adult', 'Aged', 'Aggrecans/genetics', 'Anti-Inflammatory Agents/*pharmacology/therapeutic use', 'Apoptosis/drug effects', 'Cell Survival/drug effects', 'Cells, Cultured', 'Collagen Type II/genetics', 'Cytokines/genetics', 'Female', 'Humans', 'Intervertebral Disc Degeneration/drug therapy/metabolism', 'Male', 'Matrix Metalloproteinase 13/genetics', 'Matrix Metalloproteinase 3/genetics', 'Middle Aged', 'Nucleus Pulposus/*cytology/metabolism', 'PTEN Phosphohydrolase/*antagonists &amp; inhibitors/genetics/metabolism', 'Phenanthrenes/*pharmacology', 'Proto-Oncogene Proteins c-akt/genetics/*metabolism', 'Signal Transduction/drug effects']</t>
  </si>
  <si>
    <t>['Adult', 'Aged', 'Allografts/metabolism/pathology', 'Antibodies/metabolism', 'Basement Membrane/*metabolism', 'Biopsy', 'Cathepsins/metabolism', 'Cell Line', 'Cysteine Endopeptidases/metabolism', 'Extracellular Matrix/*metabolism/pathology', 'Female', 'Galectin 1/genetics/metabolism', 'Gene Expression', 'Glutathione Transferase/metabolism', 'Graft Rejection/genetics/*metabolism/*pathology', 'Histocompatibility Antigens Class I/immunology', 'Humans', 'Kidney Glomerulus/metabolism/*pathology', 'Kidney Transplantation', 'Kidney Tubules/metabolism/*pathology', 'Laminin/metabolism', 'Male', 'Matrix Metalloproteinase 2/metabolism', 'Matrix Metalloproteinase 3/metabolism', 'Membrane Proteins/metabolism', 'Middle Aged', 'Necrosis', 'Proteomics', 'Receptor-Like Protein Tyrosine Phosphatases, Class 3/metabolism', 'Tumor Necrosis Factor-alpha/pharmacology']</t>
  </si>
  <si>
    <t>['Arthritis, Rheumatoid/*etiology/*metabolism/pathology', 'Biomarkers', 'Cell Movement/genetics', 'Cell Proliferation', 'Cells, Cultured', 'Cytokines/metabolism', 'Disease Susceptibility', 'Fibroblasts/*metabolism/pathology', 'Humans', 'Inflammation Mediators/metabolism', 'Phenotype', 'RNA, Small Interfering/genetics', 'Receptor Protein-Tyrosine Kinases/*metabolism', '*Signal Transduction', 'Synoviocytes/*metabolism/pathology', 'Wnt-5a Protein/genetics/*metabolism', 'rho-Associated Kinases/metabolism', 'rhoA GTP-Binding Protein/metabolism']</t>
  </si>
  <si>
    <t>['Cells, Cultured', 'Cellular Senescence/*drug effects', 'Fibroblasts/*drug effects/enzymology/pathology/radiation effects', 'Gold Compounds/chemistry/*pharmacology', 'Green Chemistry Technology', 'Humans', 'Matrix Metalloproteinase 1/genetics/*metabolism', 'Matrix Metalloproteinase 3/genetics/*metabolism', '*Metal Nanoparticles', 'Oxidation-Reduction', 'Phaeophyta/*metabolism', 'Secondary Metabolism', 'Skin/*drug effects/enzymology/pathology/radiation effects', 'Skin Aging/*drug effects', 'Ultraviolet Rays']</t>
  </si>
  <si>
    <t>['Animals', 'Anti-Inflammatory Agents/*chemistry/*pharmacology', 'Evodia/*chemistry', 'HEK293 Cells', 'Humans', 'MAP Kinase Kinase Kinases/*metabolism', 'Methanol/chemistry', 'Mice', 'Nitric Oxide/metabolism', 'Plant Extracts/*chemistry/*pharmacology', 'RAW 264.7 Cells', 'Signal Transduction/*drug effects', 'Solvents/chemistry', 'Transcription Factor AP-1/*metabolism']</t>
  </si>
  <si>
    <t>['Adiponectin/*blood', 'Aged', 'Arthritis, Rheumatoid/blood/*diagnosis', 'Biomarkers/*blood', '*Body Mass Index', 'Case-Control Studies', 'Evaluation Studies as Topic', 'Female', 'Humans', 'Leptin/*blood', 'Male', 'Matrix Metalloproteinase 3/*blood', 'Reference Standards']</t>
  </si>
  <si>
    <t>['Animals', 'Cells, Cultured', 'Cyclooxygenase 2/metabolism', 'Dinoprostone/metabolism', 'Glucosides/*pharmacology', 'Humans', 'Inflammation', 'Lipopolysaccharides', 'Luteolin/*pharmacology', 'Matrix Metalloproteinase 3/metabolism', 'Mice', 'Nitric Oxide/metabolism', 'Nitric Oxide Synthase Type II/metabolism', 'Periodontal Ligament/*cytology/drug effects', 'RAW 264.7 Cells', 'Transcription Factor RelA/*metabolism']</t>
  </si>
  <si>
    <t>['Adult', 'Aged', 'Aged, 80 and over', 'Alcohol Drinking/physiopathology', 'Alleles', 'Breast Neoplasms/diagnosis/enzymology/*genetics/pathology', 'Case-Control Studies', 'Cigarette Smoking/physiopathology', 'Female', 'Gene Expression', '*Genetic Predisposition to Disease', 'Haplotypes', 'Humans', 'Matrix Metalloproteinase 1/blood/*genetics', 'Matrix Metalloproteinase 3/blood/*genetics', 'Middle Aged', '*Polymorphism, Single Nucleotide', 'Promoter Regions, Genetic', 'Risk Factors', 'Surveys and Questionnaires']</t>
  </si>
  <si>
    <t>['Computational Biology/methods', 'Culture Media, Conditioned/metabolism', 'Enzyme-Linked Immunosorbent Assay', 'Fibroblasts/*metabolism', 'Fibrosis', 'Kidney/*metabolism/pathology', 'Kidney Diseases/etiology/metabolism/pathology', 'Models, Biological', '*Proteome', '*Proteomics/methods', 'Signal Transduction', 'Transforming Growth Factor beta1/*metabolism']</t>
  </si>
  <si>
    <t>['Anti-Citrullinated Protein Antibodies/*blood', '*Arthritis, Rheumatoid/blood/diagnosis/physiopathology', 'Biomarkers/blood', 'Blood Sedimentation', 'Correlation of Data', 'Disease Progression', 'Female', 'Hepatitis A Virus Cellular Receptor 2/*blood', 'Humans', 'Joints/immunology/pathology', 'Male', 'Matrix Metalloproteinase 3/blood', 'Middle Aged', 'Monitoring, Immunologic/methods', 'Patient Acuity']</t>
  </si>
  <si>
    <t>['Animals', 'Cerebral Infarction/*metabolism', 'Disease Models, Animal', 'Matrix Metalloproteinase 12/*metabolism', 'Matrix Metalloproteinase 13/*metabolism', 'Matrix Metalloproteinase 3/*metabolism', 'Mice, Inbred C57BL', 'RNA, Messenger', 'Stroke/*metabolism', 'Up-Regulation']</t>
  </si>
  <si>
    <t>['Animals', 'Chondrocytes/metabolism', '*Diet, High-Fat', 'Disease Models, Animal', 'Interleukin-1beta/*metabolism', 'Leptin/*metabolism', 'Male', 'Mandible/pathology', 'Matrix Metalloproteinase 3/*metabolism', 'Mice', 'Mice, Inbred C57BL', 'Obesity', 'Phenazines/pharmacology', 'Risk Factors', 'Simvastatin/pharmacology', '*Stress, Mechanical', 'Temporomandibular Joint/*metabolism/*physiopathology']</t>
  </si>
  <si>
    <t>['Animals', 'Anterior Cruciate Ligament', '*Cartilage, Articular', 'Elastic Modulus', 'Male', 'Microscopy, Atomic Force', '*Osteoarthritis', 'Rats', 'Rats, Sprague-Dawley', 'Synovial Membrane']</t>
  </si>
  <si>
    <t>['Adult', 'Calgranulin B/*metabolism', 'Cytokines/metabolism', 'Female', 'Humans', 'Male', 'Matrix Metalloproteinases/*metabolism', 'Middle Aged', 'Nasal Mucosa/*metabolism', 'Nasal Polyps/*metabolism', 'Rhinitis/*metabolism', 'Sinusitis/*metabolism']</t>
  </si>
  <si>
    <t>['Aged', 'Aging/*metabolism', 'Collagen Type I/metabolism', 'Exercise', '*Exercise Therapy', 'Extracellular Matrix/*metabolism', 'Fibrosis/*therapy', 'Gene Expression', 'Healthy Volunteers', 'Humans', 'Male', 'Matrix Metalloproteinases/metabolism', 'Middle Aged', '*Muscle, Skeletal/metabolism/pathology', 'Tissue Inhibitor of Metalloproteinase-1/metabolism']</t>
  </si>
  <si>
    <t>['Adaptor Proteins, Signal Transducing/*biosynthesis/genetics', 'Aggrecans/metabolism', 'Animals', 'Apoptosis', 'Cell Line', 'Cell Survival/genetics', 'Chondrocytes/cytology/drug effects/*metabolism', 'Collagen Type II/metabolism', 'Cytokines/metabolism', 'Down-Regulation', 'Inflammation/*metabolism', 'Joints/*metabolism', 'LIM Domain Proteins/*biosynthesis/genetics', 'Lipopolysaccharides/pharmacology', 'Matrix Metalloproteinase 13/metabolism', 'Matrix Metalloproteinase 3/metabolism', 'Mice', 'NF-kappa B/antagonists &amp; inhibitors/genetics/*metabolism', 'Signal Transduction']</t>
  </si>
  <si>
    <t>['Databases, Genetic', 'Drugs, Chinese Herbal/chemistry/pharmacokinetics/*pharmacology/therapeutic use', 'Gene Expression Regulation, Neoplastic/drug effects', 'Humans', 'Matrix Metalloproteinases/drug effects/metabolism', '*Medicine, Chinese Traditional', 'Molecular Docking Simulation', 'Protein Interaction Maps', 'Signal Transduction/drug effects', 'Stomach Neoplasms/enzymology/genetics/*therapy']</t>
  </si>
  <si>
    <t>['Animals', 'Cell Line, Tumor', 'Chromones/*pharmacology', 'Collagen Type II/*drug effects/genetics/*metabolism', 'Gene Knockdown Techniques', 'Interferon Regulatory Factor-1/metabolism', 'Janus Kinase 2/metabolism', 'Leukotriene Antagonists/*pharmacology', 'Matrix Metalloproteinase 13/metabolism', 'Matrix Metalloproteinase 3/metabolism', 'Mice', 'Nerve Tissue Proteins/*antagonists &amp; inhibitors/genetics/*metabolism', 'Osteoarthritis/prevention &amp; control', 'Oxidative Stress/drug effects', 'Reactive Oxygen Species/metabolism', 'Receptors, G-Protein-Coupled/*antagonists &amp; inhibitors/genetics/*metabolism', 'SOX9 Transcription Factor/metabolism', 'STAT1 Transcription Factor/metabolism', 'Signal Transduction/drug effects', 'Superoxide Dismutase/metabolism', 'Tumor Necrosis Factor-alpha/pharmacology']</t>
  </si>
  <si>
    <t>['Anti-Inflammatory Agents/*pharmacology', 'Cell Survival/drug effects/physiology', 'Cells, Cultured', 'Chondrocytes/drug effects/*metabolism', 'Diosgenin/*analogs &amp; derivatives/pharmacology', 'Dose-Response Relationship, Drug', 'Humans', 'Inflammation Mediators/antagonists &amp; inhibitors/metabolism', 'Interleukin-1beta/*toxicity', 'Liver X Receptors/*metabolism', 'Osteoarthritis/*metabolism']</t>
  </si>
  <si>
    <t>['Adjuvants, Immunologic/*pharmacology', 'Animals', 'Arthritis, Experimental/*prevention &amp; control', 'Cytokines/metabolism', '*Gamma Rays', 'Mice', 'NF-kappa B/metabolism', 'Real-Time Polymerase Chain Reaction', 'Spleen/metabolism', 'Toxoplasma/drug effects/immunology/*radiation effects']</t>
  </si>
  <si>
    <t>['Animals', 'Benzylisoquinolines/*pharmacology', 'Cell Survival/drug effects/physiology', 'Cells, Cultured', 'Chondrocytes/drug effects/*metabolism', 'Dose-Response Relationship, Drug', 'Drugs, Chinese Herbal/pharmacology', 'Inflammation Mediators/antagonists &amp; inhibitors/*metabolism', 'Interleukin-1beta/*toxicity', 'MAP Kinase Signaling System/*drug effects/physiology', 'NF-kappa B/antagonists &amp; inhibitors/*metabolism', 'Rats', 'Rats, Sprague-Dawley']</t>
  </si>
  <si>
    <t>['Adult', 'Cell Line, Tumor', '*Cell Movement', 'Female', 'Gene Expression Regulation, Neoplastic', 'Humans', 'Male', 'Matrix Metalloproteinase 2/metabolism', 'Matrix Metalloproteinase 3/metabolism', 'MicroRNAs/genetics/*metabolism', 'Middle Aged', 'Nasopharyngeal Carcinoma/genetics/*metabolism/mortality/secondary', 'Nasopharyngeal Neoplasms/genetics/*metabolism/mortality/pathology', 'Neoplasm Invasiveness', 'Repressor Proteins/genetics/*metabolism', 'Signal Transduction', 'Snail Family Transcription Factors/metabolism', 'Trans-Activators/genetics/*metabolism', 'Vimentin/metabolism']</t>
  </si>
  <si>
    <t>['Adolescent', 'Adult', '*Anterior Cruciate Ligament Injuries/surgery', '*Anterior Cruciate Ligament Reconstruction', 'Human Growth Hormone/*therapeutic use', 'Humans', 'Knee Joint', 'Male', 'Muscle Strength', 'Muscle Weakness/drug therapy/*prevention &amp; control', 'Pilot Projects', 'Quadriceps Muscle/physiology', 'Recombinant Proteins/therapeutic use', 'Young Adult']</t>
  </si>
  <si>
    <t>['Actins/metabolism', 'Angiography', 'Aqueous Humor/*physiology', 'Blotting, Western', 'Collagen Type VI/metabolism', 'Fibronectins/metabolism', 'Fluorescein/metabolism', 'Humans', 'Intraocular Pressure', 'Matrix Metalloproteinase 3/metabolism', 'Microscopy, Confocal', 'Microscopy, Fluorescence', 'Microspheres', 'Trabecular Meshwork/diagnostic imaging/*metabolism', 'Transforming Growth Factor beta/metabolism', 'Versicans/metabolism']</t>
  </si>
  <si>
    <t>['Adolescent', 'Adult', 'Aged', 'Alleles', 'Burkina Faso', 'Case-Control Studies', "Cote d'Ivoire", 'Female', 'Genetic Predisposition to Disease', 'Genotype', 'Humans', 'Matrix Metalloproteinase 1/*genetics', 'Matrix Metalloproteinase 3/*genetics', 'Middle Aged', '*Papillomaviridae/genetics/pathogenicity', 'Papillomavirus Infections/enzymology/etiology/*genetics', 'Polymorphism, Single Nucleotide', 'Promoter Regions, Genetic', 'Uterine Cervical Neoplasms/etiology/*genetics/virology']</t>
  </si>
  <si>
    <t>['Astrocytes/metabolism', 'Cell Line, Tumor', 'Cell Proliferation', 'Epilepsy/*genetics/metabolism', 'Hippocampus/*metabolism', 'Humans', 'Matrix Metalloproteinases, Secreted/metabolism', 'MicroRNAs/*genetics/metabolism', 'Nuclear Factor 90 Proteins/*genetics/metabolism', 'RNA, Long Noncoding/*genetics/metabolism']</t>
  </si>
  <si>
    <t>['Adolescent', 'Alleles', 'Case-Control Studies', 'Child', 'Child, Preschool', 'Czech Republic/epidemiology', 'DMF Index', '*Dental Caries/epidemiology/genetics', 'Dentition, Permanent', 'Humans']</t>
  </si>
  <si>
    <t>['Adipose Tissue/*cytology', 'Alkaline Phosphatase/genetics/metabolism', 'Apoptosis', 'Bone and Bones/*physiology', 'Cell Differentiation', 'Cell Proliferation', 'Cells, Cultured', 'Collagen', 'Core Binding Factor Alpha 1 Subunit/genetics/metabolism', 'Drug Combinations', 'Human Umbilical Vein Endothelial Cells/*cytology', 'Humans', 'Laminin', 'Neovascularization, Physiologic', 'Osteogenesis', 'Proteoglycans', 'Stem Cells/*cytology', '*Tissue Engineering']</t>
  </si>
  <si>
    <t>['Animals', 'Cells, Cultured', 'Cornea/innervation/metabolism', 'Corneal Diseases/*metabolism', 'Diabetes Mellitus, Experimental/metabolism', 'Diabetes Mellitus, Type 1/metabolism', 'Epithelium, Corneal/*physiology', 'ErbB Receptors/metabolism', 'Glucose/pharmacology', 'Glycoproteins/*physiology', 'Hyperglycemia/metabolism', 'Janus Kinase 2/metabolism', 'Male', 'Matrix Metalloproteinases/*metabolism', 'Mice', 'Mice, Inbred C57BL', 'Nerve Regeneration/*physiology', 'Oncogene Protein v-akt/metabolism', 'Re-Epithelialization', 'STAT3 Transcription Factor/metabolism', 'Transforming Growth Factor beta3/metabolism', 'Trigeminal Nerve/*physiology', 'Wound Healing/*physiology']</t>
  </si>
  <si>
    <t>['Adult', 'Female', 'Glycosaminoglycans/*blood', 'Humans', 'Male', 'Matrix Metalloproteinase 10/*blood', 'Matrix Metalloproteinase 3/*blood', 'Middle Aged', 'Scleroderma, Systemic/*blood', 'Tissue Inhibitor of Metalloproteinase-1/*blood', 'Tissue Inhibitor of Metalloproteinase-2/*blood', 'Transforming Growth Factor beta/*blood']</t>
  </si>
  <si>
    <t>['Biomarkers, Tumor/*genetics/metabolism', 'Carcinoma, Hepatocellular/diagnosis/*genetics/metabolism', 'Female', 'Gene Expression Profiling', '*Gene Expression Regulation, Neoplastic', 'Humans', 'Liver Neoplasms/diagnosis/*genetics/metabolism', 'Male', 'Neoplasm Recurrence, Local/diagnosis/*genetics/metabolism', 'Prognosis', 'RNA, Neoplasm/*genetics', 'Transcriptome/genetics']</t>
  </si>
  <si>
    <t>['ADAMTS5 Protein/metabolism', 'Animals', 'Anti-Inflammatory Agents/pharmacology/*therapeutic use', 'Cells, Cultured', 'Chondrocytes/drug effects/metabolism', 'Cyclooxygenase 2/metabolism', 'Extracellular Matrix/drug effects', 'Flavonoids/pharmacology/*therapeutic use', 'Knee Joint/drug effects/pathology', 'Male', 'Matrix Metalloproteinase 13/metabolism', 'Matrix Metalloproteinase 3/metabolism', 'Mice, Inbred C57BL', 'Mitogen-Activated Protein Kinases/metabolism', 'NF-kappa B/metabolism', 'Nitric Oxide Synthase Type II/metabolism', 'Osteoarthritis/*drug therapy/metabolism/pathology']</t>
  </si>
  <si>
    <t>['Aged', '*Bed Rest', 'Biomarkers', 'Body Composition', 'Female', 'Humans', 'Male', 'Middle Aged', '*Muscle, Skeletal']</t>
  </si>
  <si>
    <t>['Animals', '*Intervertebral Disc', '*Intervertebral Disc Degeneration/diagnostic imaging/prevention &amp; control', 'Lentivirus/genetics', '*Matrix Metalloproteinase 3/genetics', '*Nucleus Pulposus', '*RNA, Small Interfering', 'Rabbits', 'SOX9 Transcription Factor']</t>
  </si>
  <si>
    <t>['1-Methyl-4-phenyl-1,2,3,6-tetrahydropyridine', 'Animals', 'Astrocytes/drug effects', 'Disease Models, Animal', 'Dopaminergic Neurons/drug effects', 'MPTP Poisoning/*drug therapy/metabolism', 'Male', 'Matrix Metalloproteinase 3/*metabolism', 'Mice, Inbred C57BL', 'Microglia/drug effects', 'Neuroprotective Agents/pharmacology/*therapeutic use', 'Neurotoxins', 'Papaverine/pharmacology/*therapeutic use', 'Protein Aggregation, Pathological/*drug therapy/metabolism', 'alpha-Synuclein/metabolism']</t>
  </si>
  <si>
    <t>['Acetates/*administration &amp; dosage/pharmacology', 'Alveolar Epithelial Cells', 'Animals', 'Bronchopulmonary Dysplasia/*drug therapy/metabolism', 'Cell Hypoxia', 'Cyclopropanes/*administration &amp; dosage/pharmacology', 'Disease Models, Animal', 'Epithelial-Mesenchymal Transition/drug effects', 'Gene Expression Regulation/drug effects', 'Quinolines/*administration &amp; dosage/pharmacology', 'Rats', 'Signal Transduction/drug effects', 'Smad Proteins/*metabolism', 'Sulfides/*administration &amp; dosage/pharmacology', 'Transforming Growth Factor beta1/*metabolism']</t>
  </si>
  <si>
    <t>['Animals', 'Cartilage Diseases/etiology/*genetics/pathology', 'Cells, Cultured', 'Developmental Dysplasia of the Hip/complications/*genetics/pathology', 'Dual-Specificity Phosphatases/*genetics', 'Gene Expression Regulation', 'MicroRNAs/*genetics', 'RNA, Long Noncoding/*genetics', 'Rats']</t>
  </si>
  <si>
    <t>['*Breast Neoplasms/drug therapy/genetics', 'Cell Line, Tumor', 'Cell Movement', 'Cell Proliferation', 'Cisplatin/*pharmacology', 'Gene Expression Regulation, Neoplastic', 'Gene Silencing', 'Humans', 'Neoplasm Invasiveness', '*RNA, Long Noncoding/genetics', 'RNA, Untranslated/*genetics']</t>
  </si>
  <si>
    <t>['Adult', 'Aged', 'Animals', 'Cartilage, Articular/metabolism', 'Cells, Cultured', 'Chondrocytes/metabolism', 'Extracellular Matrix/metabolism', 'Female', 'Homeostasis', 'Humans', 'Interleukin-1beta/metabolism', 'Kruppel-Like Transcription Factors/genetics', 'Male', 'Mice', 'Mice, Inbred C57BL', 'MicroRNAs/genetics', 'Middle Aged', 'Osteoarthritis/*genetics/metabolism', 'Osteoarthritis, Knee/genetics/metabolism', 'Primary Cell Culture', 'RNA, Long Noncoding/*genetics', 'RNA, Small Nucleolar/genetics']</t>
  </si>
  <si>
    <t>['Antineoplastic Agents/chemistry/*pharmacology', 'Astragalus propinquus/*chemistry', 'Drugs, Chinese Herbal/chemistry/*pharmacology', 'Gene Expression Regulation, Neoplastic/drug effects', '*Gene Regulatory Networks', 'Humans', 'Laryngeal Neoplasms/drug therapy/*genetics/metabolism', 'Molecular Docking Simulation', 'Protein Binding/drug effects', '*Protein Interaction Maps']</t>
  </si>
  <si>
    <t>['Animals', '*Cartilage/drug effects/metabolism/pathology', 'Cells, Cultured', '*Chondrocytes/cytology/drug effects', 'Disease Models, Animal', 'Inflammation/*metabolism', 'Interleukin-1beta/metabolism', 'Male', 'Matrix Metalloproteinases/metabolism', 'Osteoarthritis/*metabolism', 'Rats', 'Rats, Sprague-Dawley', 'Signal Transduction/drug effects', 'Tomatine/*analogs &amp; derivatives/pharmacology']</t>
  </si>
  <si>
    <t>['Biomarkers, Tumor/*genetics', 'Carcinoma, Squamous Cell/diagnosis/*genetics/pathology', 'Computational Biology', 'Female', 'Gene Expression Regulation, Neoplastic/genetics', 'Gene Regulatory Networks/genetics', 'Granulocyte-Macrophage Colony-Stimulating Factor/genetics', 'Humans', 'Integrins/genetics', 'Interleukins/*genetics', 'Male', 'Matrix Metalloproteinase 1/genetics', 'Matrix Metalloproteinase 3/genetics', 'MicroRNAs', 'Middle Aged', 'Plasminogen Activator Inhibitor 1/genetics', 'Protein Interaction Maps/genetics', 'Signal Transduction/genetics', 'Squamous Cell Carcinoma of Head and Neck/diagnosis/*genetics/pathology/therapy', 'Transforming Growth Factor beta1/genetics']</t>
  </si>
  <si>
    <t>['Adult', 'Aged', 'Aged, 80 and over', 'Anesthesia, Inhalation', 'Anesthesia, Intravenous', 'Anesthetics, Local/*pharmacology', 'Biomarkers/blood', 'Breast Neoplasms/*surgery', '*Extracellular Traps', 'Female', 'Histones/blood', 'Humans', 'Lidocaine/*pharmacology', 'Matrix Metalloproteinase 3/blood', 'Middle Aged', 'Neoplasm Recurrence, Local/prevention &amp; control', 'Neovascularization, Pathologic/*blood', 'Peroxidase/blood', 'Prospective Studies']</t>
  </si>
  <si>
    <t>['Endometrium', 'Female', 'Humans', '*Infertility', '*Interleukin-17/genetics', 'Longitudinal Studies', 'Pregnancy', 'Pregnancy Outcome', 'Prospective Studies', 'Reproductive Techniques, Assisted']</t>
  </si>
  <si>
    <t>['Animals', 'Artemisia/*chemistry', 'Arthritis, Experimental', 'Biomarkers', 'Cartilage, Articular/*drug effects/*metabolism/pathology', 'Cell Survival/drug effects', 'Cells, Cultured', 'Chondrocytes/drug effects/metabolism', 'Disease Models, Animal', 'Flavonoids/chemistry/*pharmacology', 'Gene Expression', 'I-kappa B Proteins/*metabolism', 'Immunohistochemistry', 'Interleukin-1beta/pharmacology', 'Matrix Metalloproteinases/metabolism', 'Mice', 'Models, Biological', 'NF-kappa B/metabolism', 'Osteoarthritis/drug therapy/etiology/*metabolism/pathology', 'Plant Extracts/chemistry/*pharmacology', 'Proteoglycans/metabolism', 'Proteolysis', 'Signal Transduction/drug effects']</t>
  </si>
  <si>
    <t>['Animals', 'Biphenyl Compounds/pharmacology/therapeutic use', 'Cells, Cultured', 'DNA Methylation/drug effects', 'DNA-Binding Proteins/genetics/*metabolism', 'Dihydropyridines/pharmacology/therapeutic use', 'Gene Knockdown Techniques', 'Histones/metabolism', 'Humans', 'Hydrogen Peroxide/pharmacology', 'Intervertebral Disc Degeneration/drug therapy/*pathology', 'Male', 'Matrix Metalloproteinase 13/metabolism', 'Matrix Metalloproteinase 3/metabolism', 'Matrix Metalloproteinase 9/metabolism', 'Neoplasm Proteins/genetics/*metabolism', 'Nucleus Pulposus/*pathology', 'Oxidative Stress/drug effects', 'Primary Cell Culture', 'Proteolysis/drug effects', 'Rats', 'Signal Transduction/drug effects', 'Transcriptional Activation', 'Ubiquitination/drug effects', 'Up-Regulation']</t>
  </si>
  <si>
    <t>['Adult', 'Amino Acid Sequence', 'Animals', 'Cattle', 'Cell-Penetrating Peptides/chemistry/pharmacology', 'Collagen/*metabolism', 'Enzyme Activation', 'Extracellular Signal-Regulated MAP Kinases/*metabolism', 'Female', 'Humans', 'Interleukin-1/*metabolism', 'Interleukin-1 Receptor-Associated Kinases/metabolism', 'Leucine/*chemistry', 'Male', 'Matrix Metalloproteinase 3/*metabolism', 'Microfilament Proteins/*chemistry/*metabolism', 'Middle Aged', 'Models, Biological', 'Phosphorylation', 'Protein Binding', 'Protein Domains', '*Proteolysis', 'Receptors, Interleukin-1 Type I/metabolism', 'Repetitive Sequences, Amino Acid', 'Signal Transduction', 'Structure-Activity Relationship']</t>
  </si>
  <si>
    <t>['Cell Culture Techniques', 'Chemokines/drug effects/metabolism', 'Cornea/*drug effects/metabolism', 'Corneal Keratocytes/drug effects/*metabolism', 'Cytokines/drug effects/metabolism', 'Fibroblasts/drug effects/metabolism', 'Humans', 'I-kappa B Proteins/metabolism', 'Interleukin-8', 'Isothiocyanates/metabolism/*pharmacology', 'MAP Kinase Signaling System/drug effects', 'Matrix Metalloproteinases/drug effects/metabolism', 'Mitogen-Activated Protein Kinases/metabolism', 'NF-kappa B/metabolism', 'Poly I-C/adverse effects', 'Signal Transduction/drug effects', 'Sulfoxides/metabolism/*pharmacology']</t>
  </si>
  <si>
    <t>['Acne Vulgaris/pathology/*therapy', 'Adolescent', 'Adult', 'Cicatrix/pathology/*therapy', 'Combined Modality Therapy', 'Dermatologic Agents/administration &amp; dosage/*therapeutic use', 'Female', 'Humans', 'Isotretinoin/administration &amp; dosage/*therapeutic use', '*Laser Therapy', 'Male', 'Severity of Illness Index', 'Treatment Outcome', 'Young Adult']</t>
  </si>
  <si>
    <t>['Algorithms', 'Alphapapillomavirus', 'Biomarkers, Tumor/*genetics', 'Computational Biology', 'Female', 'Gene Expression Regulation, Neoplastic/genetics', 'Humans', 'Male', 'Middle Aged', 'Neoplasm Recurrence, Local/*genetics/pathology/virology', 'Prognosis', 'Protein Interaction Maps/genetics', 'Squamous Cell Carcinoma of Head and Neck/*genetics/pathology/virology', 'Transcriptome/*genetics']</t>
  </si>
  <si>
    <t>['*Arthritis, Rheumatoid/diagnosis', '*Gastrointestinal Microbiome', 'Humans', '*Matrix Metalloproteinase 3/blood', '*Osteoporosis/diagnosis/genetics/microbiology', 'Vitamin D/*analogs &amp; derivatives/blood']</t>
  </si>
  <si>
    <t>['Aged', 'CCAAT-Enhancer-Binding Protein-beta/genetics/*physiology', 'Carcinoma, Squamous Cell/genetics', 'Cell Line, Tumor', 'China', 'Esophageal Neoplasms/genetics', 'Esophageal Squamous Cell Carcinoma/*genetics/physiopathology', 'Female', 'Gene Expression Regulation, Neoplastic/genetics', 'Humans', 'Male', 'Matrix Metalloproteinase 3/genetics/metabolism/*physiology', 'Middle Aged', 'Neoplasm Invasiveness/genetics', 'Neoplasm Metastasis/genetics', 'Up-Regulation']</t>
  </si>
  <si>
    <t>['*Brain/cytology/metabolism', 'Cell Proliferation', '*Culture Techniques/instrumentation/methods', 'Cytokines/metabolism', 'Humans', 'Neurogenesis/physiology', 'Neurons/cytology/metabolism', '*Organoids/cytology/metabolism', 'Patch-Clamp Techniques', '*Spheroids, Cellular/cytology/metabolism', '*Stem Cells/cytology', 'Tissue Scaffolds']</t>
  </si>
  <si>
    <t>["3' Untranslated Regions", 'Animals', 'Bone Neoplasms/*genetics/metabolism/physiopathology', 'Cell Line, Tumor', 'Cell Movement', '*Gene Expression Regulation, Neoplastic', 'Humans', 'Matrix Metalloproteinase 1/*genetics', 'Matrix Metalloproteinase 3/*genetics', 'Mice', 'Mice, Nude', 'MicroRNAs/*metabolism', 'Neoplasm Invasiveness', 'Osteosarcoma/*genetics/metabolism/physiopathology', 'Xenograft Model Antitumor Assays']</t>
  </si>
  <si>
    <t>['Adult', 'Biopsy', 'Cross-Sectional Studies', 'Female', 'Glomerular Filtration Rate', 'Humans', 'Kidney Glomerulus/*pathology/physiopathology', 'Lupus Nephritis/*pathology/physiopathology', 'Male', 'Matrix Metalloproteinase 1/*metabolism', 'Matrix Metalloproteinase 2/*metabolism', 'Matrix Metalloproteinase 3/*metabolism', 'Matrix Metalloproteinase 9/metabolism', 'Middle Aged', 'Tissue Inhibitor of Metalloproteinase-1/metabolism', 'Young Adult']</t>
  </si>
  <si>
    <t>['Animals', 'Apoptosis', 'Coinfection/*immunology', 'Crohn Disease/therapy', 'Cytokines/blood', 'Disease Models, Animal', 'Down-Regulation', 'Epithelium/physiology', 'Gene Expression Profiling', 'Ileitis/etiology/immunology/pathology/*prevention &amp; control', 'Intestinal Mucosa/*physiopathology', 'MAP Kinase Signaling System/physiology', 'Mice', 'Mice, Inbred C57BL', 'NF-kappa B/metabolism', 'Peroxidase/blood', 'Schistosomiasis mansoni/*immunology', 'Systemic Inflammatory Response Syndrome/etiology/immunology', '*Therapy with Helminths', 'Toxoplasmosis, Animal/complications/immunology/*therapy']</t>
  </si>
  <si>
    <t>['Adult', 'Aged', 'Alleles', 'Case-Control Studies', 'Chronic Periodontitis/epidemiology/*genetics', 'Female', 'Follow-Up Studies', 'Gene Frequency', '*Genetic Predisposition to Disease', 'Genotype', 'Humans', 'Incidence', 'India/epidemiology', 'Male', 'Matrix Metalloproteinase 1/genetics', 'Matrix Metalloproteinase 13/genetics', 'Matrix Metalloproteinase 3/genetics', 'Matrix Metalloproteinase 8/genetics', 'Matrix Metalloproteinases/*genetics', 'Middle Aged', '*Polymorphism, Single Nucleotide', 'Prognosis', '*Promoter Regions, Genetic', 'Young Adult']</t>
  </si>
  <si>
    <t>['Animals', 'Anti-Inflammatory Agents/*pharmacology/therapeutic use', 'Colitis/*drug therapy', 'Colon/*pathology', 'Cytokines/metabolism', 'Dextran Sulfate', 'Disease Models, Animal', 'Gene Expression Regulation', 'Humans', 'Inflammation Mediators/metabolism', 'Male', 'Matrix Metalloproteinase 3/genetics/metabolism', 'Mice', 'Mice, Inbred C57BL', 'PPAR gamma/genetics/metabolism', 'Protein Interaction Maps', 'Sterols/*pharmacology/therapeutic use', 'Taraxacum/immunology', 'Triterpenes/*pharmacology/therapeutic use']</t>
  </si>
  <si>
    <t>['Animals', 'Chondrocytes/*cytology/metabolism/pathology', 'Coculture Techniques', 'Collagen Type I/genetics/metabolism', 'Horses', 'Interleukin-1beta/pharmacology', 'Interleukin-6/genetics', 'Matrix Metalloproteinase 1/genetics/metabolism', '*Models, Biological', 'Nitric Oxide/metabolism', 'Osteoarthritis/*pathology', 'Synovial Membrane/*cytology/metabolism', 'Tumor Necrosis Factor-alpha/pharmacology', 'Urea/metabolism']</t>
  </si>
  <si>
    <t>['Adult', 'Cell Line', 'Cyclosporine/*toxicity', 'Dose-Response Relationship, Drug', 'Extracellular Matrix/*drug effects/metabolism', 'Fibroblasts/*drug effects/metabolism', 'Gingiva/*drug effects/embryology/growth &amp; development/metabolism', 'Gingival Overgrowth/chemically induced/embryology/metabolism', 'Humans', 'Immunosuppressive Agents/*toxicity', 'Matrix Metalloproteinase 1/metabolism', 'Matrix Metalloproteinase 2/metabolism', 'Matrix Metalloproteinase 3/metabolism', 'Matrix Metalloproteinases/*metabolism', 'Tissue Inhibitor of Metalloproteinase-1/metabolism', 'Tissue Inhibitor of Metalloproteinase-2/metabolism', 'Tissue Inhibitor of Metalloproteinases/*metabolism']</t>
  </si>
  <si>
    <t>['Animals', 'Arthritis, Rheumatoid/*drug therapy/metabolism/pathology', "*Freund's Adjuvant", 'Hesperidin/*pharmacology', 'Inflammation/*drug therapy/metabolism/pathology', 'Lipopolysaccharides/antagonists &amp; inhibitors/pharmacology', 'Macrophages/*drug effects/metabolism/pathology', 'Male', 'Mice', 'Mice, Inbred C57BL', 'Phosphatidylinositol 3-Kinases/metabolism', 'Phosphoinositide-3 Kinase Inhibitors', 'Proto-Oncogene Proteins c-akt/antagonists &amp; inhibitors/metabolism', 'Synoviocytes/*drug effects/metabolism/pathology']</t>
  </si>
  <si>
    <t>['Aged', 'Antagomirs/metabolism', 'Biomarkers/metabolism', 'Cartilage/metabolism/pathology', 'Chemokine CXCL12/*pharmacology', 'Chondrocytes/cytology/drug effects/metabolism', 'Collagen Type II/genetics/metabolism', 'Female', 'Humans', 'Male', 'MicroRNAs/antagonists &amp; inhibitors/genetics/*metabolism', 'Middle Aged', 'NF-kappa B/metabolism', 'Osteoarthritis/diagnosis/metabolism/*pathology', 'Peptides/*pharmacology', 'Receptors, CXCR4/antagonists &amp; inhibitors/genetics/metabolism', 'Signal Transduction/drug effects', 'Up-Regulation/*drug effects']</t>
  </si>
  <si>
    <t>['Animals', 'Basigin/genetics/metabolism', '*Cattle', 'Endometrium/*metabolism', 'Female', 'Glycoproteins/*pharmacology', 'Matrix Metalloproteinase 1/genetics/metabolism', 'Matrix Metalloproteinase 3/genetics/metabolism', 'Matrix Metalloproteinase 7/genetics/metabolism', 'Membrane Proteins/genetics/metabolism', 'Osteopontin/genetics/metabolism', 'Pregnancy', 'RNA, Messenger/metabolism']</t>
  </si>
  <si>
    <t>['Aggrecans/genetics/metabolism', 'Animals', 'Cartilage, Articular/metabolism/pathology', 'Cation Transport Proteins/genetics/metabolism', 'Cell Differentiation', 'Chondrocytes/drug effects/*metabolism/pathology', 'Collagen Type I/genetics/metabolism', 'Disease Models, Animal', 'Extracellular Matrix/drug effects/metabolism/pathology', 'Female', 'Ferric Compounds/*pharmacology', 'Ferritins/genetics/metabolism', 'Gene Expression Regulation', 'Hemochromatosis/complications/genetics/*metabolism/pathology', 'Hemochromatosis Protein/deficiency/*genetics', 'Humans', 'Iron/*metabolism', 'Iron Overload/complications/genetics/*metabolism/pathology', 'Male', 'Mice', 'Mice, Inbred C57BL', 'Mice, Knockout', 'Osteoarthritis/etiology/genetics/*metabolism/pathology', 'Oxidoreductases/genetics/metabolism', 'Primary Cell Culture', 'Receptors, Transferrin/genetics/metabolism', 'SOX9 Transcription Factor/genetics/metabolism', 'Sex-Determining Region Y Protein', 'Signal Transduction']</t>
  </si>
  <si>
    <t>['ADAMTS1 Protein/biosynthesis/genetics/*metabolism', 'Atherosclerosis/*metabolism', 'Down-Regulation/drug effects', 'Gene Expression', 'Humans', 'Lauric Acids/*pharmacology', 'MAP Kinase Signaling System/*drug effects', 'Macrophages/*drug effects/metabolism', 'Matrix Metalloproteinase 3/metabolism', 'Metalloendopeptidases/metabolism', 'Phosphatidylinositol 3-Kinases/metabolism', 'Signal Transduction', 'THP-1 Cells']</t>
  </si>
  <si>
    <t>['Cell Line, Tumor', 'Cell Movement/genetics', '*Disease Progression', '*Gene Expression Regulation, Neoplastic', 'Gene Ontology', 'Humans', 'Janus Kinases/metabolism', 'Matrix Metalloproteinase 13/*metabolism', 'Matrix Metalloproteinase 3/*metabolism', 'Models, Biological', 'Neoplasm Invasiveness', 'Principal Component Analysis', 'Protein Binding', 'STAT3 Transcription Factor/metabolism', 'Signal Transduction', 'TOR Serine-Threonine Kinases/metabolism', 'Thyroid Carcinoma, Anaplastic/*genetics/*pathology', 'Transcriptome/*genetics', 'Up-Regulation/genetics']</t>
  </si>
  <si>
    <t>['Biomarkers, Tumor/genetics/metabolism', 'Chemokines/genetics/metabolism', 'Colorectal Neoplasms/*genetics/metabolism', 'Computational Biology', 'Databases, Genetic', 'Gene Expression Profiling', 'Gene Expression Regulation, Neoplastic', 'Gene Ontology', 'Humans', 'Mathematical Concepts', 'Prognosis', 'Protein Interaction Maps/genetics', 'Signal Transduction/genetics']</t>
  </si>
  <si>
    <t>['Animals', 'Anti-Inflammatory Agents/*pharmacology/therapeutic use', 'Arthritis, Experimental/drug therapy/pathology', 'Arthritis, Rheumatoid', 'Cell Line', 'Cell Movement/drug effects', 'Cell Proliferation/drug effects', 'Humans', 'Interleukin-1beta/genetics', 'Interleukin-6/genetics', 'Male', 'Matrix Metalloproteinase 1/metabolism', 'Matrix Metalloproteinase 3/metabolism', 'Mice, Inbred DBA', 'Phenanthrenes/*pharmacology/therapeutic use', 'Synoviocytes/*drug effects/physiology', 'Tumor Necrosis Factor-alpha/pharmacology']</t>
  </si>
  <si>
    <t>['Arthritis, Rheumatoid/drug therapy/*immunology/metabolism/pathology', 'Cells, Cultured', 'Cytokines/metabolism', 'Exenatide/*pharmacology', 'Fibroblasts/drug effects/*immunology/metabolism', 'Humans', 'Hypoglycemic Agents/*pharmacology', 'Inflammation/immunology/metabolism/*prevention &amp; control', 'Inflammation Mediators/*metabolism', 'Interleukin-1beta/genetics/metabolism', 'Matrix Metalloproteinase 13/genetics/metabolism', 'Matrix Metalloproteinase 3/genetics/metabolism', 'NF-kappa B/genetics/metabolism', 'Signal Transduction', 'Synoviocytes/drug effects/*immunology/metabolism', 'Tumor Necrosis Factor-alpha/genetics/metabolism']</t>
  </si>
  <si>
    <t>['China', 'Humans', 'Matrix Metalloproteinase 3/*genetics', '*Polymorphism, Single Nucleotide', 'Spondylitis, Ankylosing/*genetics']</t>
  </si>
  <si>
    <t>['Adult', 'Aged', 'Cells, Cultured', 'China', 'Collagen/metabolism', 'Down-Regulation', 'Extracellular Matrix/metabolism', 'Female', 'Fibroblasts/metabolism', 'Glucuronidase/genetics/*metabolism', 'Humans', 'Interleukin-6/metabolism', 'MAP Kinase Signaling System/physiology', 'Matrix Metalloproteinase 1/genetics/*metabolism', 'Matrix Metalloproteinase 3/genetics/*metabolism', 'Middle Aged', 'Pelvic Floor', 'Pelvic Organ Prolapse/*metabolism', 'Phosphorylation', 'Reactive Oxygen Species/metabolism', 'Signal Transduction']</t>
  </si>
  <si>
    <t>['Animals', 'Azepines/*pharmacology', 'Cytokines/immunology', '*Epithelial Cells/immunology/microbiology/pathology', 'Extracellular Signal-Regulated MAP Kinases/immunology', '*Fibroblasts/immunology/microbiology/pathology', '*Gingiva/immunology/microbiology/pathology', 'Heterocyclic Compounds, 4 or More Rings/*pharmacology', 'Humans', 'Inflammation/drug therapy/immunology/microbiology/pathology', 'Mice', 'Periodontitis/*drug therapy/immunology/pathology', 'Porphyromonas gingivalis/*immunology', 'Triazoles/*pharmacology']</t>
  </si>
  <si>
    <t>['Biomarkers, Tumor/genetics', 'Carcinoma, Squamous Cell/*genetics', 'Down-Regulation', 'Female', 'Gene Expression Profiling/*methods', 'Gene Expression Regulation, Neoplastic', 'Gene Regulatory Networks', 'Humans', 'Laryngeal Neoplasms/*genetics', 'Male', 'MicroRNAs/*genetics', 'Molecular Targeted Therapy', 'RNA, Messenger/*genetics', 'Survival Analysis']</t>
  </si>
  <si>
    <t>['Cells, Cultured', 'Chemokine CCL2/metabolism', 'Chemokine CCL20/metabolism', 'Collagen Type I/metabolism', 'Cytokines/metabolism', 'Hepatic Stellate Cells/*metabolism', 'Hepatocytes/metabolism', 'Humans', 'Inflammation/*metabolism', 'Interleukin-17/*metabolism', 'Leukocytes, Mononuclear/metabolism', 'Liver/metabolism', 'Liver Cirrhosis/metabolism', 'Tissue Inhibitor of Metalloproteinase-1/metabolism', 'Tumor Necrosis Factor-alpha/*metabolism']</t>
  </si>
  <si>
    <t>['Animals', 'Apoptosis/*drug effects', 'Cell Survival/drug effects', 'Cells, Cultured', 'Humans', 'Luteolin/*pharmacology', 'Male', 'Mice', 'Mice, Inbred C57BL', 'Mitochondria/*drug effects/metabolism', 'Photochemical Processes', 'Protective Agents/*pharmacology', 'Reactive Oxygen Species/*antagonists &amp; inhibitors/metabolism', 'Skin/*drug effects/injuries/metabolism', '*Ultraviolet Rays']</t>
  </si>
  <si>
    <t>['Collagen/metabolism', 'Dermis/*pathology', 'Fibroblasts/*drug effects/metabolism/*radiation effects', 'Humans', 'Hyaluronic Acid/metabolism', 'Models, Biological', 'Norisoprenoids/chemistry/*pharmacology', 'Skin Aging/*drug effects/*radiation effects', '*Ultraviolet Rays', 'Up-Regulation/drug effects']</t>
  </si>
  <si>
    <t>['Anti-Infective Agents/pharmacology', 'Cells, Cultured', 'Flavonoids/*pharmacology', 'Glycosides/*pharmacology', 'Humans', 'Matrix Metalloproteinase 1/biosynthesis/*drug effects', 'Matrix Metalloproteinase 3/biosynthesis/*drug effects', 'Periodontal Ligament/*cytology', 'Proto-Oncogene Proteins c-akt/antagonists &amp; inhibitors/metabolism', 'Tissue Inhibitor of Metalloproteinase-1/drug effects', 'Tumor Necrosis Factor-alpha/*pharmacology']</t>
  </si>
  <si>
    <t>['Fibroblasts/metabolism/pathology', 'Gene Expression Profiling', 'Humans', '*Models, Biological', 'Skin/metabolism/*pathology', 'Striae Distensae/*pathology']</t>
  </si>
  <si>
    <t>['Anti-Inflammatory Agents/*therapeutic use', 'Apigenin/*therapeutic use', 'Cartilage, Articular/cytology/pathology', 'Cells, Cultured', 'Chondrocytes/*immunology', 'Dinoprostone/metabolism', 'Female', 'Humans', 'Hypoxia-Inducible Factor 1, alpha Subunit/*metabolism', 'Inflammation/pathology', 'Interleukin-1beta/*metabolism', 'Interleukin-6/blood/metabolism', 'Male', 'Matrix Metalloproteinase 1/biosynthesis', 'Matrix Metalloproteinase 13/biosynthesis', 'Matrix Metalloproteinase 3/biosynthesis', 'Middle Aged', 'Nitric Oxide/metabolism', 'Osteoarthritis/*drug therapy/*pathology', 'Synovial Fluid/chemistry', 'Tumor Necrosis Factor-alpha/blood/metabolism']</t>
  </si>
  <si>
    <t>['Case-Control Studies', 'Extracellular Matrix', 'Genetic Predisposition to Disease', 'Genotype', 'Humans', 'Matrix Metalloproteinase 3/*genetics', '*Percutaneous Coronary Intervention', '*Plaque, Atherosclerotic/genetics', 'Polymorphism, Genetic', '*Promoter Regions, Genetic']</t>
  </si>
  <si>
    <t>['Animals', 'Drugs, Chinese Herbal/*pharmacology', 'Female', 'Hyperplasia/*drug therapy', 'Mammary Glands, Animal/*drug effects', 'Medicine, Chinese Traditional/methods', 'Phytochemicals/*pharmacology', 'Rats', 'Rats, Sprague-Dawley', 'Signal Transduction/drug effects']</t>
  </si>
  <si>
    <t>['Amino Acid Sequence', 'Binding Sites', 'Catalytic Domain', 'Crystallography, X-Ray', '*Directed Molecular Evolution', 'Humans', 'Matrix Metalloproteinase 3/chemistry/genetics/*metabolism', 'Matrix Metalloproteinase Inhibitors/chemistry/*metabolism', 'Mutation', 'Protein Binding', 'Protein Conformation', 'Protein Domains', 'Tissue Inhibitor of Metalloproteinase-1/chemistry/genetics/*metabolism', 'Two-Hybrid System Techniques']</t>
  </si>
  <si>
    <t>['Adult', 'Aged', 'Aged, 80 and over', 'Cornea/enzymology/pathology', 'Corneal Diseases/*enzymology/*surgery', 'Corneal Neovascularization/enzymology', 'Corneal Transplantation', 'Female', 'Fibrosis/enzymology', 'Humans', 'Immunoassay/methods', '*Keratoplasty, Penetrating', 'Male', 'Matrix Metalloproteinases/*metabolism', 'Middle Aged', 'Young Adult']</t>
  </si>
  <si>
    <t>['Animals', 'Autophagy/*physiology', 'Autophagy-Related Protein 5/metabolism', 'Biomarkers/metabolism', 'Blotting, Western', 'Cornea/*physiology', 'Dry Eye Syndromes/metabolism/*physiopathology', 'Female', 'Fluorescent Antibody Technique, Indirect', 'Keratitis/metabolism/*physiopathology', 'Matrix Metalloproteinase 3/metabolism', 'Matrix Metalloproteinase 9/metabolism', 'Mice', 'Mice, Inbred C57BL', 'Microscopy, Electron, Transmission', 'Microtubule-Associated Proteins/metabolism', 'Tears/metabolism', 'Tumor Necrosis Factor-alpha/metabolism']</t>
  </si>
  <si>
    <t>['Actin-Related Protein 2-3 Complex/*genetics', 'Adult', 'Breast Neoplasms/*genetics/pathology/therapy', 'Carcinogenesis/*genetics', 'Cell Line, Tumor', 'Cell Movement/genetics', 'Cell Proliferation/*genetics', 'Epithelial-Mesenchymal Transition/genetics', 'Female', 'Gene Expression Regulation, Neoplastic/genetics', 'Humans', 'Middle Aged', 'Neoplasm Invasiveness/genetics/pathology', 'Neoplasm Metastasis', 'RNA, Messenger/genetics', 'RNA, Small Interfering/genetics', 'Transfection']</t>
  </si>
  <si>
    <t>['Abatacept/pharmacology/*therapeutic use', 'Adult', 'Arthritis, Rheumatoid/*drug therapy/enzymology/pathology', 'Cell Movement/*drug effects/physiology', 'Cells, Cultured', 'Female', 'Fibroblasts/*drug effects/enzymology/pathology', 'Humans', 'MAP Kinase Signaling System/*drug effects/physiology', 'Male', 'Middle Aged', 'Synoviocytes/*drug effects/enzymology/pathology']</t>
  </si>
  <si>
    <t>['Adipose Tissue/cytology/*metabolism', 'Adult', 'Anterior Cruciate Ligament/cytology/pathology', 'Anterior Cruciate Ligament Injuries/*pathology', 'Cell Movement/drug effects', 'Cells, Cultured', 'Culture Media, Conditioned/chemistry/pharmacology', 'Cytokines/metabolism', 'Female', 'Gene Expression Profiling', 'Humans', 'Knee Joint/*cytology', 'Male', 'Mesenchymal Stem Cells/*metabolism', 'Middle Aged', 'Osteoarthritis/*pathology', 'Patella/*cytology', 'Transcriptome', 'Young Adult']</t>
  </si>
  <si>
    <t>['Aminopyridines/administration &amp; dosage', 'Animals', 'Brain/*diagnostic imaging/metabolism/pathology', 'Brain Neoplasms/*diagnostic imaging/*pathology/secondary', 'CX3C Chemokine Receptor 1/genetics/metabolism', 'Cell Line, Tumor', 'Disease Models, Animal', 'Functional Laterality', 'Gene Expression Regulation, Neoplastic/genetics/*physiology', 'Green Fluorescent Proteins/genetics/metabolism', 'Intravital Microscopy/methods', 'Macrophages/drug effects/metabolism/*pathology', 'Matrix Metalloproteinase 3/genetics/metabolism', 'Melanoma/pathology', 'Mice', 'Mice, Inbred C57BL', 'Mice, Transgenic', 'Microglia/drug effects/metabolism/*pathology', 'Pyrroles/administration &amp; dosage', 'Time Factors', 'Zonula Occludens-1 Protein/genetics/metabolism']</t>
  </si>
  <si>
    <t>['ADAMTS Proteins/metabolism', 'Animals', 'Cartilage, Articular/drug effects/pathology', 'Cell Survival/drug effects', 'Cevanes/pharmacology/*therapeutic use', 'Chondrocytes/drug effects/*enzymology/*pathology', 'Cyclooxygenase 2/metabolism', 'Dinoprostone/biosynthesis', 'Disease Models, Animal', '*Down-Regulation', 'Enzyme Activation/drug effects', 'Inflammation/*enzymology/pathology', 'Interleukin-1beta', 'MAP Kinase Signaling System/drug effects', 'Matrix Metalloproteinases/metabolism', 'Mice, Inbred C57BL', 'Mitogen-Activated Protein Kinases/*metabolism', 'Nitric Oxide/biosynthesis', 'Nitric Oxide Synthase Type II/metabolism', 'Osteoarthritis/pathology']</t>
  </si>
  <si>
    <t>['Female', 'Humans', 'Male', 'Matrix Metalloproteinases/*metabolism', 'Melanoma/*genetics/pathology', 'Skin Neoplasms/*genetics/pathology']</t>
  </si>
  <si>
    <t>['Animals', 'Annulus Fibrosus/*metabolism/*pathology', 'Cattle', 'Cell Survival', 'Cyclooxygenase 2/metabolism', 'Dinoprostone/metabolism', 'Fibrillins/metabolism', 'Immunohistochemistry', 'Interleukin-1beta/pharmacology', 'Interleukin-6/metabolism', 'Matrix Metalloproteinase 3/metabolism', 'Microscopy', 'Models, Animal', '*Stress, Mechanical']</t>
  </si>
  <si>
    <t>['Animals', 'Cell Line', 'Cell Movement', 'Cell Proliferation', 'Cell Survival', 'Collagen Type I/metabolism', 'Focal Adhesion Protein-Tyrosine Kinases/physiology', 'GTP-Binding Proteins/genetics/metabolism/*physiology', 'GTPase-Activating Proteins/genetics/metabolism/*physiology', 'Gene Expression', 'Hepatic Stellate Cells/cytology/enzymology/*metabolism/physiology', 'Humans', 'Liver Cirrhosis/metabolism', 'Male', 'Rats, Sprague-Dawley', 'Receptor, Transforming Growth Factor-beta Type II/metabolism', 'Transforming Growth Factor beta1/*physiology']</t>
  </si>
  <si>
    <t>['Adult', 'Aged', 'Arthritis, Rheumatoid/blood/*immunology', 'Case-Control Studies', 'Female', 'Flow Cytometry', 'Humans', 'Interleukin-17/blood/immunology/metabolism', 'Interleukin-6/blood/immunology/metabolism', 'Lymphocyte Count', 'Male', 'Matrix Metalloproteinase 3/blood/immunology/metabolism', 'Middle Aged', 'Retrospective Studies', 'Th17 Cells/*immunology/metabolism', 'Th2 Cells/*immunology/metabolism', 'Transforming Growth Factor beta/immunology/metabolism']</t>
  </si>
  <si>
    <t>['Animals', 'Apoptosis/*drug effects', 'Benzamides/*pharmacology/therapeutic use', 'Breast Neoplasms/*drug therapy/genetics/pathology', 'Cell Cycle/drug effects', 'Cell Movement/drug effects', 'Cell Proliferation/*drug effects', 'Female', 'Fluorouracil/pharmacology', 'Gene Expression Regulation, Neoplastic/drug effects', 'Heterografts', 'Humans', 'MCF-7 Cells', 'Matrix Metalloproteinase 3/genetics', 'Matrix Metalloproteinase 9/genetics', 'Mice', 'Thrombin/*genetics', 'Wnt Signaling Pathway/drug effects', 'beta Catenin/genetics']</t>
  </si>
  <si>
    <t>['Animals', 'Apigenin/*pharmacology', 'Arthritis, Experimental/*drug therapy/metabolism', 'Cartilage, Articular/*drug effects/metabolism', 'Chondrocytes/*drug effects/metabolism', 'Cirsium/*chemistry', 'Interleukin-1beta/metabolism', 'Male', 'Matrix Metalloproteinase 13/metabolism', 'Matrix Metalloproteinase 3/metabolism', 'Menisci, Tibial/drug effects/metabolism', 'Mice', 'Mice, Inbred C57BL', 'Osteoarthritis/*drug therapy/metabolism', 'Tumor Necrosis Factor-alpha/metabolism', 'Up-Regulation/drug effects']</t>
  </si>
  <si>
    <t>['Acute Lung Injury/chemically induced/*metabolism/pathology', 'Animals', 'Cells, Cultured', 'Endothelial Cells', 'Female', 'Forkhead Box Protein O1/antagonists &amp; inhibitors/genetics/*metabolism', 'Forkhead Box Protein O3/antagonists &amp; inhibitors/genetics/*metabolism', 'Humans', 'Lipopolysaccharides', 'Male', 'Matrix Metalloproteinase 3/*metabolism', 'Mice, Knockout', 'Proto-Oncogene Proteins c-akt/*genetics', 'Quinolones/pharmacology', 'RNA, Small Interfering/genetics']</t>
  </si>
  <si>
    <t>['Animals', 'Arginase/*physiology', 'Arthritis, Experimental/chemically induced/*enzymology', 'Cartilage, Articular/*enzymology', 'Chondrocytes/*enzymology', 'Disease Models, Animal', 'Humans', 'Matrix Metalloproteinase 13/metabolism', 'Matrix Metalloproteinase 3/metabolism', 'Mice', 'Osteoarthritis/chemically induced/*enzymology', 'Up-Regulation']</t>
  </si>
  <si>
    <t>['Antigens, Neoplasm/genetics/*metabolism', 'Cell Line, Tumor', 'Cell Movement/genetics', '*Epithelial-Mesenchymal Transition/genetics', 'Female', 'Gene Expression Regulation, Neoplastic', 'Gene Silencing', 'Humans', 'Neoplasm Invasiveness', 'Phenotype', 'RNA, Messenger/genetics/metabolism', 'Survival Analysis', 'Transcription Factors/metabolism', 'Triple Negative Breast Neoplasms/genetics/*metabolism/*pathology']</t>
  </si>
  <si>
    <t>['Adult', 'Carotid Artery, Internal, Dissection/*genetics', 'Connective Tissue/*pathology', 'Homozygote', 'Humans', 'Matrix Metalloproteinase 3/genetics', 'Matrix Metalloproteinase 9/genetics', 'Methylenetetrahydrofolate Reductase (NADPH2)/genetics', 'Stroke/etiology']</t>
  </si>
  <si>
    <t>['Animals', 'Blood-Brain Barrier/diagnostic imaging/metabolism', 'Brain Ischemia/*diagnostic imaging/*metabolism', 'Fluorine-19 Magnetic Resonance Imaging/*methods', 'Male', 'Matrix Metalloproteinase 2/metabolism', 'Matrix Metalloproteinase 3/metabolism', 'Matrix Metalloproteinase 9/metabolism', 'Matrix Metalloproteinases/*metabolism', 'Mice', 'Mice, Inbred C57BL', 'Mice, Knockout']</t>
  </si>
  <si>
    <t>['Aminolevulinic Acid/*chemistry', 'Animals', 'Cicatrix, Hypertrophic/*metabolism', 'Humans', 'Matrix Metalloproteinase 3/metabolism', 'Photochemotherapy/*methods', 'Photosensitizing Agents/*chemistry', 'Rabbits', 'Skin/*metabolism']</t>
  </si>
  <si>
    <t>['Animals', 'Cartilage, Articular/cytology', 'Cell Survival/drug effects/immunology', 'Cells, Cultured', 'Chondrocytes', 'Disease Models, Animal', 'Humans', 'Interleukin-1beta/immunology', 'Male', 'Metformin/*pharmacology/therapeutic use', 'Mice', 'Mice, Inbred C57BL', 'Mitophagy/*drug effects/immunology', 'Osteoarthritis/*drug therapy/immunology', 'Primary Cell Culture', 'Protein Kinases/metabolism', 'Reactive Oxygen Species/immunology/metabolism', 'Sirtuin 3/antagonists &amp; inhibitors/immunology/*metabolism', 'Treatment Outcome', 'Ubiquitin-Protein Ligases/metabolism', 'Up-Regulation/drug effects/immunology']</t>
  </si>
  <si>
    <t>['Adult', 'Cell Survival', 'Female', 'Fibroblasts/*metabolism/pathology', 'Glycoproteins/*biosynthesis', 'Humans', 'Inflammation/metabolism/pathology', 'Male', 'Osteoarthritis/*metabolism/pathology', 'Synovial Membrane/*metabolism/pathology', '*Up-Regulation']</t>
  </si>
  <si>
    <t>['Adult', 'Anti-Inflammatory Agents, Non-Steroidal/*administration &amp; dosage', 'Female', 'Fertilization in Vitro', 'Follicular Fluid/*drug effects/metabolism', 'Humans', 'Ibuprofen/*administration &amp; dosage', 'Interleukins/*metabolism', 'Matrix Metalloproteinases/metabolism', 'Ovulation Induction/*methods']</t>
  </si>
  <si>
    <t>['Acetanilides/*pharmacology', 'Animals', 'Benzamides/*pharmacology', 'Berberine/*pharmacology', 'Carcinoma, Hepatocellular/*drug therapy/pathology', 'Cell Line, Tumor', 'Cell Movement/drug effects', 'Cell Proliferation/drug effects', 'Drug Synergism', 'Humans', 'Liver Neoplasms/*drug therapy/pathology', 'Male', 'Mice', 'Mice, Inbred BALB C', 'Wnt Signaling Pathway/*drug effects', 'beta Catenin/physiology']</t>
  </si>
  <si>
    <t>['Anti-Inflammatory Agents, Non-Steroidal/*pharmacology', 'Apoptosis/drug effects', 'Case-Control Studies', 'Cell Proliferation/drug effects', 'Cells, Cultured', 'Curcumin/*pharmacology', 'Down-Regulation/drug effects', 'Gene Expression Regulation, Enzymologic/drug effects', 'Humans', 'Matrix Metalloproteinase 3/*biosynthesis/genetics', 'Osteoarthritis, Knee/enzymology/*pathology', 'Synovial Membrane/*drug effects/enzymology/pathology']</t>
  </si>
  <si>
    <t>['ADAMTS4 Protein/metabolism', 'Anti-Inflammatory Agents/*pharmacology', 'Cardiovascular Agents/pharmacology', 'Cartilage, Articular/*metabolism/pathology', 'Cells, Cultured', 'Chondrocytes/*drug effects', 'Collagen Type II/metabolism', 'Extracellular Matrix/metabolism', 'Humans', 'Hyperpolarization-Activated Cyclic Nucleotide-Gated Channels/genetics/*metabolism', 'Interleukin-1beta/metabolism', 'Interleukin-6/metabolism', 'Ivabradine/*pharmacology', 'Matrix Metalloproteinase 13/metabolism', 'Matrix Metalloproteinase 3/metabolism', 'NF-kappa B/metabolism', 'Osteoarthritis/*drug therapy', 'Potassium Channels/genetics/*metabolism', 'RNA, Small Interfering/genetics', 'Signal Transduction', 'Tumor Necrosis Factor-alpha/*metabolism']</t>
  </si>
  <si>
    <t>['Animals', 'Cell Survival/drug effects', '*Chitosan/chemistry', 'Chondrocytes/drug effects/metabolism', 'Gene Expression', '*Hyaluronic Acid/chemistry', 'Interleukin-1beta/*adverse effects/metabolism', 'Male', 'Matrix Metalloproteinases/genetics/metabolism', '*Nanoparticles/chemistry', 'Osteoarthritis/etiology/metabolism/pathology', 'Rats', 'Serpins/administration &amp; dosage/*genetics', 'Synoviocytes/*drug effects/*metabolism', 'Transfection', 'Viral Proteins/administration &amp; dosage/*genetics']</t>
  </si>
  <si>
    <t>['Adult', 'Aged', 'Apoptosis', 'Case-Control Studies', 'Cell Proliferation', 'Cells, Cultured', 'Chronic Periodontitis/metabolism/*pathology', 'Female', 'Fibroblasts/cytology/*metabolism', 'Follow-Up Studies', 'Humans', 'Interleukin-18/*metabolism', 'Male', 'Matrix Metalloproteinase 1/metabolism', 'Matrix Metalloproteinase 2/metabolism', 'Matrix Metalloproteinase 3/metabolism', 'Matrix Metalloproteinase 9/metabolism', 'Matrix Metalloproteinases, Secreted/*metabolism', 'Middle Aged', 'NF-kappa B/*metabolism', 'Periodontal Ligament/cytology/*metabolism', 'Prognosis', 'Signal Transduction', 'Young Adult']</t>
  </si>
  <si>
    <t>['Acacia/*chemistry', 'Animals', 'Arthritis, Experimental/*drug therapy/pathology', 'Cytokines/metabolism', 'Male', 'Morus/*chemistry', '*Plant Extracts/chemistry/pharmacology/therapeutic use', 'Rats', 'Rats, Sprague-Dawley', 'Severity of Illness Index', 'Tarsal Joints/chemistry/drug effects/pathology']</t>
  </si>
  <si>
    <t>['Arthritis, Rheumatoid/blood/*diagnostic imaging', 'Biomarkers/blood', 'Blood Sedimentation', 'Case-Control Studies', 'Disease Progression', 'Enzyme-Linked Immunosorbent Assay', 'Humans', 'Matrix Metalloproteinase 3/*blood/metabolism', 'Predictive Value of Tests', '*Radiography', 'Rheumatoid Factor']</t>
  </si>
  <si>
    <t>['Adult', 'Aged', 'Arthritis, Rheumatoid/*complications/enzymology', 'Auditory Threshold', 'Autoimmunity', 'Cross-Sectional Studies', 'Female', 'Hearing Loss, Sensorineural/*etiology', 'Humans', 'Male', 'Matrix Metalloproteinase 3/blood/*physiology', 'Middle Aged']</t>
  </si>
  <si>
    <t>['Animals', 'Cartilage, Articular/metabolism', 'Chondrocytes/*metabolism/physiology', 'Fibroblasts/*metabolism/physiology', 'Gene Expression', 'Gene Expression Regulation/genetics/physiology', 'Growth Plate', 'Matrix Metalloproteinase 3/genetics/metabolism', 'Osteoarthritis', 'Primary Cell Culture', 'Swine', 'Syndecan-4/genetics/metabolism', 'Synovial Fluid/*metabolism', 'Synovial Membrane']</t>
  </si>
  <si>
    <t>['Cells, Cultured', 'Cysteine-Rich Protein 61/*metabolism', 'Dermis/cytology', 'Endothelial Cells/metabolism', 'Fibroblasts/metabolism', 'Histone Deacetylases/metabolism', 'Humans', 'Neovascularization, Pathologic/*genetics', 'RNA, Messenger/metabolism', 'Scleroderma, Systemic/*genetics', 'Signal Transduction/*genetics', 'Skin/*blood supply', 'Transforming Growth Factor beta/metabolism']</t>
  </si>
  <si>
    <t>['Arthritis, Rheumatoid/*genetics/metabolism/pathology', 'Cadherins/*genetics/metabolism', 'Cell Adhesion', 'Cell Proliferation', 'Fibroblasts/*metabolism/pathology', 'Gene Expression Regulation', 'Humans', 'Interleukin-6/genetics/metabolism', 'Joint Capsule/metabolism/pathology', 'Matrix Metalloproteinase 3/genetics/metabolism', 'Osteoarthritis/*genetics/metabolism/pathology', 'Phosphatidylinositol 3-Kinases/genetics/metabolism', 'Phosphorylation', 'Primary Cell Culture', 'Protein Binding', 'Protein Domains', 'Proto-Oncogene Proteins c-akt/genetics/metabolism', 'RNA, Small Interfering/genetics/metabolism', 'Receptor, Platelet-Derived Growth Factor alpha/*genetics/metabolism', 'Receptor, Platelet-Derived Growth Factor beta/genetics/metabolism', 'Signal Transduction/*genetics']</t>
  </si>
  <si>
    <t>['Animals', 'Bone Neoplasms/genetics/metabolism/secondary', 'Cell Line, Tumor', 'Cell Transformation, Neoplastic/*genetics/metabolism', 'Dioxygenases/genetics/*physiology', 'Epigenesis, Genetic/genetics', 'Gene Expression Regulation, Neoplastic', 'HEK293 Cells', 'Histone Demethylases/genetics/*physiology', 'Histones/metabolism', 'Humans', 'Male', 'Mice', 'Mice, SCID', 'NIH 3T3 Cells', 'Osteolysis/*genetics/pathology', 'PC-3 Cells', 'Prostatic Neoplasms, Castration-Resistant/*genetics/metabolism/*pathology']</t>
  </si>
  <si>
    <t>['Adult', '*Arthritis, Rheumatoid/complications/metabolism', 'China', '*Chronic Periodontitis/complications/metabolism', 'Dental Plaque Index', 'Female', 'Gingival Crevicular Fluid', 'Humans', 'Male', '*Matrix Metalloproteinase 3/metabolism', 'Matrix Metalloproteinase 8', 'Middle Aged', 'Periodontal Attachment Loss', 'Periodontal Index']</t>
  </si>
  <si>
    <t>["3' Untranslated Regions", 'Apoptosis/*genetics', 'Cells, Cultured', 'Down-Regulation', 'Extracellular Matrix/metabolism/*pathology', 'Female', 'Humans', 'Intervertebral Disc Degeneration/genetics/metabolism/*pathology', 'Male', 'MicroRNAs/*genetics', 'Middle Aged', 'Nucleus Pulposus/metabolism/*pathology', 'SOXC Transcription Factors/*metabolism']</t>
  </si>
  <si>
    <t>["3' Untranslated Regions", 'Cells, Cultured', 'Chondrocytes/*cytology/drug effects/metabolism', 'Female', 'Histone Deacetylases/*genetics', 'Humans', 'Interleukin-1beta/*adverse effects', 'Male', 'Matrix Metalloproteinase 13/metabolism', 'Matrix Metalloproteinase 3/metabolism', 'MicroRNAs/*genetics', 'Middle Aged', 'Osteoarthritis/*genetics/metabolism', 'Primary Cell Culture']</t>
  </si>
  <si>
    <t>['Animals', 'Arthritis, Experimental/chemically induced/*drug therapy/pathology', 'Chickens', 'Collagen Type II/adverse effects', 'Cyclooxygenase 2/metabolism', 'Cytokines/blood', 'Edema/*drug therapy/pathology', 'Female', 'Lignans/*pharmacology', 'Male', 'Matrix Metalloproteinase 3/metabolism', 'Matrix Metalloproteinase 9/metabolism', '*Medicine, Chinese Traditional', 'Mice', 'Mice, Inbred ICR', 'Nitric Oxide Synthase Type II/metabolism', 'Rats', 'Rats, Sprague-Dawley', 'Seeds/chemistry', 'Synovial Membrane/drug effects/pathology', 'Vitex/*chemistry']</t>
  </si>
  <si>
    <t>['Adult', 'Anti-Inflammatory Agents, Non-Steroidal/therapeutic use', 'Biomarkers/*blood', 'Disease Progression', 'Female', 'Humans', 'Inflammation Mediators/metabolism', 'Leptin/blood', 'Male', 'Middle Aged', 'Predictive Value of Tests', 'ROC Curve', 'Radiography', 'Severity of Illness Index', 'Spine/diagnostic imaging', 'Spondylitis, Ankylosing/*diagnosis/diagnostic imaging/drug therapy', 'Vascular Endothelial Growth Factor A/blood']</t>
  </si>
  <si>
    <t>['AIDS Dementia Complex/genetics', 'Genetic Variation/genetics', 'HIV Infections/complications/genetics', 'HIV-1/pathogenicity', 'Humans', 'Matrix Metalloproteinases/*genetics', 'Neurocognitive Disorders/*genetics', 'Polymorphism, Genetic/genetics', 'Tissue Inhibitor of Metalloproteinases/*genetics']</t>
  </si>
  <si>
    <t>['Adipose Tissue/cytology/*metabolism', 'Antigens, Differentiation/biosynthesis', 'Cell Differentiation/*drug effects', '*Culture Media/chemistry/pharmacology', 'Female', 'Gene Expression Regulation/drug effects', 'Humans', 'Male', 'Mesenchymal Stem Cells/cytology/*metabolism', 'Tendons/cytology/*metabolism']</t>
  </si>
  <si>
    <t>['Animals', 'Apoptosis', 'Cell Proliferation', 'Cells, Cultured', 'Fibroblasts/*drug effects/immunology/metabolism/pathology', 'Inflammation/*drug therapy/immunology/metabolism', 'Levofloxacin/*pharmacology', 'Matrix Metalloproteinase 1/metabolism', 'Matrix Metalloproteinase 3/metabolism', 'Rabbits', 'Synoviocytes/*drug effects/immunology/metabolism/pathology', 'Tissue Inhibitor of Metalloproteinase-1/metabolism', 'Topoisomerase II Inhibitors/*pharmacology']</t>
  </si>
  <si>
    <t>['Antigens, CD/genetics', 'Biomarkers, Tumor/genetics', 'Cadherins/genetics', 'Colorectal Neoplasms/*genetics', 'Computational Biology', 'Databases, Genetic', 'Gene Expression Profiling', 'Gene Expression Regulation, Neoplastic', 'Gene Regulatory Networks', 'Humans', 'Kininogens/genetics', 'Liver Neoplasms/*genetics/*secondary', 'Matrix Metalloproteinase 2/genetics', 'MicroRNAs/*genetics', 'Models, Genetic', 'Oligonucleotide Array Sequence Analysis']</t>
  </si>
  <si>
    <t>['Acid Phosphatase/metabolism', 'Alkaline Phosphatase/metabolism', 'Animals', 'Bone Remodeling/*drug effects', 'Calcification, Physiologic/drug effects', 'Calcium', 'Dexamethasone/*pharmacology', 'Glucocorticoids/metabolism', 'Hydroxyproline/metabolism', 'Larva/drug effects/metabolism', 'Matrix Metalloproteinase 3/metabolism', 'Mitogen-Activated Protein Kinases/metabolism', 'Osteoblasts/drug effects/metabolism', 'Osteoclasts/drug effects/metabolism', 'Osteogenesis/drug effects', 'Osteoporosis/*chemically induced/*drug therapy/metabolism', 'Quinazolines/*pharmacology', 'Signal Transduction/drug effects', 'Tartrate-Resistant Acid Phosphatase/metabolism', 'Zebrafish/metabolism']</t>
  </si>
  <si>
    <t>['Acetylation', 'Cell Cycle Proteins', 'Cell Line, Tumor', 'Chromatin/*metabolism', 'Cytokines/genetics/*metabolism', '*Gene Expression Regulation, Enzymologic', 'Humans', 'Inflammation Mediators/*metabolism', 'Nuclear Proteins/genetics/*metabolism', 'RNA-Binding Proteins/genetics/*metabolism', 'Transcription Factors/genetics/*metabolism']</t>
  </si>
  <si>
    <t>['Adult', 'Age Factors', 'Arthroscopy', 'Biomarkers/*metabolism', 'Chemokine CCL2/metabolism', 'Chemokine CCL4/metabolism', 'Cross-Sectional Studies', 'Female', 'Humans', 'Interleukin-6/metabolism', 'Male', 'Matrix Metalloproteinase 3/metabolism', 'Middle Aged', 'Osteoarthritis/etiology', 'Synovial Fluid/chemistry/*metabolism', 'Tibial Meniscus Injuries/complications/*metabolism/surgery', 'Vascular Endothelial Growth Factor A/metabolism']</t>
  </si>
  <si>
    <t>['Anti-Inflammatory Agents/*pharmacology', 'Cells, Cultured', 'Chondrocytes/*physiology', 'Collagenases/metabolism', 'Cyclooxygenase 2/metabolism', 'Dinoprostone/metabolism', 'Diterpenes, Kaurane/*pharmacology', 'Humans', 'Inflammation/*drug therapy', 'Interleukin-1beta/immunology', 'Isodon/immunology', 'NF-kappa B/metabolism', 'Nitric Oxide/metabolism', 'Nitric Oxide Synthase Type II/metabolism', 'Osteoarthritis/*drug therapy', 'PPAR gamma/metabolism', 'Signal Transduction', 'Transcriptional Activation']</t>
  </si>
  <si>
    <t>['Aged', 'Biomarkers/*metabolism', 'Case-Control Studies', 'Estrogens/*administration &amp; dosage', 'Extracellular Matrix/metabolism', 'Extracellular Matrix Proteins/*metabolism', 'Female', 'Gene Expression Regulation/drug effects', 'Humans', 'Pelvic Organ Prolapse/drug therapy/*immunology/*metabolism/pathology', 'Postmenopause', 'Severity of Illness Index', 'Vagina/drug effects/*immunology/*metabolism']</t>
  </si>
  <si>
    <t>['Adult', 'Anterior Cruciate Ligament Injuries/*genetics', 'Athletic Injuries/genetics', 'Case-Control Studies', 'Female', 'Genetic Association Studies', 'Genetic Predisposition to Disease', 'Genotype', 'Humans', 'Male', 'Matrix Metalloproteinase 3/*genetics', 'Matrix Metalloproteinase 8/*genetics', '*Polymorphism, Single Nucleotide', 'Rupture/genetics', 'Tissue Inhibitor of Metalloproteinase-2/*genetics']</t>
  </si>
  <si>
    <t>['Adipose Tissue/*cytology', 'Animals', 'Anti-Inflammatory Agents/*metabolism', 'Cell Movement', 'Cells, Cultured', 'Chondrocytes/*physiology', 'Cytoprotection', 'Diphosphates', 'Disease Models, Animal', 'Humans', 'Imidazoles', 'Indoleamine-Pyrrole 2,3,-Dioxygenase/metabolism', 'Interleukin-10/metabolism', 'Male', '*Mesenchymal Stem Cell Transplantation', 'Mesenchymal Stem Cells/*physiology', 'Metformin/*metabolism', 'Nociception', 'Osteoarthritis/*therapy', 'Rats', 'Rats, Wistar']</t>
  </si>
  <si>
    <t>['Adult', 'Arthritis, Rheumatoid/blood/*complications', 'Atherosclerosis/*blood/*etiology', 'Biomarkers/blood', 'Carotid Intima-Media Thickness', 'Female', 'Follow-Up Studies', 'Humans', 'Male', 'Middle Aged', 'Prospective Studies']</t>
  </si>
  <si>
    <t>['Animals', 'Apoptosis/*drug effects', 'Arthritis, Experimental/metabolism/pathology/prevention &amp; control', 'Arthritis, Rheumatoid/metabolism/*pathology/prevention &amp; control', 'Cell Proliferation/*drug effects', 'Cells, Cultured', 'Female', 'Fibroblasts/drug effects/physiology', 'Humans', 'Inflammation/metabolism/pathology/*prevention &amp; control', 'Interleukin-1beta/metabolism', 'Kaempferols/*pharmacology', 'Matrix Metalloproteinase 3', 'Mice', 'Mice, Inbred DBA', 'NF-kappa B/metabolism', 'Proto-Oncogene Proteins c-akt/metabolism', 'Synoviocytes/*drug effects/pathology/physiology', 'Tumor Necrosis Factor-alpha/metabolism']</t>
  </si>
  <si>
    <t>['Animals', 'Chronic Disease', 'Disease Models, Animal', 'Esophageal Mucosa/*drug effects/*pathology', 'Esophagitis, Peptic/*drug therapy/metabolism/*pathology', 'Male', 'NF-kappa B/metabolism', 'Oxidative Stress/drug effects', 'Quercetin/*analogs &amp; derivatives/pharmacology/therapeutic use', 'Rats', 'Rats, Sprague-Dawley', 'p38 Mitogen-Activated Protein Kinases/metabolism']</t>
  </si>
  <si>
    <t>['Animals', 'Antioxidants/metabolism', 'Collagen Type I/metabolism', 'Cytokines/metabolism', 'Dermatologic Agents/isolation &amp; purification/*pharmacology', 'Hydrangea/*chemistry', 'Inflammation Mediators/metabolism', 'Isocoumarins/isolation &amp; purification/*pharmacology', 'Male', 'Matrix Metalloproteinase 13/metabolism', 'Matrix Metalloproteinase 3/metabolism', 'Mice, Hairless', 'Plant Extracts/isolation &amp; purification/*pharmacology', 'Plant Leaves/*chemistry', 'Proteolysis', 'Signal Transduction', 'Skin/*drug effects/metabolism/pathology/radiation effects', 'Skin Aging/*drug effects/radiation effects', 'Ultraviolet Rays/*adverse effects', 'Water/*metabolism']</t>
  </si>
  <si>
    <t>['Anti-Inflammatory Agents/pharmacology', 'Apoptosis/drug effects', 'Arthritis, Rheumatoid/*drug therapy/metabolism', 'Bexarotene/*pharmacology', 'Cell Proliferation/drug effects', 'Cells, Cultured', 'Chemokine CCL2/metabolism', 'Cytokines/metabolism', 'Down-Regulation/drug effects', 'Fibroblasts/*drug effects/metabolism', 'Humans', 'Inflammation/*drug therapy/metabolism', 'Interleukin-6/metabolism', 'Interleukin-8/metabolism', 'Matrix Metalloproteinase 3/metabolism', 'NF-kappa B/metabolism', 'Retinoid X Receptors/*metabolism', 'Signal Transduction/drug effects', 'Synoviocytes/*drug effects/metabolism', 'Tumor Necrosis Factor-alpha/metabolism', 'p38 Mitogen-Activated Protein Kinases/metabolism']</t>
  </si>
  <si>
    <t>['Administration, Ophthalmic', 'Animals', 'Blotting, Western', 'Conjunctiva/metabolism', 'Cytokines/metabolism', '*Disease Models, Animal', 'Dry Eye Syndromes/*drug therapy/metabolism/pathology', 'Enzyme-Linked Immunosorbent Assay', 'Epithelium/metabolism', 'Epithelium, Corneal/metabolism', 'Female', 'Fluorescent Antibody Technique, Indirect', 'Goblet Cells/pathology', 'In Situ Nick-End Labeling', 'Matrix Metalloproteinase 3/metabolism', 'Matrix Metalloproteinase 9/metabolism', 'Mice', 'Mice, Inbred BALB C', 'Mice, Inbred C57BL', 'Ophthalmic Solutions', 'Phosphorylation', 'Protein Inhibitors of Activated STAT/*therapeutic use', 'Real-Time Polymerase Chain Reaction', 'STAT3 Transcription Factor/*antagonists &amp; inhibitors/metabolism', 'Tears/physiology']</t>
  </si>
  <si>
    <t>["3' Untranslated Regions", 'Cell Line, Tumor', 'Cell Movement/*genetics', 'Cell Proliferation/*genetics', 'Down-Regulation', 'Female', 'Gene Expression Regulation, Neoplastic', '*Genes, Tumor Suppressor', 'Humans', 'Matrix Metalloproteinase 3/genetics/*metabolism', 'MicroRNAs/*genetics', 'Middle Aged', 'Ovarian Neoplasms/*genetics/metabolism/mortality/pathology', 'Transfection', 'Up-Regulation']</t>
  </si>
  <si>
    <t>['Arthritis, Rheumatoid/*metabolism/pathology', 'Female', 'Fibroblasts/drug effects/*metabolism', 'Humans', 'Interleukin-17/metabolism', 'Interleukins/*pharmacology', 'Leukocytes, Mononuclear/drug effects/*metabolism', 'Male', 'Matrix Metalloproteinase 3/metabolism', 'Middle Aged', 'Osteoprotegerin/*metabolism', 'RANK Ligand/*metabolism', 'Synoviocytes/drug effects/*metabolism']</t>
  </si>
  <si>
    <t>['Case-Control Studies', '*Dental Caries/genetics', '*Genetic Predisposition to Disease', 'Humans', 'Phenotype', '*Proteins/physiology']</t>
  </si>
  <si>
    <t>['Fibroblasts/metabolism', 'Gingiva/*metabolism', 'Humans', 'Interleukin-1beta', '*Interleukin-6/metabolism', 'Interleukin-8/*metabolism', 'MAP Kinase Kinase 4/metabolism', 'Matrix Metalloproteinase 3/*metabolism', '*Morpholines/pharmacology', 'NF-kappa B', 'Periodontitis/drug therapy/metabolism', '*Purines/pharmacology', 'Reactive Oxygen Species', 'Transcription Factor AP-1']</t>
  </si>
  <si>
    <t>['Animals', 'Apoptosis/immunology', 'Cecum/cytology/immunology/pathology', 'Colonic Polyps/*immunology', 'Diphtheria Toxin/administration &amp; dosage/immunology', 'Disease Models, Animal', 'Epithelial Cells/immunology/pathology', 'ErbB Receptors/antagonists &amp; inhibitors/*metabolism', 'Fibroblasts/immunology/metabolism', 'Gefitinib/pharmacology', 'Heparin-binding EGF-like Growth Factor/genetics/metabolism', 'Humans', 'Hydroxamic Acids/pharmacology', 'Interleukin-1beta/immunology/*metabolism', 'Intestinal Mucosa/cytology/immunology/*pathology', 'Matrix Metalloproteinase 3/immunology/*metabolism', 'Matrix Metalloproteinase Inhibitors/pharmacology', 'Mice', 'Mice, Transgenic', 'Receptor, Platelet-Derived Growth Factor alpha/metabolism', 'Sulfonamides/pharmacology']</t>
  </si>
  <si>
    <t>['ADAMTS4 Protein/genetics/metabolism', 'ADAMTS5 Protein/genetics/metabolism', 'Anti-Inflammatory Agents/*pharmacology/therapeutic use', 'Cell Survival/drug effects', 'Chondrocytes/*drug effects/metabolism/pathology', 'Dinoprostone/biosynthesis', 'Dose-Response Relationship, Drug', 'Gene Expression Regulation, Enzymologic/drug effects', 'Glycosides/*pharmacology/therapeutic use', 'Humans', 'Inflammation/chemically induced/drug therapy/metabolism/pathology', 'Interleukin-1beta/*adverse effects', 'Interleukin-6/biosynthesis', 'Kaempferols/*pharmacology/therapeutic use', 'Matrix Metalloproteinases/biosynthesis', 'NF-kappa B/metabolism', 'Nitric Oxide/biosynthesis', 'Nitric Oxide Synthase Type II/genetics/metabolism', 'Tumor Necrosis Factor-alpha/biosynthesis']</t>
  </si>
  <si>
    <t>['Animals', 'Autophagy/physiology', 'Cartilage, Articular/*metabolism', 'Cell Line, Tumor', 'Chondrocytes/metabolism', 'Humans', 'Inflammation/metabolism', 'Male', 'NF-kappa B/metabolism', 'Nephroblastoma Overexpressed Protein/*metabolism', 'Osteoarthritis/*metabolism', 'Phosphatidylinositol 3-Kinases/*metabolism', 'Proto-Oncogene Proteins c-akt/*metabolism', 'Rats', 'Rats, Sprague-Dawley', 'Signal Transduction/*physiology', 'TOR Serine-Threonine Kinases/*metabolism']</t>
  </si>
  <si>
    <t>['Animals', 'Coronary Artery Disease/*genetics/*metabolism', 'Demethylation', '*Epigenesis, Genetic', 'Gene Expression', 'Histone-Lysine N-Methyltransferase/antagonists &amp; inhibitors/*metabolism', 'Histones/*metabolism', 'Humans', 'Inflammation/metabolism', 'Interleukin-6/metabolism', 'Male', 'Matrix Metalloproteinases/metabolism', 'Mice, Inbred C57BL', 'Mitogen-Activated Protein Kinases/metabolism', 'Muscle, Smooth, Vascular/*metabolism', 'Myocytes, Smooth Muscle/*metabolism', 'NF-kappa B/metabolism', 'Transcription Factor AP-1/metabolism']</t>
  </si>
  <si>
    <t>['Adult', 'Aged', 'Aged, 80 and over', 'Area Under Curve', '*Chemoradiotherapy/methods', 'Drug Administration Schedule', 'Female', 'Gene Expression Profiling/*methods', 'Genetic Markers', 'Humans', 'Male', 'Middle Aged', 'Preoperative Care', 'RNA, Messenger/isolation &amp; purification', 'ROC Curve', 'Rectal Neoplasms/*genetics/pathology/*therapy', 'Regression Analysis', 'Retrospective Studies', 'Treatment Outcome']</t>
  </si>
  <si>
    <t>['Human Umbilical Vein Endothelial Cells/*metabolism', 'Humans', 'Matrix Metalloproteinase 3/*metabolism', 'Matrix Metalloproteinase 9/*metabolism', 'Resveratrol/pharmacology/*therapeutic use', 'STAT3 Transcription Factor/*metabolism', 'Toll-Like Receptor 4/*metabolism']</t>
  </si>
  <si>
    <t>['Adult', 'Aged', 'Asian Continental Ancestry Group', 'China', 'Female', 'Humans', 'Male', 'Matrix Metalloproteinase 1/*genetics', 'Matrix Metalloproteinase 3/*genetics', 'Middle Aged', '*Polymorphism, Genetic', 'Rotator Cuff Injuries/*genetics']</t>
  </si>
  <si>
    <t>['Arthritis, Psoriatic/genetics/metabolism/*pathology', 'Arthritis, Rheumatoid/genetics/metabolism/*pathology', 'Cell Adhesion/drug effects/genetics', 'Cell Movement/drug effects/genetics', 'Cells, Cultured', 'Culture Media, Conditioned/pharmacology', 'Fibroblasts/drug effects/*metabolism', 'Gene Expression/drug effects', 'Human Umbilical Vein Endothelial Cells/drug effects/*metabolism/physiology', 'Humans', 'Intercellular Adhesion Molecule-1/genetics/metabolism', 'Neovascularization, Pathologic/genetics/*physiopathology', 'Synovial Membrane/blood supply/metabolism/*pathology', 'Synovitis/genetics/metabolism/pathology', 'Vascular Endothelial Growth Factor A/genetics/metabolism']</t>
  </si>
  <si>
    <t>['Adult', 'Autoimmunity', '*Biomarkers', 'Female', 'Graft Rejection/diagnosis/*etiology/*metabolism', 'Humans', 'Male', 'Matrix Metalloproteinase 3/*metabolism', 'Middle Aged', 'Prognosis', 'ROC Curve', 'Retrospective Studies', 'Severity of Illness Index', '*Skin Transplantation', '*Vascularized Composite Allotransplantation']</t>
  </si>
  <si>
    <t>['Antirheumatic Agents/*pharmacology', 'Apoptosis/drug effects', 'Arthritis, Rheumatoid/genetics/immunology/pathology/surgery', 'Cell Movement/drug effects', 'Cell Proliferation/drug effects', 'Chemokine CCL2/genetics/immunology', 'Chromones/*pharmacology', 'Female', 'Fibroblasts/*drug effects/immunology/pathology', 'Gene Expression Regulation/*drug effects/immunology', 'Humans', 'Immunosuppressive Agents/*pharmacology', 'Interleukin-6/genetics/immunology', 'JNK Mitogen-Activated Protein Kinases/genetics/immunology', 'Matrix Metalloproteinase 1/genetics/immunology', 'Matrix Metalloproteinase 3/genetics/immunology', 'Matrix Metalloproteinase 9/genetics/immunology', 'Primary Cell Culture', 'Signal Transduction', 'Sulfonamides/*pharmacology', 'Synovectomy', 'Synovial Membrane/immunology/pathology', 'Synoviocytes/*drug effects/immunology/pathology', 'Tumor Necrosis Factor-alpha/antagonists &amp; inhibitors/pharmacology', 'p38 Mitogen-Activated Protein Kinases/genetics/immunology']</t>
  </si>
  <si>
    <t>['Animals', 'Anti-Bacterial Agents/*administration &amp; dosage/chemistry', 'Antineoplastic Agents/*administration &amp; dosage/chemistry', 'Bacteria/drug effects/*growth &amp; development', 'Bone Neoplasms/drug therapy/metabolism/pathology', 'Cell Survival', 'Cells, Cultured', 'Humans', 'Metal Nanoparticles/*administration &amp; dosage/chemistry', 'Mice', 'Myoblasts/cytology/drug effects/metabolism', 'Osteoblasts/*cytology/drug effects/metabolism', 'Osteosarcoma/drug therapy/metabolism/*pathology', 'Oxidative Stress/drug effects', 'Phosphates/*chemistry', 'Reactive Oxygen Species/metabolism', 'Signal Transduction/drug effects', 'Silver Compounds/*chemistry']</t>
  </si>
  <si>
    <t>['Administration, Oral', 'Animals', 'Caprylates/administration &amp; dosage/*pharmacology', 'Cell Line', 'Collagen', 'Dicarboxylic Acids/administration &amp; dosage/*pharmacology', 'Diet', 'Female', 'Humans', 'Mice', 'Mice, Hairless', 'Protective Agents/administration &amp; dosage/*pharmacology', 'Skin/*drug effects/metabolism/radiation effects', 'Skin Aging/*drug effects/radiation effects', 'Ultraviolet Rays/adverse effects']</t>
  </si>
  <si>
    <t>['Animals', 'Antioxidants/*metabolism', '*Apoptosis/genetics', 'Brain/cytology/*metabolism/physiopathology', 'Brain Injuries, Traumatic/genetics/*metabolism/physiopathology', 'Down-Regulation/genetics', 'Inflammation/genetics/metabolism', 'Male', 'Matrix Metalloproteinase 3/genetics/metabolism', 'Matrix Metalloproteinase 9/genetics/metabolism', 'Mice', 'Mice, Inbred C57BL', 'Mice, Transgenic', 'NADPH Oxidase 1/metabolism', 'NF-E2-Related Factor 2/chemistry/genetics/*metabolism', 'NF-kappa B/metabolism', 'Nitric Oxide Synthase/metabolism', '*Oxidative Stress/genetics', 'Phosphorylation', 'Signal Transduction/genetics', 'Transforming Growth Factor beta1/metabolism']</t>
  </si>
  <si>
    <t>['Animals', 'Cluster Analysis', 'Fibrosis/pathology', 'Gene Expression Profiling/statistics &amp; numerical data', 'Gene Expression Regulation', 'Humans', 'Male', 'Metabolic Networks and Pathways', 'Mice, Inbred C57BL', 'Organ Culture Techniques/*methods', 'Principal Component Analysis', 'Sequence Analysis, RNA', 'Transcriptome/*genetics']</t>
  </si>
  <si>
    <t>['Animals', 'Anti-Inflammatory Agents/*pharmacology', 'Cells, Cultured', 'Chondrocytes/drug effects/metabolism', 'Cytokines/*toxicity', 'Elephants/*metabolism', 'Gene Expression Regulation, Enzymologic/drug effects', 'Lipopolysaccharides/*toxicity', 'Matrix Metalloproteinase 13/genetics/*metabolism', 'Matrix Metalloproteinase 3/genetics/*metabolism', 'Up-Regulation/drug effects']</t>
  </si>
  <si>
    <t>['Animals', 'CX3C Chemokine Receptor 1/*metabolism', 'Cell Movement', 'Chemokine CX3CL1/*metabolism', 'Epiregulin/metabolism', 'Female', 'Green Fluorescent Proteins/metabolism', 'Humans', 'Immune System', 'Inflammation', 'Macrophages/*metabolism', 'Male', 'Mice', 'Mice, Inbred C57BL', 'Mice, Transgenic', 'Rats', 'Rats, Inbred F344', 'Tendons/*cytology']</t>
  </si>
  <si>
    <t>['Animals', 'Antlers/*cytology', 'Cell Proliferation/drug effects', 'Culture Media, Conditioned/*pharmacology', 'Epidermal Growth Factor/metabolism', 'Female', 'Gene Expression Regulation/drug effects', 'Human Umbilical Vein Endothelial Cells/drug effects', 'Humans', 'Ki-67 Antigen/metabolism', 'Mice', 'NIH 3T3 Cells', 'Rats, Sprague-Dawley', 'Regeneration/*drug effects/genetics', 'Solubility', 'Stem Cells/*cytology', 'Wound Healing/*drug effects/genetics']</t>
  </si>
  <si>
    <t>['Animals', 'Dietary Supplements', 'Disease Models, Animal', 'Heme Oxygenase-1/metabolism', 'Inflammasomes/*drug effects/metabolism', 'Iridoids/*pharmacology', 'Janus Kinases/metabolism', 'Kidney/drug effects/metabolism/pathology', 'Lupus Nephritis/chemically induced/*diet therapy/metabolism', 'MAP Kinase Signaling System/drug effects', 'Matrix Metalloproteinase 3/metabolism', 'Membrane Proteins/metabolism', 'Mice, Inbred BALB C', 'NF-kappa B/metabolism', 'NLR Family, Pyrin Domain-Containing 3 Protein/metabolism', 'Nitric Oxide Synthase Type II/metabolism', 'STAT Transcription Factors/metabolism', 'Terpenes/toxicity']</t>
  </si>
  <si>
    <t>['*Databases, Genetic', 'Disease Progression', 'Female', '*Gene Expression Profiling', 'Humans', 'Internet', '*Melanoma/genetics/metabolism', '*MicroRNAs/biosynthesis/genetics', '*Neoplasm Proteins/biosynthesis/genetics', '*RNA, Messenger/biosynthesis/genetics', '*RNA, Neoplasm/biosynthesis/genetics', '*Skin Neoplasms/genetics/metabolism']</t>
  </si>
  <si>
    <t>['Aged', 'Alternative Splicing', 'Astrocytes/metabolism/*pathology', 'Cells, Cultured', '*Cellular Senescence', 'Cognitive Dysfunction/*metabolism', 'Cytokines/metabolism', 'Gene Expression', 'Glial Fibrillary Acidic Protein/genetics/*metabolism', 'Humans', 'Matrix Metalloproteinases/metabolism', 'Transcription, Genetic', 'Tumor Suppressor Protein p14ARF/genetics/*metabolism', 'tau Proteins/genetics/*metabolism']</t>
  </si>
  <si>
    <t>['Animals', 'Collagen/*metabolism', 'Dipeptides/pharmacology', 'Male', 'Matrix Metalloproteinase 13/genetics/metabolism', 'Matrix Metalloproteinase 3/genetics/*metabolism', 'Matrix Metalloproteinase Inhibitors/pharmacology', 'Mice', 'Proteolysis', 'Skin/drug effects/*metabolism', 'Tumor Necrosis Factor-alpha/*pharmacology']</t>
  </si>
  <si>
    <t>['Autophagy/drug effects/genetics', 'CCAAT-Enhancer-Binding Protein-beta/genetics/metabolism', 'Cell Proliferation/drug effects', 'Cellular Senescence/*drug effects/genetics', 'Cyclin-Dependent Kinase Inhibitor p21/genetics/metabolism', 'DNA Damage', 'Endoplasmic Reticulum Stress/drug effects', 'Etoposide/pharmacology', 'Extracellular Matrix/chemistry/drug effects/metabolism', 'Fetus', 'Fibroblasts/cytology/*drug effects/metabolism', 'G2 Phase Cell Cycle Checkpoints/*drug effects/genetics', 'Gene Expression Regulation/*drug effects', 'Humans', 'Hyperoxia/*genetics/metabolism', 'Interleukin-1/genetics/metabolism', 'Interleukin-8/genetics/metabolism', 'Lung/cytology/metabolism', 'Matrix Metalloproteinase 3/genetics/metabolism', 'Oxygen/*pharmacology', 'Plasminogen Activator Inhibitor 1/genetics/metabolism', 'Primary Cell Culture', 'Tumor Necrosis Factor-alpha/genetics/metabolism', 'Tumor Suppressor Protein p53/genetics/metabolism']</t>
  </si>
  <si>
    <t>['Adipocytes/metabolism/pathology', 'Adipogenesis/genetics', 'Cell Differentiation/genetics', 'Cell Lineage/genetics', 'Extracellular Matrix/genetics', '*Gene Expression Profiling', 'Gene Expression Regulation, Developmental/genetics', 'Humans', 'Mesenchymal Stem Cells/*cytology/metabolism', 'Osteogenesis/*genetics', 'RNA-Seq', 'Signal Transduction/genetics', 'Transcriptome/*genetics']</t>
  </si>
  <si>
    <t>['Animals', 'Arthritis, Rheumatoid/*drug therapy/genetics/pathology', 'Fibroblasts/drug effects', 'Gene Expression Regulation/drug effects', 'Humans', 'Inflammation/*drug therapy/genetics/pathology', 'Inflammation Mediators/pharmacology', 'Interleukin-1beta/genetics', 'Matrix Metalloproteinase 1/genetics', 'Matrix Metalloproteinase 13/genetics', 'Matrix Metalloproteinase 3/genetics', 'NF-KappaB Inhibitor alpha/genetics', 'NF-kappa B/genetics', 'Oxidative Stress/drug effects', 'Phosphorylation/drug effects', 'Promoter Regions, Genetic/drug effects', 'Purinergic P2Y Receptor Antagonists/*pharmacology', 'Receptors, Purinergic P2/drug effects/*genetics', 'Synoviocytes/drug effects']</t>
  </si>
  <si>
    <t>['Breast Neoplasms/enzymology/metabolism/*pathology', '*Carcinogenesis', '*Cell Movement', 'Extracellular Matrix/enzymology/*metabolism', '*Focal Adhesions', 'Humans', 'MCF-7 Cells', 'Mammary Glands, Human/metabolism/*pathology', 'Matrix Metalloproteinases/*metabolism', 'Neoplasm Invasiveness', 'Protein Isoforms/*physiology', 'Septins/genetics/*physiology', 'Tumor Microenvironment', 'Up-Regulation']</t>
  </si>
  <si>
    <t>['Biomarkers/metabolism', 'Chondrogenesis/*genetics', 'Computational Biology/*methods', 'Databases, Genetic', 'Gene Expression Profiling/*methods', '*Gene Expression Regulation', 'Gene Ontology', 'Gene Regulatory Networks', 'Humans', 'Osteoarthritis/*genetics/pathology', 'Signal Transduction']</t>
  </si>
  <si>
    <t>['Aggrecans/metabolism', 'Animals', 'Cartilage, Articular/metabolism', 'Cattle', 'Cell Adhesion Molecules/metabolism', 'Cells, Cultured', 'Chondrocytes/*metabolism', 'Humans', 'Hyaluronan Synthases/biosynthesis/genetics/*metabolism', 'Hyaluronic Acid/*metabolism', 'Matrix Metalloproteinase 13/metabolism', 'Matrix Metalloproteinase 3/metabolism', 'Metabolomics/methods', 'Osteoarthritis/genetics/metabolism', 'Primary Cell Culture']</t>
  </si>
  <si>
    <t>['Cell Proliferation/genetics/radiation effects', 'Cells, Cultured', 'Cellular Senescence/genetics/physiology/radiation effects', 'Child', 'Female', 'Fibroblasts/metabolism/pathology/radiation effects', 'Gene Expression/radiation effects', 'Humans', 'Male', 'Middle Aged', 'Models, Biological', 'Skin/cytology/metabolism/radiation effects', 'Skin Aging/*genetics/*pathology/radiation effects', 'Ultraviolet Rays/adverse effects']</t>
  </si>
  <si>
    <t>['Animals', 'Apoptosis/physiology', 'Cytokines/metabolism', 'Extracellular Matrix/metabolism', 'Intervertebral Disc/metabolism/pathology', 'Intervertebral Disc Degeneration/genetics/metabolism/pathology', 'Lipopolysaccharides/metabolism', 'MicroRNAs/biosynthesis/*genetics', 'Myeloid Differentiation Factor 88/genetics/*metabolism', 'Nucleus Pulposus/metabolism/*pathology', 'RNA, Messenger/metabolism', 'Rats', 'Rats, Sprague-Dawley']</t>
  </si>
  <si>
    <t>['Biomarkers/*blood', 'Cartilage, Articular/metabolism/pathology', 'Connective Tissue Growth Factor/blood/*genetics', 'Humans', 'Inflammation/blood/*genetics/pathology', 'Matrix Metalloproteinase 3/genetics', 'NF-kappa B/genetics', 'Osteoarthritis/blood/*genetics/pathology', 'Synovial Membrane/metabolism/pathology']</t>
  </si>
  <si>
    <t>['Arthritis, Rheumatoid/*genetics/pathology', 'Cell Proliferation/genetics', 'Female', 'Fibroblasts/metabolism/pathology', 'Gene Expression Regulation/genetics', 'Humans', 'Inflammation/genetics/pathology', 'Interleukin-1 Receptor-Associated Kinases/*genetics', 'Male', 'Matrix Metalloproteinase 3/genetics', 'MicroRNAs/*genetics', 'Middle Aged', 'NF-kappa B/*genetics', 'Signal Transduction/genetics', 'Synovial Membrane/metabolism/pathology', 'Synoviocytes/metabolism/pathology', 'Tumor Necrosis Factor-alpha/genetics']</t>
  </si>
  <si>
    <t>['Adenocarcinoma/*genetics/*pathology', 'Colorectal Neoplasms/*genetics/*pathology', 'Female', 'Gene Expression Profiling', 'Gene Expression Regulation, Neoplastic', 'Humans', 'Liver Neoplasms/genetics/secondary', 'Lung Neoplasms/genetics/secondary', 'Male', 'Middle Aged']</t>
  </si>
  <si>
    <t>['Animals', 'Antirheumatic Agents/*therapeutic use', 'Artemisinins/*therapeutic use', 'Cell Movement', 'Cells, Cultured', 'Cytokines/metabolism', 'Disease Models, Animal', 'Humans', 'Inflammation/*drug therapy', 'Male', 'Mice', 'Mice, Inbred C57BL', 'NF-kappa B/metabolism', 'Osteoarthritis/*drug therapy', 'Phosphorylation', 'Rats', 'Rats, Sprague-Dawley', 'Signal Transduction', 'Synovial Membrane/*immunology', 'Synoviocytes/*physiology']</t>
  </si>
  <si>
    <t>['Adult', 'Aged', '*Biomarkers', 'Coronary Artery Disease/diagnosis/etiology/*metabolism/*mortality', 'Female', 'Follow-Up Studies', 'Humans', 'Kaplan-Meier Estimate', 'Male', 'Matrix Metalloproteinase 3/genetics/*metabolism', 'Middle Aged', 'Prognosis', 'Proportional Hazards Models', 'ROC Curve']</t>
  </si>
  <si>
    <t>['Adolescent', 'Adult', 'Angiopoietin-like Proteins/*metabolism', 'Animals', 'Disease Progression', 'Extracellular Matrix/drug effects/*metabolism', 'Female', 'Gene Knockdown Techniques', 'Gene Silencing/drug effects', 'Humans', 'Inflammation/*pathology', 'Intervertebral Disc Degeneration/*pathology', 'Male', 'Middle Aged', 'Models, Biological', 'NF-kappa B/metabolism', 'Nucleus Pulposus/metabolism/pathology', 'Peptide Hormones/*metabolism', 'Rats, Sprague-Dawley', 'Signal Transduction/drug effects', 'Tumor Necrosis Factor-alpha/pharmacology', 'Young Adult']</t>
  </si>
  <si>
    <t>['Achilles Tendon/*physiopathology', 'Asian Continental Ancestry Group', 'Case-Control Studies', 'Genetic Predisposition to Disease', 'Genotype', 'Humans', 'Matrix Metalloproteinase 3/*genetics', 'Polymorphism, Single Nucleotide', 'Quantitative Trait Loci', 'Tendinopathy/*genetics', 'Tissue Inhibitor of Metalloproteinase-2/*genetics']</t>
  </si>
  <si>
    <t>['Biomarkers, Tumor/genetics', 'Carcinoma, Renal Cell/genetics', 'Gene Expression Regulation, Neoplastic', 'Humans', 'Kidney Neoplasms/genetics', 'Matrix Metalloproteinase 11/metabolism', 'Matrix Metalloproteinase 13/metabolism', 'Matrix Metalloproteinase 9/metabolism', 'Matrix Metalloproteinases/*metabolism', 'Microarray Analysis', 'Neoplasms/diagnosis/*enzymology/genetics/mortality', 'Prognosis', 'RNA, Messenger/genetics', 'Transcriptome', 'Up-Regulation']</t>
  </si>
  <si>
    <t>['Animals', 'Crops, Agricultural/chemistry', 'Female', 'Fermentation', 'Mice, Hairless', 'Oryza/chemistry', 'Plant Extracts/chemistry/*pharmacology', 'Sesamum/chemistry', 'Skin/drug effects/radiation effects/ultrastructure', 'Skin Aging/*drug effects/*radiation effects', 'Soybeans/chemistry', 'Sunscreening Agents/chemistry/*pharmacology', 'Ultraviolet Rays/*adverse effects']</t>
  </si>
  <si>
    <t>['Case-Control Studies', 'Essential Hypertension', '*Genetic Predisposition to Disease', 'Genotype', 'Humans', 'Polymorphism, Single Nucleotide', '*Stroke/genetics']</t>
  </si>
  <si>
    <t>['Bone Neoplasms/*genetics/metabolism/mortality/pathology', 'Carbon-Nitrogen Ligases/genetics/metabolism', 'Databases, Genetic', 'Excitatory Amino Acid Transporter 3/genetics/metabolism', 'Gene Expression Profiling', '*Gene Expression Regulation, Neoplastic', 'Gene Ontology', '*Gene Regulatory Networks', 'Humans', 'Intracellular Signaling Peptides and Proteins/genetics/metabolism', 'Matrix Metalloproteinase 3/genetics/metabolism', 'MicroRNAs/genetics/metabolism', 'Molecular Sequence Annotation', 'Neoplasm Metastasis', 'Neoplasm Proteins/*genetics/metabolism', 'Osteosarcoma/*genetics/metabolism/mortality/pathology', 'Protein Interaction Mapping', 'Proto-Oncogene Proteins/genetics/metabolism', 'Survival Analysis', 'Vascular Endothelial Growth Factor B/genetics/metabolism']</t>
  </si>
  <si>
    <t>['Adult', 'Age Factors', 'Aged', 'Breast Neoplasms/ethnology/*genetics/*pathology', 'Female', 'Gene Expression Profiling/*methods', 'Gene Expression Regulation, Neoplastic', '*Gene Regulatory Networks', 'High-Throughput Nucleotide Sequencing', 'Humans', 'India', 'Middle Aged', 'Neoplasm Staging', 'Oligonucleotide Array Sequence Analysis', 'Whole Exome Sequencing']</t>
  </si>
  <si>
    <t>['Apoptosis/genetics/physiology', 'Blotting, Western', 'Cell Line', 'Cell Proliferation/genetics/physiology', 'Cyclooxygenase 2/genetics/metabolism', 'DEAD-box RNA Helicases/genetics/*metabolism', 'Humans', 'Inflammation/genetics/*metabolism', 'Matrix Metalloproteinase 13/genetics/metabolism', 'RNA Interference', 'Ribonuclease III/genetics/*metabolism', 'Synoviocytes/*metabolism', 'Tissue Inhibitor of Metalloproteinase-1/genetics/metabolism', 'Transforming Growth Factor beta1/metabolism']</t>
  </si>
  <si>
    <t>['Biomarkers, Tumor/*genetics', 'Computational Biology/methods', 'Databases, Genetic/statistics &amp; numerical data', 'Datasets as Topic', 'Disease-Free Survival', '*Gene Expression Regulation, Neoplastic', 'Head and Neck Neoplasms/diagnosis/*genetics/mortality/pathology', 'Humans', 'Prognosis', 'Squamous Cell Carcinoma of Head and Neck/diagnosis/*genetics/mortality/pathology']</t>
  </si>
  <si>
    <t>['Blotting, Western', 'Child', 'Child, Preschool', 'Chondrocytes/*cytology/metabolism/physiology', 'Exosomes/*metabolism', 'Humans', 'Inflammation/metabolism/therapy', 'MicroRNAs/*metabolism', 'Microscopy, Electron, Transmission', 'Osteoarthritis/metabolism/therapy', 'Stem Cells/*metabolism', 'Temporomandibular Joint/*cytology', 'Tooth, Deciduous/*cytology']</t>
  </si>
  <si>
    <t>['Adult', 'Annulus Fibrosus/*metabolism/pathology', 'Chondrocytes/*metabolism/pathology', 'Collagen Type II/biosynthesis', 'Dexmedetomidine/*pharmacology', 'Female', 'Gene Expression Regulation/*drug effects', 'Humans', 'Hydrogen Peroxide/pharmacology', 'MAP Kinase Signaling System/*drug effects', 'Male', 'Matrix Metalloproteinase 13/biosynthesis', 'Matrix Metalloproteinase 3/biosynthesis', 'Middle Aged', 'NLR Family, Pyrin Domain-Containing 3 Protein/biosynthesis', 'Nedd4 Ubiquitin Protein Ligases', 'Oxidative Stress/*drug effects', 'X-Linked Inhibitor of Apoptosis Protein/biosynthesis']</t>
  </si>
  <si>
    <t>['Animals', 'Biomechanical Phenomena', 'Disease Models, Animal', 'Inflammation Mediators/*physiology', 'Male', 'Matrix Metalloproteinases/physiology', 'Mice', 'Mice, Inbred C57BL', 'Shoulder Impingement Syndrome/*metabolism', 'Tendinopathy/*etiology', 'Tendons/pathology']</t>
  </si>
  <si>
    <t>['Cells, Cultured', 'Humans', 'Interleukin-6/*metabolism', 'Matrix Metalloproteinase 3/*metabolism', 'Periodontal Ligament/*cytology', 'Signal Transduction', '*Stress, Mechanical', 'Up-Regulation']</t>
  </si>
  <si>
    <t>['Animals', 'Cartilage, Articular/*metabolism/surgery', 'Cattle', 'Chondrocytes/metabolism', 'Chondrogenesis/physiology', 'Collagen/metabolism', 'Connective Tissue Cells/cytology', 'Fibrin/*metabolism', 'Fractures, Stress/*pathology', 'Glycosaminoglycans/metabolism', 'Hyaline Cartilage/metabolism', 'Stem Cells/*cytology']</t>
  </si>
  <si>
    <t>['Animals', 'Arthritis, Experimental/blood/*immunology/pathology', 'Colitis, Ulcerative/blood/chemically induced/*immunology/pathology', 'Colon/pathology', 'Dextran Sulfate', 'Edema/blood/immunology/pathology', 'Foot/pathology', 'Interleukin-6/*blood', 'Matrix Metalloproteinase 3/blood', 'Mice, Inbred DBA', 'Tumor Necrosis Factor-alpha/*blood']</t>
  </si>
  <si>
    <t>['Alkaloids/chemistry/*pharmacology', 'Apoptosis/drug effects', 'Cell Movement/drug effects', 'Epithelial-Mesenchymal Transition/drug effects', 'Female', 'HeLa Cells', 'Humans', 'Phosphatidylinositol 3-Kinases/*metabolism', 'Proto-Oncogene Proteins c-akt/*metabolism', 'S Phase/drug effects', 'Signal Transduction/drug effects', 'Uterine Cervical Neoplasms/*drug therapy/*metabolism/pathology', 'Wnt Signaling Pathway/drug effects', 'beta Catenin/metabolism']</t>
  </si>
  <si>
    <t>['Animals', 'Anti-Inflammatory Agents/*therapeutic use', 'Coxsackievirus Infections/drug therapy', 'Enterovirus B, Human/*drug effects', 'Male', 'Matrix Metalloproteinase 3', 'Matrix Metalloproteinase Inhibitors/*therapeutic use', 'Mice', 'Mice, Inbred BALB C', 'Myocarditis/*drug therapy/virology', 'Plant Extracts/*therapeutic use', 'S100 Calcium-Binding Protein A4/*antagonists &amp; inhibitors']</t>
  </si>
  <si>
    <t>['Adult', 'Age Factors', 'Aged', 'Case-Control Studies', 'Coronary Artery Disease/diagnosis/ethnology/*genetics', 'Female', 'Gene Frequency', 'Genetic Association Studies', 'Genetic Predisposition to Disease', 'Haplotypes', 'Humans', 'Iran', 'Male', 'Matrix Metalloproteinase 1/*genetics', 'Matrix Metalloproteinase 3/*genetics', 'Middle Aged', 'Phenotype', '*Polymorphism, Single Nucleotide', 'Risk Assessment', 'Risk Factors', 'Turkey']</t>
  </si>
  <si>
    <t>['Animals', 'Antrodia/*chemistry', 'Biological Products/*administration &amp; dosage/pharmacology', 'Cell Line, Tumor', 'Cell Proliferation/drug effects', 'Cell Survival/drug effects', 'Colonic Neoplasms/*drug therapy/genetics/metabolism', 'Drug Synergism', 'Female', 'Fluorouracil/*administration &amp; dosage/pharmacology', 'Gene Expression Regulation, Neoplastic/drug effects', 'HCT116 Cells', 'Humans', 'Mice', 'MicroRNAs/*genetics', 'Neoplastic Stem Cells/*drug effects', 'Up-Regulation', 'Xenograft Model Antitumor Assays']</t>
  </si>
  <si>
    <t>['Animals', 'Disease Models, Animal', 'Female', 'Hyperandrogenism/*metabolism', 'Inflammation/*metabolism', '*Insulin Resistance', 'Mitochondria/*metabolism', 'NF-kappa B/*metabolism', 'Ovary/*metabolism', 'Polycystic Ovary Syndrome/metabolism', 'Rats', 'Rats, Sprague-Dawley', 'Receptors, Glucocorticoid/*metabolism', '*Signal Transduction', 'Uterus/*metabolism']</t>
  </si>
  <si>
    <t>['Animals', 'Cattle', 'Cellular Microenvironment/*immunology', 'Cytokines/immunology', 'Down-Regulation/*immunology', 'Humans', 'Inflammation/immunology/pathology', 'Intervertebral Disc Degeneration/*immunology/pathology', 'Macrophages/*immunology/pathology']</t>
  </si>
  <si>
    <t>['Animals', 'Cartilage, Articular/*diagnostic imaging', 'Cell Proliferation', 'Cells, Cultured', 'Diphosphonates/*pharmacology', 'Disease Models, Animal', 'Extracorporeal Shockwave Therapy/*methods', 'Flow Cytometry', 'Male', 'Organotechnetium Compounds/*pharmacology', 'Osteoarthritis/diagnosis/*therapy', 'Rats', 'Rats, Sprague-Dawley', 'Temporomandibular Joint/*diagnostic imaging', 'Tomography, Emission-Computed, Single-Photon/*methods', 'X-Ray Microtomography/*methods']</t>
  </si>
  <si>
    <t>['Adult', 'Animals', 'Arthritis, Rheumatoid/*genetics/immunology/pathology', 'Cells, Cultured', 'Female', 'Humans', 'Male', 'Matrix Metalloproteinase 9/*genetics/immunology', 'Mice', 'MicroRNAs/*genetics/immunology', 'Middle Aged', 'NF-kappa B/*immunology', 'Signal Transduction', 'Up-Regulation', 'Young Adult']</t>
  </si>
  <si>
    <t>['Animals', 'Apoptosis/genetics', 'Autophagy/genetics', 'Cells, Cultured', 'Chondrocytes/*drug effects/*metabolism', 'Cytosol/metabolism', 'Disease Models, Animal', 'Glycyrrhizic Acid/pharmacology', 'HMGB1 Protein/antagonists &amp; inhibitors/genetics/*metabolism', 'Inflammation/chemically induced', 'Iodoacetic Acid/pharmacology', 'Lipopolysaccharides/pharmacology', 'Male', 'Mice', 'Mice, Inbred C57BL', 'Osteoarthritis/*metabolism', 'Time Factors', 'Transfection']</t>
  </si>
  <si>
    <t>['Animals', 'Cell Line', 'Chondrocytes/drug effects/*immunology/pathology', 'Cyclin-Dependent Kinase 9/analysis/antagonists &amp; inhibitors/*immunology', 'Hypertrophy/drug therapy/immunology/pathology', 'Inflammation/drug therapy/*immunology/pathology', 'Interleukin-1beta/analysis/immunology', 'Male', 'Matrix Metalloproteinases/analysis/immunology', 'Mice, Inbred C57BL', 'NF-kappa B/analysis/immunology', 'Osteoarthritis/drug therapy/*immunology/pathology', 'Protein Kinase Inhibitors/therapeutic use', 'Pyrimidines/therapeutic use', 'Sulfonamides/therapeutic use', 'Tumor Necrosis Factor-alpha/analysis/immunology']</t>
  </si>
  <si>
    <t>['Biomarkers/*metabolism', 'Case-Control Studies', 'Humans', 'Lupus Erythematosus, Systemic/*diagnosis/*enzymology', 'Matrix Metalloproteinase 3/*metabolism', 'Prognosis']</t>
  </si>
  <si>
    <t>['Adult', 'Aged', 'Alleles', 'Antigens, Bacterial/*genetics', 'Bacterial Proteins/*genetics', 'Case-Control Studies', 'Endoscopy, Gastrointestinal', 'Female', 'Gastric Mucosa/metabolism', 'Gastritis/genetics', 'Gene Expression/genetics', 'Helicobacter Infections/*genetics', 'Helicobacter pylori/*genetics', 'Humans', 'Male', 'Matrix Metalloproteinase 3/*genetics', 'Matrix Metalloproteinase 9/*genetics', 'Middle Aged', 'Peptic Ulcer/genetics', 'RNA, Bacterial/analysis', 'RNA, Messenger/analysis']</t>
  </si>
  <si>
    <t>['Animals', 'Aortic Aneurysm, Abdominal/*metabolism', 'Calcium/metabolism', 'Gene Deletion', 'Hematopoiesis', 'Humans', 'Macrophages/*metabolism', 'Membrane Proteins', 'Mice, Inbred C57BL', 'Muscle, Smooth, Vascular/*pathology', 'Myocytes, Smooth Muscle/*enzymology', 'Netrin-1/deficiency/*metabolism']</t>
  </si>
  <si>
    <t>['Arthritis, Rheumatoid/*diagnosis/pathology/therapy', 'Biomarkers/*blood', 'Female', 'Humans', 'Male', 'Matrix Metalloproteinase 3/*metabolism', 'Middle Aged', 'Treatment Outcome']</t>
  </si>
  <si>
    <t>['Animals', 'Cartilage, Articular/*drug effects/metabolism', 'Chemokines, CC/*administration &amp; dosage', 'Chondrocytes/cytology/drug effects', 'Dose-Response Relationship, Drug', 'Female', 'Femur/cytology/drug effects', 'Humans', 'Mesenchymal Stem Cells/cytology/*drug effects', 'Osteoarthritis/*drug therapy/metabolism', 'Primary Cell Culture', 'Recombinant Proteins/administration &amp; dosage', 'Swine', '*Tissue Engineering', 'Tumor Necrosis Factor-alpha/administration &amp; dosage']</t>
  </si>
  <si>
    <t>['Anti-Inflammatory Agents/*pharmacology', 'Cell Survival/drug effects', 'Cells, Cultured', 'Chondrocytes/*drug effects/immunology/pathology', 'Flavonoids/*pharmacology', 'Humans', 'Interleukin-1beta/*immunology', 'Matrix Metalloproteinase 1/immunology', 'Matrix Metalloproteinase 13/immunology', 'Matrix Metalloproteinase 3/immunology', 'Middle Aged', 'NF-E2-Related Factor 2/*immunology', 'Nitric Oxide/immunology', 'Osteoarthritis/*drug therapy/immunology/pathology', 'Signal Transduction/drug effects']</t>
  </si>
  <si>
    <t>['*Arthritis, Rheumatoid/blood/diagnosis', 'Blood Sedimentation', 'Humans', '*Matrix Metalloproteinase 3/blood', 'Osteoarthritis']</t>
  </si>
  <si>
    <t>['Aged', 'Biomarkers/blood', 'Cohort Studies', 'Coronary Artery Disease/*blood/diagnosis/*physiopathology', 'Female', 'Humans', 'Inflammation Mediators/blood', 'Male', 'Middle Aged', 'Outcome Assessment, Health Care/methods', 'Pulmonary Disease, Chronic Obstructive/blood/diagnosis/physiopathology', 'Pulmonary Emphysema/*blood/diagnosis/*physiopathology', 'Smoking/blood/physiopathology', 'Vascular Calcification/*blood/diagnosis/*physiopathology', 'Vital Capacity/physiology']</t>
  </si>
  <si>
    <t>['Arthritis', 'Cells, Cultured', 'Culture Media/chemistry', 'Humans', 'Ligaments/*cytology/drug effects', 'Nerve Growth Factor/*pharmacology', 'Pilot Projects', 'Synovial Fluid']</t>
  </si>
  <si>
    <t>['Bronchopulmonary Dysplasia/*genetics', 'Female', 'Gestational Age', 'Humans', 'Infant, Newborn', 'Infant, Premature', 'Lung/*metabolism', 'Male', 'Mesenchymal Stem Cells/*metabolism', 'RNA, Messenger/genetics', 'Receptors, Platelet-Derived Growth Factor/*genetics', 'Signal Transduction/*genetics', 'Transcriptome/*genetics']</t>
  </si>
  <si>
    <t>['Nicobari chicken', 'gene expression', 'hormone', 'metabolites', 'yeast culture']</t>
  </si>
  <si>
    <t>['Arthritis', 'KDM6A', 'LncRNA H19', 'Macrophage']</t>
  </si>
  <si>
    <t>['*ACTG1', '*Akt', '*Apoptosis', '*Inflammation', '*Intervertebral disc degeneration', '*NF-kappaB']</t>
  </si>
  <si>
    <t>['degeneration', 'dog', 'intervertebral disk', 'metalloproteinase', 'resorption']</t>
  </si>
  <si>
    <t>['*DNA damage', '*SIRT6', '*senescence', '*telomerase activity', '*telomere dysfunction']</t>
  </si>
  <si>
    <t>['Chondrocytes', 'Collagen', 'MMPs', 'Osteoarthritis', 'Vangl2', 'Wnt5a/PCP']</t>
  </si>
  <si>
    <t>['*Fibroblast-like synoviocytes', '*Glycolysis', '*Inflammation', '*Janus kinases', '*Metabolism', '*Rheumatoid arthritis', '*Synovial fibroblasts', '*T helper cells', '*T lymphocytes', '*Translational research']</t>
  </si>
  <si>
    <t>['CCl(4) induced liver injury', 'Hepatoprotectivity', 'Liver fibrosis', 'Medicinal plant', 'Methanol extract', 'TGF-beta1/Smad pathway', 'Tectona grandis L.f']</t>
  </si>
  <si>
    <t>['Compound Ruteng', 'Inflammation', 'Rheumatoid arthritis', 'Systems pharmacology', 'Tibetan prescription']</t>
  </si>
  <si>
    <t>['PPAR-gamma', 'energy metabolism', 'inflammation', 'macrophage', 'metabolomics', 'peroxisome proliferators-activated receptor gamma', 'rheumatoid arthritis']</t>
  </si>
  <si>
    <t>['Cisatracurium', 'MMP3', 'cell junction', 'lipopolysaccharide', 'stromelysin-1']</t>
  </si>
  <si>
    <t>['dengue shock syndrome', 'dengue virus', 'immune cells in dengue fever', 'metrix metalloproteinases']</t>
  </si>
  <si>
    <t>['*BAPN', '*aortic aneurysm', '*aortic dissection', '*exercise', '*lysyl oxidase']</t>
  </si>
  <si>
    <t>['Chondrocyte transplantation', 'Intervertebral disc degeneration', 'Nucleus pulposus cell', 'Sirt1']</t>
  </si>
  <si>
    <t>["Parkinson's disease", 'aggregation-induced emission', 'biomarker-triggered nanoprobe', 'metalloproteinase 3', 'upconversion nanoparticles']</t>
  </si>
  <si>
    <t>['UVA', 'epidermal differentiation', 'epidermis', 'pollution', 'skin barrier', 'vitamin C']</t>
  </si>
  <si>
    <t>['CD146', 'chondroitin sulfate proteoglycan 4', 'endometrium', 'fibroblast', 'pericyte', 'platelet-derived growth factor beta']</t>
  </si>
  <si>
    <t>['Cytokine', 'IL-1alpha', 'Matrix metalloproteinases', 'Thirteen-lined ground squirrel (Ictidomys tridecemlineatus)', 'Torpor', 'sEGFR']</t>
  </si>
  <si>
    <t>['OA', 'ROS', 'apoptosis', 'engeletin', 'mitochondrial membrane potential', 'osteoarthritis', 'reactive oxygen species']</t>
  </si>
  <si>
    <t>['Dental caries', 'Enamel', 'Genetic variant', 'Meta-analysis']</t>
  </si>
  <si>
    <t>['cosmetic', 'gingival coverage', 'gummy smile', 'muscle relaxant', 'wrinkles']</t>
  </si>
  <si>
    <t>['*COVID-19', '*MMP3 concentrations', '*inflammation']</t>
  </si>
  <si>
    <t>['*Achilles tendinopathy', '*Genetic association study', '*Matrix metalloproteinase 3 (MMP3)', '*Single nucleotide polymorphism', '*Sport injury']</t>
  </si>
  <si>
    <t>['adult stem cells', 'aging', 'articular cartilage', 'gait', 'regenerative medicine', 'transplantation']</t>
  </si>
  <si>
    <t>['Rotator cuff', 'gene', 'gene expression', 'genetic association', 'genetic polymorphism', 'human', 'single nucleotide polymorphism', 'transcriptome']</t>
  </si>
  <si>
    <t>['*CD248+CD8+ T cell', '*thoracic aortic aneurysms', '*vascular remodeling']</t>
  </si>
  <si>
    <t>['DDP4', 'EMT', 'PDGFRA', 'Papillary thyroid cancer', 'SPP1']</t>
  </si>
  <si>
    <t>['GABA', 'Metalloproteinases', 'Mmps', 'Synaptic inhibition', 'Synaptic plasticity', 'iLTP']</t>
  </si>
  <si>
    <t>['Biomarkers', 'Clinical criteria', 'Knee osteoarthritis']</t>
  </si>
  <si>
    <t>['cartilaginous endplate', 'classification', 'innervation', 'low back pain', 'micro-damage']</t>
  </si>
  <si>
    <t>['*Adipocyte differentiation', '*Mouse embryonic fibroblasts', '*Tm7sf2']</t>
  </si>
  <si>
    <t>['*FGF18', '*circPDE4D', '*miR-103a-3p', '*osteoarthritis']</t>
  </si>
  <si>
    <t>['*Biomarker', '*Knee joint', '*Osteoarthritis', '*Proteomics', '*Synovial fluid', '*Tissue-dependent']</t>
  </si>
  <si>
    <t>['Gut microbiota', 'Lactobacillus reuteri DSM 17938', 'Liver failure', 'Metabolome', 'Transcriptome']</t>
  </si>
  <si>
    <t>['Articular cartilage', 'Explant cultures', 'Glucocorticoid', 'Infrapatellar fat pad', 'Methylprednisolone acetate', 'Synovium']</t>
  </si>
  <si>
    <t>['EndMT', 'MMP3', 'fibrosis', 'myofibroblast', 'stromelysin1']</t>
  </si>
  <si>
    <t>['Bioinformatics', 'gastric cancer', 'hub genes', 'immunotherapy']</t>
  </si>
  <si>
    <t>['AKT', 'NF-kappaB', 'SASP factors', 'SIRT1', 'anti-inflammatory agent', 'miRNA', 'protein kinase CK2']</t>
  </si>
  <si>
    <t>['Rheumatoid Arthritis', 'extracellular matrix', 'fibroblast-like synoviocytes', 'fibrocytes', 'pannus']</t>
  </si>
  <si>
    <t>['Cell behavior', 'Intervertebral disk degeneration', 'miR-142-3p']</t>
  </si>
  <si>
    <t>['Extracellular matrix', 'Intervertebral disc degeneration', 'MMP2', 'MMP3', 'Matrix metalloproteinases', 'MicroRNA', 'NP cells']</t>
  </si>
  <si>
    <t>['Inflammation', 'Intervertebral disc degeneration', 'Intracellular matrix metalloproteinases', 'Mitogen-activated protein kinase', 'Model', 'Rhizoma drynariae total flavonoids']</t>
  </si>
  <si>
    <t>['MAPK', 'NF-kappaB', 'SHP2', 'chondrocytes', 'osteoarthritis', 'beta-catenin']</t>
  </si>
  <si>
    <t>['Inflammation', 'Matrix metalloproteinases', 'Periodontitis', 'Porphyromonas gingivalis', 'Signaling networks', 'Visfatin']</t>
  </si>
  <si>
    <t>["3'-sialyllactose", 'apoptosis', 'inflammation', 'matrix metalloproteinases', 'osteoarthritis', 'oxidative stress']</t>
  </si>
  <si>
    <t>['TGF-beta1/Smad3 signaling', 'THBS1', 'biomarker', 'breast cancer', 'tRF-17-79MP9PP']</t>
  </si>
  <si>
    <t>['cytokines', 'genetic polymorphisms', 'matrix metalloproteinases (MMP)', 'recurrent pregnancy loss (RPL)']</t>
  </si>
  <si>
    <t>['iron overload', 'mitochondrial dysfunction', 'osteoarthritis', 'oxidative stress', 'pro-inflammatory cytokines']</t>
  </si>
  <si>
    <t>['Lactobacillus rhamnosus', 'inflammation', 'microbiota', 'monosodium iodoacetate (MIA)', 'osteoarthritis']</t>
  </si>
  <si>
    <t>['F-actin', 'chondrocyte', 'extracellular matrix', 'osteoarthritis', 'reactive oxygen species']</t>
  </si>
  <si>
    <t>['Sclera', 'Scleraxis', 'Scleritis model', 'Tendon']</t>
  </si>
  <si>
    <t>['Mas receptor', 'angiotensin-(1-7)', 'arthritis', 'cardiac complications', 'mice']</t>
  </si>
  <si>
    <t>['MMPs', 'NMRT', 'inflammation', 'miR', 'osteoarthritis']</t>
  </si>
  <si>
    <t>['Allogeneic bone marrow transplantation', 'Engraftment', 'Metalloproteinase-3', 'Tonsil-derived mesenchymal stem cells', 'Type IV collagen']</t>
  </si>
  <si>
    <t>['AD', "Alzheimer's disease", 'MMP13', 'Matrix metalloproteinases', 'Rare missense mutations']</t>
  </si>
  <si>
    <t>['4-EG', 'Blood-brain barrier', 'MS/EAE', 'Microglia', 'Neuroinflammation', 'Th1/Th17']</t>
  </si>
  <si>
    <t>['Articular cartilage', 'Genetic risk', 'Matrix Gla protein', 'Osteoarthritis', 'Subchondral bone', 'Vitamin K', 'Warfarin']</t>
  </si>
  <si>
    <t>['Cartilage Matrix', 'Galangin', 'Inflammation', 'NF-kappaB', 'Osteoarthritis']</t>
  </si>
  <si>
    <t>['Abdominal aortic aneurysm', 'Angiogenesis', 'Extracellular matrix', 'Metalloproteases', 'Remodelling']</t>
  </si>
  <si>
    <t>['*COVID-19', '*Influenza A(H1N1) pdm09', '*SARS-CoV-2', '*acute respiratory distress syndrome', '*pandemic influenza']</t>
  </si>
  <si>
    <t>['aggressive subtypes', 'breast cancer', 'mediator genes', 'metastases', "patients' survival"]</t>
  </si>
  <si>
    <t>['IL-23/IL-17 axis', 'MAPK pathway', 'PI3K - AKT pathway', 'Wnt pathway', 'psoriatc arthritis', 'spondyarthropathies', 'synovium', 'ustekinumab']</t>
  </si>
  <si>
    <t>['TNFalpha', 'anti-TNFalpha inhibitor', 'chondrocytes', 'chondrogenic differentiation', 'inflammatory arthritis', 'metabolic shift']</t>
  </si>
  <si>
    <t>['CSF', 'Central nervous system injury', 'HCMV', 'Neurotrophic factors', 'Protein chip']</t>
  </si>
  <si>
    <t>['Bioinformatics analysis', 'Immunofluorescence', 'Osteoarthritis', 'Quantitative RT-PCR', 'Western blot']</t>
  </si>
  <si>
    <t>['extracellular matrix (ECM)', 'mesenchymal stem cells (MSCs)', 'osteogenesis', 'proteases', 'random positioning machine (RPM)', 'simulated microgravity (SMG)']</t>
  </si>
  <si>
    <t>['Chondroprotection', 'Inflammation', 'Macrophage', 'Osteoarthritis', 'Polarization', 'alpha-Defensin-1']</t>
  </si>
  <si>
    <t>['Interleukin-1beta', 'NO synthase', 'chondrocytes', 'mitochondrial dysfunction', 'osteoarthritis']</t>
  </si>
  <si>
    <t>['*adhesion', '*apoptosis', '*cell proliferation', '*endometriosis', '*gene expression', '*invasion', '*migration', '*urolithins']</t>
  </si>
  <si>
    <t>['bioinformatical analysis', 'core genes', 'microarray', 'nasopharyngeal carcinoma', 'prognosis']</t>
  </si>
  <si>
    <t>['Articular chondrocyte', 'Inflammation', 'Post-traumatic osteoarthritis', 'Synovitis']</t>
  </si>
  <si>
    <t>['*Insulin resistance', '*Matrix metalloproteinase-3', '*Rheumatoid arthritis']</t>
  </si>
  <si>
    <t>['Chondrocytes', 'IL-38', 'Inflammatory cytokine', 'JNK', 'NF-kappaB', 'Osteoarthritis']</t>
  </si>
  <si>
    <t>['breast cancer', 'immune response', 'lung metastasis', 'mouse models', 'prolactin inducible protein']</t>
  </si>
  <si>
    <t>['Ambystoma mexicanum', 'Axolotl', 'Blastema', 'Digit regeneration', 'Matrix metalloproteinases']</t>
  </si>
  <si>
    <t>['CPAP', 'OSA', 'apnea', 'atherosclerosis', 'cytokines', 'renal disease']</t>
  </si>
  <si>
    <t>['NF-kappaB', 'inflammation', 'obtusifolin', 'osteoarthritis']</t>
  </si>
  <si>
    <t>['alternative medicine', 'anti-inflammatory effect', 'morroniside', 'osteoarthritis']</t>
  </si>
  <si>
    <t>['NF-kappaB', 'Schisandrol A', 'cartilage destruction', 'osteoarthritis']</t>
  </si>
  <si>
    <t>['Amphiphilic peptide', 'Caritilage explant', 'Metalloproteinase inhibitor', 'Osteoarthritis', 'SPPS']</t>
  </si>
  <si>
    <t>['N-(p-coumaroyl) serotonin', 'N-feruloyl serotonin', 'nuclear factor-kappaB', 'osteoarthritis']</t>
  </si>
  <si>
    <t>['Joint inflammation', 'MicroRNA-147', 'Rheumatoid arthritis', 'Synovial fibroblast', 'ZNF148']</t>
  </si>
  <si>
    <t>['Intestinal mucosal protection', 'Jiaoqi powder', 'Network pharmacology', 'Th17/treg', 'Ulcerative colitis']</t>
  </si>
  <si>
    <t>['case-control study', 'matrix metalloproteinase', 'polymorphism', 'recurrent aphthous stomatitis']</t>
  </si>
  <si>
    <t>['*Hyaluronan', '*Mesenchymal stem cells', '*Osteoarthritis', '*Pain', '*Structural pathology', '*Synovial inflammation']</t>
  </si>
  <si>
    <t>['Biomarkers', 'Computational biology', 'Gene expression profiling', 'Primary colorectal neoplasms']</t>
  </si>
  <si>
    <t>['*Human fibroblast-like synoviocytes', '*Inflammatory response', '*NF-kappaB signaling pathway', '*Rheumatoid arthritis', '*g protein-coupled receptor 43 (GPR43/FFAR2)']</t>
  </si>
  <si>
    <t>['Diabetes', 'Intervertebral disc degeneration', 'Leptin receptor']</t>
  </si>
  <si>
    <t>['Dulaglutide', 'GLP-1', 'Interleukins', 'NF-kappaB', 'Osteoarthritis']</t>
  </si>
  <si>
    <t>['*Anthocyanins', '*Ferulic acid', '*Inflammation', '*Obesity', '*Polyphenols']</t>
  </si>
  <si>
    <t>['emulsions', 'oxidative stress', 'skin ageing', 'skin barrier', 'skin physiology', 'structure']</t>
  </si>
  <si>
    <t>['Ankylosing spondylitis', 'Inflammation', 'Juvenile idiopathic arthritis', 'Lipopolysaccharide', 'Monocytes', 'Toll like receptors']</t>
  </si>
  <si>
    <t>['ADAMTS5', 'Erdosteine', 'MAPK', 'MMPs', 'Osteoarthritis', 'Wnt/beta-catenin']</t>
  </si>
  <si>
    <t>['*arthritis', '*cartilage', '*matrix metalloproteinases', '*mesenchymal stem cells', '*synovium membrane', '*temporomandibular joint disorders']</t>
  </si>
  <si>
    <t>['*Bone resorption', '*Osteoclasts', '*PP121', '*RANKL', '*Src']</t>
  </si>
  <si>
    <t>['*MMP10', '*MMP3', '*antibody', '*antibody engineering', '*antibody selectivity', '*camelid', '*matrix metalloproteinase', '*metalloprotease', '*nanobody', '*orthosteric inhibitor', '*protease', '*protease inhibitor', '*sdAb', '*single-domain antibody']</t>
  </si>
  <si>
    <t>['ALDH3A1', 'IL-6', 'epithelial-mesenchymal transition', 'lymph node metastasis', 'oral squamous cell carcinoma', 'prognostic biomarker']</t>
  </si>
  <si>
    <t>['*bladder smooth muscle', '*coculture', '*proteome', '*regenerative medicine', '*stem cell']</t>
  </si>
  <si>
    <t>['TNF', 'deep infiltrating endometriosis', 'endometriosis', 'endometrium', 'metalloproteases', 'ovarian cysts']</t>
  </si>
  <si>
    <t>['*metalloproteases', '*next-generation sequencing', '*protease inhibitor', '*protein engineering', '*protein-protein interactions']</t>
  </si>
  <si>
    <t>['Matrix metalloproteinases', 'lung cancer', 'meta-analysis', 'polymorphisms']</t>
  </si>
  <si>
    <t>['*ARDS', '*Acute lung injury', '*Biomarker', '*MMP3', '*Stromelysin1']</t>
  </si>
  <si>
    <t>['CCN2/CTGF', 'CRISPR', 'cellular communication network factor', 'extracellular vesicles', 'genome editing', 'matrix metalloproteinase', 'moonlighting metalloproteinase (MMP)', 'oncosome', 'protein moonlighting', 'transcription factor']</t>
  </si>
  <si>
    <t>['NF-kappaB signal pathway', 'NR4A1', 'cytosporone B', 'histone deacetylase', 'mitogen-activated protein kinase', 'osteoarthritis']</t>
  </si>
  <si>
    <t>['anulus fibrosus', 'degeneration', 'genome-wide microarray', 'intervertebral disc']</t>
  </si>
  <si>
    <t>['*HOXA9', '*Hsa_circ_0079662', '*TNF-alpha pathway', '*ceRNA', '*colorectal cancer']</t>
  </si>
  <si>
    <t>['*Corneal fibroblast', '*Dead cells', '*Innate immunity', '*Phagocytosis']</t>
  </si>
  <si>
    <t>['*H3K9me3', '*MMP', '*MaSat', '*Ski', '*mitotic bookmarking']</t>
  </si>
  <si>
    <t>['androgen-independent prostatic cancer', 'castration-resistant prostatic cancer', 'neoplasm invasiveness', 'recurrence']</t>
  </si>
  <si>
    <t>['Cartilage', 'Esculentoside A', 'Inflammation', 'Osteoarthritis', 'Osteoclastogenesis', 'Subchondral bone']</t>
  </si>
  <si>
    <t>['Matrix metalloproteinase', 'glioblastoma multiforme', 'ilomastat', 'inhibition']</t>
  </si>
  <si>
    <t>['Breast', 'Carcinoma', 'Matrix metalloproteinase 3', 'Neoplasm metastasis']</t>
  </si>
  <si>
    <t>['*cartilage', '*osteoarthritis', '*subchondral bone', '*synovitis']</t>
  </si>
  <si>
    <t>['JNK pathway', 'Low-dose NAC', 'MH7A', 'MMP-3', 'RA-FLS']</t>
  </si>
  <si>
    <t>['IL8', 'MMP1', 'VEGF', 'hierarchical clustering analysis', 'mild cognitive impairment', 'vascular cognitive impairment and dementia']</t>
  </si>
  <si>
    <t>['cow', 'endometrium', 'involution', 'rumen-protected glucose']</t>
  </si>
  <si>
    <t>['Adipokines', 'Cartilage', 'Chondrocytes', 'Matrix metalloproteinases', 'Osteoarthritis']</t>
  </si>
  <si>
    <t>['*AGT', '*AT1R', '*MMP-3', '*eNOS', '*polymorphisms', '*risk of restenosis']</t>
  </si>
  <si>
    <t>['breast cancer', 'breast cancer molecular subtype', 'extracellular vesicles (EVs)', 'lung metastasis', 'organ tropism']</t>
  </si>
  <si>
    <t>['Acute myocardial infarction', 'Atherothrombosis', 'Extracellular matrix', 'Metalloproteinases']</t>
  </si>
  <si>
    <t>['Cytokines', 'Inflammation', 'Microarray', 'Military', 'Operation Iraqi freedom', 'Operation enduring freedom', 'Protein', 'TBI', 'Traumatic brain injury']</t>
  </si>
  <si>
    <t>['*Crumbs protein', '*Deep vascular complex', '*Muller glia cell', '*Retina. angiogenesis']</t>
  </si>
  <si>
    <t>['*cell biology', '*epigenetics', '*gene expression', '*host-pathogen interactions', '*inflammation', '*innate immunity']</t>
  </si>
  <si>
    <t>['*Biomarker', '*MRM-MS', '*Oral cancer', '*Plasma', '*Quantification', '*SISCAPA-MRM', '*Saliva']</t>
  </si>
  <si>
    <t>['*EMT', '*Implantation', '*SPARCL1', '*Spontaneous abortion', '*Trophoblast migration']</t>
  </si>
  <si>
    <t>['Inflammation', 'Innate immune response', 'Intracellular calcium flows', 'Spondyloarthritis']</t>
  </si>
  <si>
    <t>['*Retinal ischemia/reperfusion', '*active matrix metalloproteinase 3', '*high intraocular pressure', '*microglia regional activation', '*selective neuronal loss']</t>
  </si>
  <si>
    <t>['Cartilage degeneration', 'Loganin', 'NF-kappaB signaling', 'Osteoarthritis', 'Pyroptosis']</t>
  </si>
  <si>
    <t>['*Metalloproteinase 3', '*TNF failure', '*inflammatory bowel disease', '*infliximab']</t>
  </si>
  <si>
    <t>['*extracellular matrix', '*genetic variants', '*polymorphism', '*rotator cuff tear', '*susceptibility']</t>
  </si>
  <si>
    <t>['*bioinformatics', '*differentially expressed gene', '*oral squamous cell carcinoma']</t>
  </si>
  <si>
    <t>['C1q', 'disease severity', 'joint destruction', 'prognosis', 'rheumatoid arthritis']</t>
  </si>
  <si>
    <t>['*IL-1 beta', '*TGF-beta', '*epileptogenesis', '*miRNA', '*neuroinflammation']</t>
  </si>
  <si>
    <t>['*epithelial to mesenchymal transition', '*farnesoid X receptor', '*gallbladder cancer cells', '*glycochenodeoxycholate', '*metastasis']</t>
  </si>
  <si>
    <t>['Cartilage', 'NF-kappaB', 'mouse', 'post-traumatic osteoarthritis model', 'rebamipide']</t>
  </si>
  <si>
    <t>['*blood-brain barrier', '*extracellular matrix', '*matrix metalloproteinases', '*microRNA', '*tuberous sclerosis complex']</t>
  </si>
  <si>
    <t>['*SOX duo', '*angiopoietin-like 4', '*chondrogenesis', '*gene therapy', '*osteoarthritis']</t>
  </si>
  <si>
    <t>['5A/6A promoter polymorphism', 'Han Chinese population', 'Percutaneous coronary intervention', 'drug-eluting stent', 'extracellular matrix', 'in-stent restenosis', 'matrix metalloproteinase-3']</t>
  </si>
  <si>
    <t>['*IBD', '*Monitr', '*Resolution', '*Response to Treatment']</t>
  </si>
  <si>
    <t>['*Composition', '*Enthesis', '*Mechanics', '*Spaceflight', '*Structure']</t>
  </si>
  <si>
    <t>['*Expression', '*Microarray', '*NPC1', '*Niemann-Pick C disease', '*qRT-PCR']</t>
  </si>
  <si>
    <t>['*Atherosclerosis', '*IKK', '*IKK alpha kinase', '*NF-kappaB']</t>
  </si>
  <si>
    <t>['Apoptosis', 'Chondrocytes', 'Follistatin-like protein 1', 'Osteoarthritis']</t>
  </si>
  <si>
    <t>['Anterior cruciate ligament', 'Chemokines', 'Cytokines', 'Metalloproteinases', 'Osteoarthritis', 'Synovium']</t>
  </si>
  <si>
    <t>['*Biomarker', '*Cytokines', '*Distraction', '*Orthopaedic', '*Osteoarthritis', '*Synovial fluid']</t>
  </si>
  <si>
    <t>["*Alzheimer's disease", '*Abeta degradation', '*learning and memory deficits', '*matrix metalloproteinase 3/9', '*natural products derivate']</t>
  </si>
  <si>
    <t>['Laryngeal squamous cell carcinoma', 'benign vocal fold lesions', 'gene polymorphism', 'matrix metalloproteinases']</t>
  </si>
  <si>
    <t>['Differentially expressed genes', 'Gastric cancer', 'Gene ontology', 'Gene set enrichment analysis', 'KEGG pathway', 'Protein-protein interaction network']</t>
  </si>
  <si>
    <t>['Apical periodontitis', 'gene expression', 'genetic polymorphism', 'matrix metalloproteinases', 'protein expression', 'systematic review']</t>
  </si>
  <si>
    <t>['Chemokines', 'Inflammatory cytokines', 'MMPs', 'P. gingivalis LPS', 'RNA-seq', 'hPDLFs']</t>
  </si>
  <si>
    <t>['*FoxC1', '*Osteoarthritis', '*miR-200a-3p', '*beta-catenin']</t>
  </si>
  <si>
    <t>['Articular cartilage', 'Cadmium', 'Inflammation', 'Osteoarthritis', 'Oxidative stress', 'Toxicity']</t>
  </si>
  <si>
    <t>['*heparan sulfate', '*heparanase', '*herpes simplex virus', '*metalloenzymes', '*syndecan']</t>
  </si>
  <si>
    <t>['IL-1beta', 'MAPK', 'NF-kappaB', 'inflammation', 'osteoarthritis', 'senescence']</t>
  </si>
  <si>
    <t>['*Aqueous humor', '*Capsular contraction syndrome', '*Cytokine', '*Extracellular matrix', '*Retinitis pigmentosa']</t>
  </si>
  <si>
    <t>['* ANO1', '* MMP3', '*bioinformatics', '*esophageal squamous cell cancer', '*prognosis']</t>
  </si>
  <si>
    <t>['Clinical trial', 'Microarray', 'National health insurance research database', 'Postpartum', 'Sheng-hua-tang']</t>
  </si>
  <si>
    <t>['*DMM', '*hyaluronan', '*matrix metalloproteinase', '*osteoarthritis']</t>
  </si>
  <si>
    <t>['Chondrocytes', 'Decellularized', 'Extracellular matrix', 'IL-1beta', 'SIRT1', 'TNF-alpha']</t>
  </si>
  <si>
    <t>['BCL2 family', 'RAS-PI3K-AKT-NF-kappaB pathway', 'RNA sequencing', 'apoptosis', 'fibrous epulis']</t>
  </si>
  <si>
    <t>['*Nik-related kinase', '*inflammation', '*intimal hyperplasia', '*resveratrol', '*smooth muscle cell']</t>
  </si>
  <si>
    <t>['IL-6', 'Interleukin-21', 'Nobiletin', 'Rheumatoid arthritis', 'STAT3', 'TNF-alpha']</t>
  </si>
  <si>
    <t>['*biomarkers', '*cardiovascular disease', '*matrix metalloproteinase', '*placental growth factor', '*preeclampsia']</t>
  </si>
  <si>
    <t>['Anterior cruciate ligament', 'Metalloproteinases', 'Plasmin', 'Platelet derived growth factor', 'Real-time microscopy', 'Wound scratch assay']</t>
  </si>
  <si>
    <t>['Dairy cow', 'Disease resistance', 'Mastitis', 'Peripheral blood leukocyte', 'Staphylococcus aureus', 'Transcriptome', 'Two generations']</t>
  </si>
  <si>
    <t>['Fibrin Sealant', 'Flexor digitorum profundus tendon', 'Purified exosome products', 'Tendon healing']</t>
  </si>
  <si>
    <t>['actin cytoskeleton', 'cervical cancer', 'cytotoxicity', 'graphene oxide', 'tumor metastasis']</t>
  </si>
  <si>
    <t>['Blood-brain barrier', 'DMI', 'Itaconate', 'MS/EAE', 'Microglia', 'Neuroinflammation', 'Th1/Th17']</t>
  </si>
  <si>
    <t>['Combination therapy', 'Rheumatoid arthritis', 'TLR4', 'Type II collagen', 'pNF-kappaBp65']</t>
  </si>
  <si>
    <t>['cancer metastasis', 'enzymatic activity', 'matrix metalloproteinase-3 (MMP3)', 'nasopharyngeal carcinoma diagnosis', 'tumor serum marker']</t>
  </si>
  <si>
    <t>["Crohn's disease", 'anti-TNF drugs, next-generation sequencing, apoptosis', 'biological therapy', 'genetics', 'response']</t>
  </si>
  <si>
    <t>['*acute allograft rejection', '*extracellular matrix', '*glomerular endothelial cells', '*kidney transplantation', '*proximal tubule', '*renal biopsy']</t>
  </si>
  <si>
    <t>['*Fibroblast-like synoviocytes', '*MMPs', '*Rheumatoid arthritis', '*SLC7A5', '*mTOR-P70S6K']</t>
  </si>
  <si>
    <t>['*MAPK', '*RYK', '*WNT5A', '*fibroblast-like synoviocytes', '*inflammatory response', '*invasion', '*migration', '*rheumatoid arthritis']</t>
  </si>
  <si>
    <t>['KEGG', 'Wiki', 'androgen', 'androgen receptor', 'bone', 'cancer risk', 'canine']</t>
  </si>
  <si>
    <t>['Carcinoma', 'Esophageal neoplasms', 'Gene expression', 'Methylation', 'Squamous cell']</t>
  </si>
  <si>
    <t>['Ecklonia stolonifera', 'UVA', 'gold nanoparticle', 'human dermal fibroblasts']</t>
  </si>
  <si>
    <t>['*Contraceptive', '*Forensic', '*Menstrual fluid', '*RT-PCR', '*Uterine cycle', '*mRNA']</t>
  </si>
  <si>
    <t>['AP-1', 'Euodia pasteuriana', 'TAK1', 'anti-inflammatory']</t>
  </si>
  <si>
    <t>['Cystoseira usneoides', 'amentadione', 'cartilage explants', 'chondrocytes', 'inflammation', 'marine compounds', 'mineralization', 'osteoarthritis', 'preclinical osteoarthritis models', 'synoviocytes']</t>
  </si>
  <si>
    <t>['Cynaroside', 'Inflammation', 'Lipopolysaccharide', 'Periodontal ligament cells', 'Periodontitis']</t>
  </si>
  <si>
    <t>['ARDS', 'COVID-19', 'MMP3', 'biomarker', 'stromelysin1']</t>
  </si>
  <si>
    <t>['Breast cancer', 'MMP1', 'MMP3', 'Polymorphism', 'Serum']</t>
  </si>
  <si>
    <t>['Alzheimer', 'Parkinson', 'epilepsy', 'flavonoids', 'glioblastoma', 'ischemia stroke', 'kaempferol']</t>
  </si>
  <si>
    <t>['IL-1beta', 'Intervertebral disc degeneration (IDD)', 'MTF1', 'miRNA-25-3p', 'thermo-responsive vector']</t>
  </si>
  <si>
    <t>['annulus fibrosus', 'cyclic tensile strain', 'gene expression', 'intervertebral disk', 'mechanotransduction']</t>
  </si>
  <si>
    <t>['*bacteria', '*carcinoma', '*cell line', '*cell proliferation', '*coculture techniques', '*gene expression', '*mouth']</t>
  </si>
  <si>
    <t>['*C-C chemokine', '*Endothelial cell', '*Ischemic stroke', '*Matrix metalloproteinase', '*Microglia', '*Neuron']</t>
  </si>
  <si>
    <t>['IDD', 'ROS', 'acacetin', 'inflammation', 'intervertebral disc degeneration', 'reactive oxygen species']</t>
  </si>
  <si>
    <t>['Fusobacterium nucleatum', 'RNA-seq', 'cell differentiation', 'cell proliferation', 'inflammation', 'osteoblasts', 'osteogenesis']</t>
  </si>
  <si>
    <t>['3R', 'cytokines', 'inflammation', 'intervertebral disc', 'regeneration', 'spine']</t>
  </si>
  <si>
    <t>['Antiaging', 'Antioxidants', 'Biochemistry', 'Chemistry', 'Collagen', 'Curcuma mangga Val.', 'Curcumin', 'Food analysis', 'Food science', 'Natural product']</t>
  </si>
  <si>
    <t>['fibrosis', 'intramuscular connective tissue', 'plyometrics', 'resistance training', 'sarcopenia']</t>
  </si>
  <si>
    <t>['*Cartilage matrix', '*Chondrocytes', '*Heparan sulfate', '*Osteoarthritis', '*Sulfation']</t>
  </si>
  <si>
    <t>['Chondrocyte', 'Inflammation', 'NF-kappaB', 'Osteoarthritis', 'PDLIM2']</t>
  </si>
  <si>
    <t>['GPR17', 'IRF-1', 'JAK2/STAT1', 'MMPs', 'Osteoarthritis', 'Oxidative stress', 'Pranlukast', 'SOX-9']</t>
  </si>
  <si>
    <t>['Dioscin', 'IL-1beta', 'LXRalpha', 'NF-kappaB', 'chondrocytes']</t>
  </si>
  <si>
    <t>['Adjuvant arthritis', 'Gamma radiation', 'Immunomodulation', 'Toxoplasma gondii']</t>
  </si>
  <si>
    <t>['MAPK', 'NF-kappaB', 'matrix degrading enzymes', 'neferine', 'osteoarthritis']</t>
  </si>
  <si>
    <t>['biomaterial', 'cartilage', 'endogenous cell recruitment', 'hydrogel', 'mechanical loading', 'osteochondral']</t>
  </si>
  <si>
    <t>['*Invasion', '*MTA1', '*MiR-30e-5p', '*Migration', '*Nasopharyngeal carcinoma']</t>
  </si>
  <si>
    <t>['Egyptian', 'breast cancer', 'matrix metalloproteinase', 'risk factor', 'single nucleotide polymorphisms']</t>
  </si>
  <si>
    <t>['*anterior cruciate ligament', '*human growth hormone', '*muscle atrophy', '*orthobiologics', '*somatropin']</t>
  </si>
  <si>
    <t>['*Aqueous angiography', '*Glaucoma', '*Outflow imaging', '*Segmental aqueous humor outflow', '*Trabecular meshwork']</t>
  </si>
  <si>
    <t>['*Chondrogenic differentiation', '*Equine', '*Inflammation', '*Joint disease', '*Mass spectrometry', '*Mesenchymal stromal cells', '*Secretome']</t>
  </si>
  <si>
    <t>['*extracellular vesicles (EVs)', '*matrix metalloproteinase 3 (MMP3)', '*three-dimensional (3D) culture system', '*tumor organoid', '*tumorigenesis', '*tumoroid']</t>
  </si>
  <si>
    <t>['*Cervix cancer', '*High-risk HPV', '*MMPs polymorphism', '*mRNA expression']</t>
  </si>
  <si>
    <t>['Bioinformatical analysis', 'Differentially expressed genes', 'Hub genes', 'Lung squamous cell carcinoma', 'Prognosis', 'Progression']</t>
  </si>
  <si>
    <t>['*Extracellular matrix', '*Mass spectrometry', '*Meniscus', '*Osteoarthritis']</t>
  </si>
  <si>
    <t>['*ILF3-AS1', '*MMP', '*long noncoding RNA', '*miR-212', '*temporal lobe epilepsy']</t>
  </si>
  <si>
    <t>['*Association study', '*Caries', '*ELSPAC', '*Genetic predisposition', '*Oral disease', '*Polymorphism']</t>
  </si>
  <si>
    <t>['*ADSC', '*HUVEC', '*angiogenesis', '*bone tissue engineering', '*osteogenesis']</t>
  </si>
  <si>
    <t>['*Corneal epithelial wound healing', '*Diabetic', '*Leucine-rich alpha-2-glycoprotein-1', '*Matrix metalloproteinases', '*Nerve regeneration']</t>
  </si>
  <si>
    <t>['*angiogenesis', '*diagnosis', '*hepatocellular carcinoma (HCC)', '*prognosis', '*recurrence']</t>
  </si>
  <si>
    <t>['*FoxC1', '*collagen-induced arthritis', '*miR-141-3p', '*rheumatoid arthritis', '*synovial fibroblasts']</t>
  </si>
  <si>
    <t>['IL-1beta', 'Inflammation', 'MAPK', 'Myricitrin', 'NF-kappaB']</t>
  </si>
  <si>
    <t>['Biomarker', 'Gene Expression Omnibus (GEO)', 'head and neck squamous cell carcinoma (HNSCC)', 'miRNA-mRNA network']</t>
  </si>
  <si>
    <t>['ADAMTS', 'MMP', 'T cells', 'chondrocytes', 'chondrodestruction', 'macrophages', 'osteoarthritis', 'synovial membrane']</t>
  </si>
  <si>
    <t>['Bed rest', 'Biomarkers', 'DEXA', 'Hospitalization', 'Immobilization', 'Lean mass']</t>
  </si>
  <si>
    <t>['Ankylosing spondylitis', 'Biomarker', 'Proteomics', 'Synovial fluid']</t>
  </si>
  <si>
    <t>['MMP3', 'SOX9', 'disc degeneration', 'gene therapy']</t>
  </si>
  <si>
    <t>['MPTP/probenecid', 'Matrix metalloproteinase-3', 'Neuroinflammation', 'Papaverine', "Parkinson's disease", 'alpha-Synuclein']</t>
  </si>
  <si>
    <t>['*Biomechanical force', '*Cartilage degeneration', '*Developmental dysplasia of the hip', '*LncRNA', '*miRNA']</t>
  </si>
  <si>
    <t>['Chondrocyte', 'IGF1', 'Osteoarthritis', 'Proinflammatory', "Wharton's jelly"]</t>
  </si>
  <si>
    <t>['*NF- kappaB', '*chondrocyte', '*interleukin-1beta', '*osteoarthritis', '*tomatidine']</t>
  </si>
  <si>
    <t>['Interleukin 24', 'RNA-sequencing', 'immunohistochemistry', 'laryngeal squamous cell carcinoma', 'microarray']</t>
  </si>
  <si>
    <t>['*NETosis', '*biomarker', '*breast cancer', '*lidocaine', '*neutrophil extracellular trapping', '*propofol', '*recurrence', '*sevoflurane']</t>
  </si>
  <si>
    <t>['*RNA-seq', '*assisted reproductive treatment', '*endometrium', '*interleukin-17', '*unexplained infertility']</t>
  </si>
  <si>
    <t>['*IkappaB', '*Seomae mugwort', '*cartilage destruction', '*jaceosidin', '*matrix metalloproteinase', '*nuclear factor-kappa B', '*osteoarthritis']</t>
  </si>
  <si>
    <t>['*Intervertebral disc', '*KMT2D', '*Matrix metalloproteinases', '*Nucleus pulposus', '*Oxidative stress']</t>
  </si>
  <si>
    <t>['*ERK', '*IL-1 receptor', '*MMP', '*collagen', '*inflammation', '*mass spectrometry', '*peptides', '*signaling']</t>
  </si>
  <si>
    <t>['*biomarker index', '*head neck squamous cell carcinoma', '*pathway analysis', '*survival analysis']</t>
  </si>
  <si>
    <t>['bioinformatics analysis', 'differentially expressed genes', 'microarray', 'type 2 diabetes mellitus']</t>
  </si>
  <si>
    <t>['3R', 'bioreactor', 'disc degeneration', 'inflammation', 'intervertebral disc', 'organ culture', 'regeneration', 'spine']</t>
  </si>
  <si>
    <t>['C/EBPbeta', 'MMP3', 'esophageal squamous cell carcinoma', 'invasion', 'metastasis']</t>
  </si>
  <si>
    <t>['*invasion', '*matrix metalloproteinases', '*metastasis', '*miR-134', '*osteosarcoma']</t>
  </si>
  <si>
    <t>['Lupus nephritis', 'MMP', 'matrix metalloproteinases']</t>
  </si>
  <si>
    <t>["*Crohn's disease", '*Paneth cells', '*S. mansoni coinfection', '*T. gondii-induced ileitis', '*intestinal epithelial barrier', '*mucosal immunity']</t>
  </si>
  <si>
    <t>['Acute experimental colitis', 'MMP3', 'Network pharmacology', 'PPARG', 'Taraxasterol']</t>
  </si>
  <si>
    <t>['ARK1B10', 'MMP3', 'connexin43', 'gap junction', 'glioma', 'migration', 'osteopontin', 'secretome']</t>
  </si>
  <si>
    <t>['cyclosporine A (CsA)', 'gingival fibroblast', 'gingival overgrowth', 'matrix metalloproteinases (MMPs)', 'tissue inhibitors of MMPs (TIMPs)']</t>
  </si>
  <si>
    <t>["Complete Freund's adjuvant", 'Hesperidin', 'Inflammatory cytokines', 'Macrophage polarization', 'Matrix metalloproteinases', 'Rheumatoid arthritis']</t>
  </si>
  <si>
    <t>['Chemokine', 'Endometrium', 'Matrix metalloprotease', 'Placenta', 'Prostaglandin']</t>
  </si>
  <si>
    <t>['HFE-hemochromatosis', 'Hfe-KO', 'chondrocyte metabolism', 'iron toxicity', 'osteoarthritis']</t>
  </si>
  <si>
    <t>['ADAMTS', 'Atherosclerosis', 'JNK', 'Lauric acid', 'PI3K']</t>
  </si>
  <si>
    <t>['*Integrated bioinformatics analysis', '*MMP13', '*MMP3', '*anaplastic thyroid cancer']</t>
  </si>
  <si>
    <t>['EGF/EGFR signaling', 'biomarker', 'cell death', 'chondrosarcoma', 'tyrosine kinase inhibitor']</t>
  </si>
  <si>
    <t>['* Quantitative Real-time PCR (qPCR)', '* bioinformatics analysis', '* biomarkers', '* colorectal cancer', '* differentially expressed genes (DEGs)']</t>
  </si>
  <si>
    <t>['Fibroblast-like synoviocytes rheumatoid arthritis', 'Inflammation', 'MAPK/NF-kappaB pathway', 'Migration', 'Proliferation', 'Sodium tanshinone IIA sulfonate']</t>
  </si>
  <si>
    <t>['*exenatide', '*fibroblast-like synoviocytes', '*glucagon-like peptide 1', '*proinflammatory cytokines', '*rheumatoid arthritis']</t>
  </si>
  <si>
    <t>['*Ankylosing spondylitis (AS)', '*Chinese population', '*Single nucleotide polymorphisms (SNPs)', '*matrix metalloproteinase3 (MMP3)']</t>
  </si>
  <si>
    <t>['*BET bromodomain', '*I-BET151', '*chronic inflammation', '*gingival epithelial cell', '*gingival fibroblast', '*periodonditis', '*porphyromonas gingivalis']</t>
  </si>
  <si>
    <t>['*Chemotherapy', '*Drug targets', '*Integrative analysis', '*Laryngeal squamous cell carcinoma', '*Treatment', '*mRNA', '*miRNAs']</t>
  </si>
  <si>
    <t>['*cell interactions', '*hepatic stellate cells', '*inflammation', '*interleukin-17', '*tumor necrosis factor-alpha']</t>
  </si>
  <si>
    <t>['*Autophagy', '*Isoorientin', '*JNK', '*ROS', '*UVB irradiation']</t>
  </si>
  <si>
    <t>['collagen', 'dermal fibroblasts', 'hyaluronic acid', 'photoaging', 'alpha-ionone']</t>
  </si>
  <si>
    <t>['Akt', 'MMP', 'periodontal ligament cells', 'sudachitin']</t>
  </si>
  <si>
    <t>['cell culture', 'full thickness reconstructed skin model', 'genetic analysis', 'skin physiology/structure', 'stretch marks']</t>
  </si>
  <si>
    <t>['HIF-1alpha', 'chondrocytes', 'inflammatory responses', 'osteoarthritis', 'vitexin']</t>
  </si>
  <si>
    <t>['Hyperplasia of mammary glands', 'Li-Ru-Kang', 'Mechanism of action', 'Network pharmacology']</t>
  </si>
  <si>
    <t>['*crystal structure', '*directed evolution', '*matrix metalloproteinase (MMP)', '*metalloprotease', '*protease inhibitor', '*protein domain', '*protein engineering', '*protein structure', '*protein-protein interaction', '*tissue inhibitor of metalloproteinase (TIMP)', '*yeast surface display']</t>
  </si>
  <si>
    <t>['gene expression', 'pathogenesis', 'protein-protein interaction network', 'pterygium']</t>
  </si>
  <si>
    <t>['*Autophagy', '*Cornea', '*Dry eye', '*Inflammation', '*Ocular surface']</t>
  </si>
  <si>
    <t>['*ACL', '*OA', '*infrapatellar fat pad', '*mesenchymal stem cells']</t>
  </si>
  <si>
    <t>['Activation', 'Intravital imaging', 'MMP3', 'Melanoma brain metastasis', 'Microglia/macrophage']</t>
  </si>
  <si>
    <t>['*Annulus fibrosus', '*Disc herniation', '*Inflammation', '*Mechanical loading', '*Organ culture']</t>
  </si>
  <si>
    <t>['HGF', 'HIF-1alpha', 'Invasion', 'MAPK', 'MMPs', 'Migration', 'PI3K', 'TIMPs']</t>
  </si>
  <si>
    <t>['*AGAP2', '*Collagen type I', '*Hepatic fibrosis', '*Hepatic stellate cells', '*TGFbeta1']</t>
  </si>
  <si>
    <t>['*PNU-74654', '*anticancer effect', '*breast cancer']</t>
  </si>
  <si>
    <t>['*Cirsium japonicum var. maackii', '*Cox-2', '*Hif-2alpha', '*Mmp', '*apigenin', '*osteoarthritis']</t>
  </si>
  <si>
    <t>['*ARDS', '*Akt1', '*Claudin5', '*FoxO', '*Lung injury', '*MMP3', '*Stromelysin1']</t>
  </si>
  <si>
    <t>['*arginase II', '*cartilage', '*chondrocytes', '*matrix metalloproteinases', '*osteoarthritis']</t>
  </si>
  <si>
    <t>['*Epithelial-to-mesenchymal transition', '*Invasion', '*Migration', '*PRAME', '*PReferentially Antigen expressed in Melanoma', '*Triple negative breast cancer']</t>
  </si>
  <si>
    <t>['MMP-3', 'MMP-9', 'MTHFR', 'MTRR', 'PAI-1', 'connective tissue dysplasia', 'dissection of the internal carotid artery']</t>
  </si>
  <si>
    <t>['5-aminolevulinic acid', 'hypertrophic scars', 'nanoethosome', 'photodynamic therapy', 'rabbit models', 'transdermal delivery']</t>
  </si>
  <si>
    <t>['Osteoarthritis', 'SIRT3', 'mitophagy']</t>
  </si>
  <si>
    <t>['*apoptosis', '*fibroblast-like synovial cells', '*inflammation', '*osteoarthritis', '*proliferation', '*stanniocalcin-1']</t>
  </si>
  <si>
    <t>['fertilization', 'NSAIDs', 'follicular fluid', 'ibuprofen', 'premature ovulation']</t>
  </si>
  <si>
    <t>['HCC', 'HMQ1611', 'Wnt/beta-catenin signal', 'berberine', 'cell migration']</t>
  </si>
  <si>
    <t>['MMP3', 'Curcumin', 'Osteoarthritis', 'Synovial cells']</t>
  </si>
  <si>
    <t>['Aggrecan', 'Extracellular matrix', 'Ivabradine', 'Osteoarthritis', 'Type II collagen']</t>
  </si>
  <si>
    <t>['Acacia catechu', 'Morus alba', 'UP1306', 'collagen induced arthritis']</t>
  </si>
  <si>
    <t>['disease activity', 'matrix metalloproteinase 3', 'modified Larsen score', 'rheumatoid arthritis']</t>
  </si>
  <si>
    <t>['Articular chondrocyte', 'Matrix metalloproteinases', 'Osteoarthrtis', 'Syndecan-4', 'Synovial fibroblast']</t>
  </si>
  <si>
    <t>['Cartilage explants', 'Dog', 'Enrofloxacin', 'Hyaluronan', 'Marbofloxacin']</t>
  </si>
  <si>
    <t>['*Cadherin-11', '*Fibroblasts', '*Glioblastoma', '*Platelet-derived growth factor receptors', '*Proliferation', '*Signaling']</t>
  </si>
  <si>
    <t>['Arthritis, rheumatoid', 'Chronic periodontitis', 'Matrix metalloproteinase 3', 'Rheumatic immune factors']</t>
  </si>
  <si>
    <t>['Intervertebral disc degeneration', 'Nucleus pulposus cell', 'SOX4', 'miR-499a-5p']</t>
  </si>
  <si>
    <t>['*histone deacetylase 7', '*matrix metalloproteinase 13', '*matrix metalloproteinase 3', '*miR-193b-5p', '*microRNAs', '*osteoarthritis']</t>
  </si>
  <si>
    <t>['Anti-arthritic activity', 'Collagen-induced arthritis', 'Rheumatoid arthritis', 'Total lignans', 'Vitex negundo seeds']</t>
  </si>
  <si>
    <t>['*biomarkers', '*bone', '*cytokines and inflammatory mediators', '*radiology', '*spondyloarthritis', '*statistics']</t>
  </si>
  <si>
    <t>['Genetic polymorphism', 'HAND', 'HIV disease progression', 'MMP', 'TIMP']</t>
  </si>
  <si>
    <t>['apoptosis', 'fibroblast-like synoviocyte', 'inflammatory', 'levofloxacin', 'proliferation']</t>
  </si>
  <si>
    <t>['Acetylation', 'Brd', 'Matrix-degrading enzymes', 'Transcription']</t>
  </si>
  <si>
    <t>['*biomarkers', '*inflammation', '*osteoarthritis', '*synovial fluid']</t>
  </si>
  <si>
    <t>['Chondrocytes', 'IL-1beta', 'NF-kappaB', 'Oridonin']</t>
  </si>
  <si>
    <t>['* POP', '*local oestrogen therapy', '*oestrogen']</t>
  </si>
  <si>
    <t>['ADAMTS5', 'Cox-2', 'MAPK', 'MMPs', 'NF-kappaB', 'Schisandrin A', 'iNOS', 'osteoarthritis']</t>
  </si>
  <si>
    <t>['Anterior cruciate ligament', 'Extracellular matrix', 'Genetic association study', 'Matrix metalloproteinase', 'Polymorphism', 'Tissue inhibitor of proteinase']</t>
  </si>
  <si>
    <t>['Akt/mTOR pathway', 'NF-kappaB pathway', 'fibroblast-like synoviocytes (FLS)', 'inflammation', 'kaempferitrin', 'rheumatoid arthritis (RA)']</t>
  </si>
  <si>
    <t>['Inflammation', 'Isorhamnetin', 'Nitric oxide', 'Oxidative stress', 'Reflux esophagitis']</t>
  </si>
  <si>
    <t>['AP-1', 'MAPK', 'MMPs', 'collagen', 'hydrangenol', 'photoaging', 'skin moisture', 'ultraviolet B', 'wrinkle formation']</t>
  </si>
  <si>
    <t>['colorectal cancer', 'ginsenoside Rh1', 'invasion', 'migration', 'tumor growth']</t>
  </si>
  <si>
    <t>['Flavonoids', 'Inflammation', 'Intervertebral disc degeneration', 'Naringin and naringenin', 'Nucleus pulposus']</t>
  </si>
  <si>
    <t>['Angiotensin-converting enzyme gene polymorphism', 'failure', 'matrix metalloproteinase-3 gene polymorphism', 'vascular access']</t>
  </si>
  <si>
    <t>['interleukin-17', 'interleukin-34', 'matrix metalloproteinase', 'osteoprotegerin', 'receptor activator of nuclear factor kappa-B ligand', 'rheumatoid arthritis']</t>
  </si>
  <si>
    <t>['EGCG', 'degenerative disc disease', 'drug delivery', 'electrospraying', 'inflammation', 'injectable biomaterial', 'microparticles']</t>
  </si>
  <si>
    <t>['Dental diseases', 'Epidemiology', 'Genetics']</t>
  </si>
  <si>
    <t>['Cytokine', 'Gingivitis', 'IL-1beta', 'Matrix metalloproteinase', 'Reversine']</t>
  </si>
  <si>
    <t>['*Barrier Breakdown', '*Cytokine', '*Neoplasm', '*Stroma']</t>
  </si>
  <si>
    <t>['NF-kappaB', 'Osteoarthritis', 'anti-inflammation', 'chondrocytes', 'juglanin']</t>
  </si>
  <si>
    <t>['*CCN3', '*HMGB1', '*IL-1beta', '*MMPs', '*osteoarthritis']</t>
  </si>
  <si>
    <t>['colon adenocarcinoma', 'differentially expressed genes', 'enrichment analysis', 'protein-protein interaction network', 'survival analysis']</t>
  </si>
  <si>
    <t>['Wnt/beta-catenin pathway', 'calcitonin', 'interleukin-1beta', 'osteoarthritis', 'rat chondrocytes']</t>
  </si>
  <si>
    <t>['genomics', 'ligament rupture', 'polymorphisms', 'rugby', 'soft-tissue injury', 'tendinopathy']</t>
  </si>
  <si>
    <t>['*arteries', '*chromatin immunoprecipitation', '*cytokines', '*epigenetics', '*histone', '*inflammation']</t>
  </si>
  <si>
    <t>['Ankylosis', 'Orthodontic force', 'Periodontal ligament', 'Replantation']</t>
  </si>
  <si>
    <t>['7,8-dihydroxyflavone', 'chondrocytes', 'heme oxygenase-1', 'nuclear factor (erythroid-derived 2)-like 2', 'osteoarthritis']</t>
  </si>
  <si>
    <t>['*Chinese population', '*MMP-1/3', '*polymorphism', '*rotator cuff tear']</t>
  </si>
  <si>
    <t>['CCL2', 'CSF3', 'IL6', 'Toll-like receptor 4 (TLR4)', 'dextran sulfate sodium']</t>
  </si>
  <si>
    <t>['MMP3', 'SLC20A1', 'intervertebral disc degeneration (IDD)', 'miR-31-5p', 'nucleus pulposus (NP)']</t>
  </si>
  <si>
    <t>['*Angiogenesis', '*Fibroblasts', '*Psoriatic arthritis', '*Rheumatoid arthritis']</t>
  </si>
  <si>
    <t>['*acute rejection', '*biomarker', '*face transplantation', '*hand transplantation', '*vascularized composite allotransplantation']</t>
  </si>
  <si>
    <t>['UV', 'collagen', 'hyaluronic acid', 'photoaging', 'suberic acid']</t>
  </si>
  <si>
    <t>['HCC cells', 'MMP3', 'glioma cells', 'hepatocellular carcinoma', 'ovarian cancer cells']</t>
  </si>
  <si>
    <t>['*Antioxidant genes', '*Neurodegeneration', '*Neuroinflammation', '*Nrf2 signaling', '*Oxidative stress', '*Traumatic brain injury']</t>
  </si>
  <si>
    <t>['*Fibrosis', '*Human tissue', '*Inflammation', '*Ingenuity pathway analysis', '*Precision-cut tissue slices', '*RNA sequencing']</t>
  </si>
  <si>
    <t>['Elephas maximus', 'MMP-13', 'MMP-3', 'Osteoarthritis', 'Proinflammatory cytokines']</t>
  </si>
  <si>
    <t>['*CX3CL1', '*CX3CR1', '*Epiregulin', '*Fractalkine', '*Inflammation', '*Macrophage-like', '*Tendinopathy', '*Tendon homeostasis']</t>
  </si>
  <si>
    <t>['*Antler stem cells', '*Cell proliferation', '*Conditioned medium', '*Scarless healing', '*Skin regeneration']</t>
  </si>
  <si>
    <t>['(Cortical) cell stiffness', 'Cell migration', 'Matrix digestion', 'Metastasis', 'pH']</t>
  </si>
  <si>
    <t>['Aging', 'Cell senescence', 'Rheumatoid arthritis', 'SASP', 'Synovial fibroblasts']</t>
  </si>
  <si>
    <t>['*HO-1/Nrf2', '*Inflammasome', '*Lupus nephritis', '*MAPK', '*NF-kappaB', '*Oleuropein']</t>
  </si>
  <si>
    <t>['*Alternative splicing', '*Gene expression', '*Neurodegenerative disease', '*Senescence']</t>
  </si>
  <si>
    <t>['cytokines', 'extracellular matrix', 'inflammation', 'interstitial collagens', 'proteinases']</t>
  </si>
  <si>
    <t>['*autophagy', '*endoplasmic reticulum stress', '*lung development', '*oxygen', '*senescence']</t>
  </si>
  <si>
    <t>['MRI', 'axial-SpA', 'back-pain', 'biomarkers', 'disease-activity', 'early']</t>
  </si>
  <si>
    <t>['*IL-1beta', '*NF340', '*NFkappaB', '*P2Y11 receptor (P2Y11R)', '*fibroblast-like synoviocytes (FLS)']</t>
  </si>
  <si>
    <t>['hydrolyzed collagen', 'intra-articular injection', 'knee', 'non-pharmacological therapy', 'osteoarthritis']</t>
  </si>
  <si>
    <t>['MMP13', 'TLR4', 'diabetes mellitus', 'osteoarthritis']</t>
  </si>
  <si>
    <t>['*aggrecan', '*cartilage catabolism', '*chondrocyte', '*hyaluronan', '*hyaluronan synthase 2 (HAS2)', '*inflammation', '*matrix metalloproteinase (MMP)', '*metabolomics', '*osteoarthritis']</t>
  </si>
  <si>
    <t>['*Osteoarthritis', '*cartilage homeostasis', '*connective tissue growth factor', '*inflammatory mediators']</t>
  </si>
  <si>
    <t>['MMP3', 'epithelial-mesenchymal transition (EMT)', 'invasion', 'metastasis', 'miR-519d', 'oral squamous cell carcinoma']</t>
  </si>
  <si>
    <t>['*Inflammation', '*MicroRNA-142-3p', '*Nuclear factor-kappa B', '*Proliferation', '*Tumor necrosis factor alpha']</t>
  </si>
  <si>
    <t>['DC32', 'Fibroblast-like synoviocytes (FLSs)', 'Nrf2/NF-kappaB pathway', 'Osteoarthritis (OA)', 'Synovitis']</t>
  </si>
  <si>
    <t>['Cohort', 'Coronary artery disease', 'Matrix metalloproteinase-3', 'Outcomes']</t>
  </si>
  <si>
    <t>['*NF-kappaB', '*angiopoietin-like protein 8', '*extracellular matrix', '*inflammation', '*intervertebral disc degeneration']</t>
  </si>
  <si>
    <t>['Achilles tendinopathy susceptibility', 'Genetic association studies', 'MMP3', 'Single nucleotide polymorphism', 'TIMP2']</t>
  </si>
  <si>
    <t>['Biomarkers', 'Diagnosis', 'Gene expression', 'MMPs', 'Matrix metalloproteases', 'Prognosis', 'Survival', 'TCGA']</t>
  </si>
  <si>
    <t>['ischemic stroke', 'matrix metalloproteinases (MMP)', 'single nucleotide polymorphism', 'stress']</t>
  </si>
  <si>
    <t>['*GEO', '*TCGA', '*biomarker', '*head and neck squamous cell carcinoma', '*prognosis']</t>
  </si>
  <si>
    <t>['*Exosomal microRNA', '*Inflammation', '*Osteoarthritis', '*SHED', '*Temporomandibular joint']</t>
  </si>
  <si>
    <t>['*Dexmedetomidine', '*NF-kappaB', '*NLRP3', '*XIAP', '*annulus fibrosus chondrocytes', '*cartilage degeneration']</t>
  </si>
  <si>
    <t>['Angiogenesis', 'Endometriosis', 'Infertility', 'MMP3', 'Polymorphisms']</t>
  </si>
  <si>
    <t>['*animal model', '*inflammatory mediators', '*rotator cuff', '*subacromial impingement', '*tendinopathy']</t>
  </si>
  <si>
    <t>['Cyclic tensile force', 'Human periodontal ligament cells', 'IL6', 'MMP3']</t>
  </si>
  <si>
    <t>['In vitro', 'In vivo', 'Mammary gland cancer', 'Pineapple vinegar']</t>
  </si>
  <si>
    <t>['*articular cartilage', '*connective tissue progenitor cells', '*mechanical loading', '*microfracture', '*rehabilitation']</t>
  </si>
  <si>
    <t>['arthritis', 'interleukin-6', 'matrix metalloproteinase-3', 'tumor necrosis factor-alpha', 'ulcerative colitis']</t>
  </si>
  <si>
    <t>['*coxsackievirus', '*gene expression', '*inflammation']</t>
  </si>
  <si>
    <t>['*5-FU', '*AC', '*EMT', '*colon cancer', '*miR-142-3p', '*stemness']</t>
  </si>
  <si>
    <t>['11HSD', 'Glucocorticoid receptor', 'Inflammation', 'Mitochondrial malfunction', 'NFkappaB', 'Ovary', 'Polycystic ovary syndrome', 'Uterus']</t>
  </si>
  <si>
    <t>['*ex vivo model', '*inflammation', '*intervertebal disc', '*organ culture', '*tissue regeneration']</t>
  </si>
  <si>
    <t>['*Chondrocytes', '*Extracorporeal shock wave', '*Micro CT', '*Single photon emission computed tomography', '*Technetium 99m hydroxyethylene-diphosphonate', '*Temporomandibular joint osteoarthritis']</t>
  </si>
  <si>
    <t>['*Col2a1', '*HMGB1', '*Osteoarthritis', '*apoptosis', '*autophagy', '*inflammation']</t>
  </si>
  <si>
    <t>['*Cartilage', '*Cyclin-dependent kinase 9 (CDK9)', '*Inflammation', '*LDC000067', '*Osteoarthritis']</t>
  </si>
  <si>
    <t>['Gastritis', 'Helicobacter pylori', 'Matrix metalloproteinase', 'Peptic ulcer']</t>
  </si>
  <si>
    <t>['matrix metalloproteinase', 'meta-analysis', 'polymorphism', 'prostate cancer']</t>
  </si>
  <si>
    <t>['*Activity', '*Diagnosis', '*MMP3', '*Monitoring', '*Responsiveness', '*Rheumatoid arthritis']</t>
  </si>
  <si>
    <t>['CCL25', 'Thymus-expressed chemokine', 'cartilage', 'in situ tissue engineering', 'in vitro osteoarthritis model']</t>
  </si>
  <si>
    <t>['Chondrocytes', 'IL-1beta', 'Morin', 'NF-kappaB', 'Nrf2']</t>
  </si>
  <si>
    <t>['chondrocytes', 'emodin', 'inflammatory mediators']</t>
  </si>
  <si>
    <t>['COPD', 'Cardiovascular disease', 'Coronary artery calcification', 'Emphysema', 'Mediators']</t>
  </si>
  <si>
    <t>target_id</t>
  </si>
  <si>
    <t>disease_area</t>
  </si>
  <si>
    <t>disease_name</t>
  </si>
  <si>
    <t>overall_score</t>
  </si>
  <si>
    <t>genetic_association</t>
  </si>
  <si>
    <t>known_drug</t>
  </si>
  <si>
    <t>litterature_mining</t>
  </si>
  <si>
    <t>animal_model</t>
  </si>
  <si>
    <t>affected_pathway</t>
  </si>
  <si>
    <t>rna_expression</t>
  </si>
  <si>
    <t>somatic_mutation</t>
  </si>
  <si>
    <t>P08254</t>
  </si>
  <si>
    <t>cardiovascular disease</t>
  </si>
  <si>
    <t>nervous system disease</t>
  </si>
  <si>
    <t>cell proliferation disorder</t>
  </si>
  <si>
    <t>respiratory or thoracic disease</t>
  </si>
  <si>
    <t>cardiovascular disease,respiratory or thoracic disease</t>
  </si>
  <si>
    <t>cell proliferation disorder,respiratory or thoracic disease</t>
  </si>
  <si>
    <t>measurement</t>
  </si>
  <si>
    <t>reproductive system or breast disease,respiratory or thoracic disease</t>
  </si>
  <si>
    <t>reproductive system or breast disease,integumentary system disease,cell proliferation disorder,respiratory or thoracic disease</t>
  </si>
  <si>
    <t>nervous system disease,psychiatric disorder</t>
  </si>
  <si>
    <t>nervous system disease,cardiovascular disease</t>
  </si>
  <si>
    <t>integumentary system disease</t>
  </si>
  <si>
    <t>urinary system disease</t>
  </si>
  <si>
    <t>integumentary system disease,cell proliferation disorder</t>
  </si>
  <si>
    <t>endocrine system disease,cell proliferation disorder</t>
  </si>
  <si>
    <t>nervous system disease,cell proliferation disorder</t>
  </si>
  <si>
    <t>reproductive system or breast disease,cell proliferation disorder,urinary system disease</t>
  </si>
  <si>
    <t>endocrine system disease,integumentary system disease,cell proliferation disorder</t>
  </si>
  <si>
    <t>endocrine system disease,reproductive system or breast disease,cell proliferation disorder,urinary system disease</t>
  </si>
  <si>
    <t>biological process</t>
  </si>
  <si>
    <t>gastrointestinal disease</t>
  </si>
  <si>
    <t>cell proliferation disorder,gastrointestinal disease</t>
  </si>
  <si>
    <t>phenotype</t>
  </si>
  <si>
    <t>musculoskeletal or connective tissue disease</t>
  </si>
  <si>
    <t>immune system disease,genetic, familial or congenital disease,hematologic disease</t>
  </si>
  <si>
    <t>immune system disease,genetic, familial or congenital disease</t>
  </si>
  <si>
    <t>integumentary system disease,genetic, familial or congenital disease</t>
  </si>
  <si>
    <t>infectious disease</t>
  </si>
  <si>
    <t>genetic, familial or congenital disease,musculoskeletal or connective tissue disease</t>
  </si>
  <si>
    <t>integumentary system disease,immune system disease,genetic, familial or congenital disease</t>
  </si>
  <si>
    <t>nervous system disease,disease of visual system,genetic, familial or congenital disease,musculoskeletal or connective tissue disease</t>
  </si>
  <si>
    <t>genetic, familial or congenital disease,urinary system disease</t>
  </si>
  <si>
    <t>disease of visual system,integumentary system disease,genetic, familial or congenital disease,nutritional or metabolic disease</t>
  </si>
  <si>
    <t>immune system disease,genetic, familial or congenital disease,urinary system disease,hematologic disease</t>
  </si>
  <si>
    <t>integumentary system disease,genetic, familial or congenital disease,musculoskeletal or connective tissue disease,respiratory or thoracic disease,gastrointestinal disease</t>
  </si>
  <si>
    <t>immune system disease,gastrointestinal disease</t>
  </si>
  <si>
    <t>immune system disease,genetic, familial or congenital disease,infectious disease</t>
  </si>
  <si>
    <t>disease of visual system,integumentary system disease,immune system disease,genetic, familial or congenital disease,hematologic disease,nutritional or metabolic disease</t>
  </si>
  <si>
    <t>disease of visual system</t>
  </si>
  <si>
    <t>integumentary system disease,genetic, familial or congenital disease,musculoskeletal or connective tissue disease</t>
  </si>
  <si>
    <t>integumentary system disease,immune system disease,genetic, familial or congenital disease,respiratory or thoracic disease,hematologic disease,nutritional or metabolic disease,gastrointestinal disease</t>
  </si>
  <si>
    <t>nervous system disease,genetic, familial or congenital disease,musculoskeletal or connective tissue disease</t>
  </si>
  <si>
    <t>genetic, familial or congenital disease,nutritional or metabolic disease,gastrointestinal disease</t>
  </si>
  <si>
    <t>immune system disease,genetic, familial or congenital disease,musculoskeletal or connective tissue disease</t>
  </si>
  <si>
    <t>immune system disease,genetic, familial or congenital disease,hematologic disease,nutritional or metabolic disease</t>
  </si>
  <si>
    <t>cardiovascular disease,genetic, familial or congenital disease,respiratory or thoracic disease</t>
  </si>
  <si>
    <t>nervous system disease,psychiatric disorder,genetic, familial or congenital disease,musculoskeletal or connective tissue disease,respiratory or thoracic disease,urinary system disease</t>
  </si>
  <si>
    <t>nervous system disease,genetic, familial or congenital disease</t>
  </si>
  <si>
    <t>cell proliferation disorder,respiratory or thoracic disease,gastrointestinal disease</t>
  </si>
  <si>
    <t>integumentary system disease,cell proliferation disorder,gastrointestinal disease</t>
  </si>
  <si>
    <t>integumentary system disease,cell proliferation disorder,respiratory or thoracic disease,gastrointestinal disease</t>
  </si>
  <si>
    <t>musculoskeletal or connective tissue disease,cell proliferation disorder</t>
  </si>
  <si>
    <t>immune system disease</t>
  </si>
  <si>
    <t>pregnancy or perinatal disease,cardiovascular disease</t>
  </si>
  <si>
    <t>immune system disease,musculoskeletal or connective tissue disease</t>
  </si>
  <si>
    <t>endocrine system disease,gastrointestinal disease</t>
  </si>
  <si>
    <t>injury, poisoning or other complication</t>
  </si>
  <si>
    <t>endocrine system disease,cell proliferation disorder,gastrointestinal disease</t>
  </si>
  <si>
    <t>cell proliferation disorder,hematologic disease</t>
  </si>
  <si>
    <t>cardiovascular disease,musculoskeletal or connective tissue disease,respiratory or thoracic disease</t>
  </si>
  <si>
    <t>musculoskeletal or connective tissue disease,urinary system disease</t>
  </si>
  <si>
    <t>musculoskeletal or connective tissue disease,gastrointestinal disease</t>
  </si>
  <si>
    <t>immune system disease,genetic, familial or congenital disease,musculoskeletal or connective tissue disease,urinary system disease,hematologic disease</t>
  </si>
  <si>
    <t>disease of visual system,immune system disease,genetic, familial or congenital disease,musculoskeletal or connective tissue disease</t>
  </si>
  <si>
    <t>disease of visual system,integumentary system disease,cardiovascular disease,immune system disease,genetic, familial or congenital disease,musculoskeletal or connective tissue disease,respiratory or thoracic disease,urinary system disease</t>
  </si>
  <si>
    <t>reproductive system or breast disease,urinary system disease</t>
  </si>
  <si>
    <t>nutritional or metabolic disease</t>
  </si>
  <si>
    <t>disease of visual system,integumentary system disease</t>
  </si>
  <si>
    <t>nervous system disease,disease of visual system,integumentary system disease,genetic, familial or congenital disease,cell proliferation disorder</t>
  </si>
  <si>
    <t>musculoskeletal or connective tissue disease,cell proliferation disorder,gastrointestinal disease</t>
  </si>
  <si>
    <t>immune system disease,musculoskeletal or connective tissue disease,cell proliferation disorder,hematologic disease</t>
  </si>
  <si>
    <t>integumentary system disease,immune system disease</t>
  </si>
  <si>
    <t>genetic, familial or congenital disease,cell proliferation disorder,hematologic disease</t>
  </si>
  <si>
    <t>cell proliferation disorder,urinary system disease</t>
  </si>
  <si>
    <t>gastrointestinal disease,injury, poisoning or other complication</t>
  </si>
  <si>
    <t>immune system disease,genetic, familial or congenital disease,musculoskeletal or connective tissue disease,cell proliferation disorder,hematologic disease</t>
  </si>
  <si>
    <t>psychiatric disorder</t>
  </si>
  <si>
    <t>nervous system disease,psychiatric disorder,genetic, familial or congenital disease</t>
  </si>
  <si>
    <t>phenotype,measurement</t>
  </si>
  <si>
    <t>infectious disease,musculoskeletal or connective tissue disease,gastrointestinal disease</t>
  </si>
  <si>
    <t>nervous system disease,injury, poisoning or other complication</t>
  </si>
  <si>
    <t>vascular disease</t>
  </si>
  <si>
    <t>neoplasm</t>
  </si>
  <si>
    <t>cancer</t>
  </si>
  <si>
    <t>respiratory system disease</t>
  </si>
  <si>
    <t>lung disease</t>
  </si>
  <si>
    <t>heart disease</t>
  </si>
  <si>
    <t>coronary artery disease</t>
  </si>
  <si>
    <t>lung neoplasm</t>
  </si>
  <si>
    <t>lung cancer</t>
  </si>
  <si>
    <t>Alzheimer's disease biomarker measurement</t>
  </si>
  <si>
    <t>matrix metalloproteinase measurement</t>
  </si>
  <si>
    <t>breast disease</t>
  </si>
  <si>
    <t>breast neoplasm</t>
  </si>
  <si>
    <t>breast cancer</t>
  </si>
  <si>
    <t>blood protein measurement</t>
  </si>
  <si>
    <t>neurodegenerative disease</t>
  </si>
  <si>
    <t>carcinoma</t>
  </si>
  <si>
    <t>mental or behavioural disorder</t>
  </si>
  <si>
    <t>cerebrovascular disorder</t>
  </si>
  <si>
    <t>stroke</t>
  </si>
  <si>
    <t>dementia (disease)</t>
  </si>
  <si>
    <t>skin disease</t>
  </si>
  <si>
    <t>Alzheimer's disease</t>
  </si>
  <si>
    <t>adenocarcinoma</t>
  </si>
  <si>
    <t>breast carcinoma</t>
  </si>
  <si>
    <t>skin neoplasm</t>
  </si>
  <si>
    <t>skin carcinoma</t>
  </si>
  <si>
    <t>thyroid cancer</t>
  </si>
  <si>
    <t>thyroid carcinoma</t>
  </si>
  <si>
    <t>non-small cell lung carcinoma</t>
  </si>
  <si>
    <t>lung carcinoma</t>
  </si>
  <si>
    <t>emphysema pattern measurement</t>
  </si>
  <si>
    <t>lung adenocarcinoma</t>
  </si>
  <si>
    <t>brain neoplasm</t>
  </si>
  <si>
    <t>glioma</t>
  </si>
  <si>
    <t>astrocytoma</t>
  </si>
  <si>
    <t>glioblastoma multiforme</t>
  </si>
  <si>
    <t>large artery stroke</t>
  </si>
  <si>
    <t>head and neck malignant neoplasia</t>
  </si>
  <si>
    <t>squamous cell carcinoma</t>
  </si>
  <si>
    <t>head and neck squamous cell carcinoma</t>
  </si>
  <si>
    <t>head and neck carcinoma</t>
  </si>
  <si>
    <t>Endometrial Endometrioid Adenocarcinoma</t>
  </si>
  <si>
    <t>atherosclerosis</t>
  </si>
  <si>
    <t>melanoma</t>
  </si>
  <si>
    <t>cutaneous melanoma</t>
  </si>
  <si>
    <t>peripheral arterial disease</t>
  </si>
  <si>
    <t>ovarian neoplasm</t>
  </si>
  <si>
    <t>ovarian carcinoma</t>
  </si>
  <si>
    <t>response to bronchodilator</t>
  </si>
  <si>
    <t>FEV/FEC ratio</t>
  </si>
  <si>
    <t>ovarian serous adenocarcinoma</t>
  </si>
  <si>
    <t>stomach neoplasm</t>
  </si>
  <si>
    <t>gastric carcinoma</t>
  </si>
  <si>
    <t>ischemia</t>
  </si>
  <si>
    <t>gastric adenocarcinoma</t>
  </si>
  <si>
    <t>Ischemic stroke</t>
  </si>
  <si>
    <t>connective tissue disease</t>
  </si>
  <si>
    <t>bone disease</t>
  </si>
  <si>
    <t>Agammaglobulinemia</t>
  </si>
  <si>
    <t>Immunodeficiency due to a complement cascade protein anomaly</t>
  </si>
  <si>
    <t>Isolated agammaglobulinemia</t>
  </si>
  <si>
    <t>kidney disease</t>
  </si>
  <si>
    <t>rheumatic disease</t>
  </si>
  <si>
    <t>glomerular disease</t>
  </si>
  <si>
    <t>Ehlers-Danlos syndrome</t>
  </si>
  <si>
    <t>Immunodeficiency due to a late component of complements deficiency</t>
  </si>
  <si>
    <t>neuropathy</t>
  </si>
  <si>
    <t>joint disease</t>
  </si>
  <si>
    <t>Autosomal agammaglobulinemia</t>
  </si>
  <si>
    <t>bacterial disease</t>
  </si>
  <si>
    <t>arthritis</t>
  </si>
  <si>
    <t>immunodeficiency 28</t>
  </si>
  <si>
    <t>Severe combined immunodeficiency</t>
  </si>
  <si>
    <t>Common variable immunodeficiency</t>
  </si>
  <si>
    <t>Multiple epiphyseal dysplasia</t>
  </si>
  <si>
    <t>osteoarthritis</t>
  </si>
  <si>
    <t>hearing loss</t>
  </si>
  <si>
    <t>Chronic mucocutaneous candidosis</t>
  </si>
  <si>
    <t>nephritis</t>
  </si>
  <si>
    <t>glomerulonephritis (disease)</t>
  </si>
  <si>
    <t>Congenital myasthenic syndromes</t>
  </si>
  <si>
    <t>X-linked mendelian susceptibility to mycobacterial diseases</t>
  </si>
  <si>
    <t>Severe congenital neutropenia</t>
  </si>
  <si>
    <t>Primary membranoproliferative glomerulonephritis</t>
  </si>
  <si>
    <t>Griscelli disease</t>
  </si>
  <si>
    <t>Non-immunoglobulin-mediated membranoproliferative glomerulonephritis</t>
  </si>
  <si>
    <t>Atypical hemolytic-uremic syndrome</t>
  </si>
  <si>
    <t>chronic obstructive pulmonary disease</t>
  </si>
  <si>
    <t>Ehlers-Danlos syndrome, arthrochalasic type</t>
  </si>
  <si>
    <t>Multiple epiphyseal dysplasia due to collagen 9 anomaly</t>
  </si>
  <si>
    <t>X-linked agammaglobulinemia</t>
  </si>
  <si>
    <t>Recurrent infection due to specific granule deficiency</t>
  </si>
  <si>
    <t>Ehlers-Danlos syndrome, classic type</t>
  </si>
  <si>
    <t>complement factor H deficiency</t>
  </si>
  <si>
    <t>inflammatory bowel disease</t>
  </si>
  <si>
    <t>Susceptibility to viral and mycobacterial infections</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</si>
  <si>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</si>
  <si>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</si>
  <si>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</si>
  <si>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</si>
  <si>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</si>
  <si>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Recurrent Neisseria infections due to factor D deficiency</t>
  </si>
  <si>
    <t>immunodeficiency 51</t>
  </si>
  <si>
    <t>type II complement component 8 deficiency</t>
  </si>
  <si>
    <t>Griscelli disease type 2</t>
  </si>
  <si>
    <t>Combined immunodeficiency due to MALT1 deficiency</t>
  </si>
  <si>
    <t>interstitial lung disease</t>
  </si>
  <si>
    <t>cataract</t>
  </si>
  <si>
    <t>refractive error</t>
  </si>
  <si>
    <t>myopia (disease)</t>
  </si>
  <si>
    <t>X-linked severe congenital neutropenia</t>
  </si>
  <si>
    <t>Combined immunodeficiency due to STK4 deficiency</t>
  </si>
  <si>
    <t>T-B+ severe combined immunodeficiency due to CD3delta/CD3epsilon/CD3zeta</t>
  </si>
  <si>
    <t>Postsynaptic congenital myasthenic syndromes</t>
  </si>
  <si>
    <t>Trichorhinophalangeal syndrome type 1 and 3</t>
  </si>
  <si>
    <t>Stickler syndrome</t>
  </si>
  <si>
    <t>Atypical hemolytic-uremic syndrome with H factor anomaly</t>
  </si>
  <si>
    <t>Dense deposit disease</t>
  </si>
  <si>
    <t>Immunodeficiency with factor H anomaly</t>
  </si>
  <si>
    <t>Chronic granulomatous disease</t>
  </si>
  <si>
    <t>Kostmann syndrome</t>
  </si>
  <si>
    <t>Complement component 3 deficiency</t>
  </si>
  <si>
    <t>osteonecrosis</t>
  </si>
  <si>
    <t>Ehlers-Danlos syndrome type 7B</t>
  </si>
  <si>
    <t>Ehlers-Danlos syndrome type 7A</t>
  </si>
  <si>
    <t>Multiple epiphyseal dysplasia type 5</t>
  </si>
  <si>
    <t>Multiple epiphyseal dysplasia type 1</t>
  </si>
  <si>
    <t>Spondyloepiphyseal dysplasia tarda</t>
  </si>
  <si>
    <t>Mild spondyloepiphyseal dysplasia due to COL2A1 mutation with early-onset osteoarthritis</t>
  </si>
  <si>
    <t>Angel-shaped phalango-epiphyseal dysplasia</t>
  </si>
  <si>
    <t>Severe combined immunodeficiency due to CARD11 deficiency</t>
  </si>
  <si>
    <t>Familial osteochondritis dissecans</t>
  </si>
  <si>
    <t>Hip dysplasia, Beukes type</t>
  </si>
  <si>
    <t>Peripheral dysostosis</t>
  </si>
  <si>
    <t>Stickler syndrome type 3</t>
  </si>
  <si>
    <t>Hemochromatosis type 4</t>
  </si>
  <si>
    <t>cervical spondylosis</t>
  </si>
  <si>
    <t>Crohn's disease</t>
  </si>
  <si>
    <t>Ehlers-Danlos syndrome type 2</t>
  </si>
  <si>
    <t>Ehlers-Danlos syndrome, hypermobility type</t>
  </si>
  <si>
    <t>ehlers-danlos syndrome, classic-like, 2</t>
  </si>
  <si>
    <t>Idiopathic CD4 lymphocytopenia</t>
  </si>
  <si>
    <t>X-linked immunodeficiency with magnesium defect, Epstein-Barr virus infection and neoplasia</t>
  </si>
  <si>
    <t>Combined immunodeficiency due to ZAP70 deficiency</t>
  </si>
  <si>
    <t>osteitis deformans</t>
  </si>
  <si>
    <t>Spondyloepimetaphyseal dysplasia, Irapa type</t>
  </si>
  <si>
    <t>Desbuquois syndrome</t>
  </si>
  <si>
    <t>CINCA syndrome</t>
  </si>
  <si>
    <t>Talo-patello-scaphoid osteolysis</t>
  </si>
  <si>
    <t>ICF syndrome</t>
  </si>
  <si>
    <t>Immunodeficiency due to an early component of complement deficiency</t>
  </si>
  <si>
    <t>T-B+ severe combined immunodeficiency due to CD45 deficiency</t>
  </si>
  <si>
    <t>T-B+ severe combined immunodeficiency due to IL-7Ralpha deficiency</t>
  </si>
  <si>
    <t>Synaptic congenital myasthenic syndromes</t>
  </si>
  <si>
    <t>Presynaptic congenital myasthenic syndromes</t>
  </si>
  <si>
    <t>Genetic renal or urinary tract malformation</t>
  </si>
  <si>
    <t>Progressive pseudorheumatoid arthropathy of childhood</t>
  </si>
  <si>
    <t>coronary artery disease, autosomal dominant 2</t>
  </si>
  <si>
    <t>Simpson-Golabi-Behmel syndrome type 2</t>
  </si>
  <si>
    <t>Treacher-Collins syndrome</t>
  </si>
  <si>
    <t>trichorhinophalangeal syndrome type I</t>
  </si>
  <si>
    <t>Stickler syndrome type 1</t>
  </si>
  <si>
    <t>Pseudoachondroplasia</t>
  </si>
  <si>
    <t>Ehlers-Danlos syndrome type 1</t>
  </si>
  <si>
    <t>Albers-Schönberg osteopetrosis</t>
  </si>
  <si>
    <t>Autosomal dominant non-syndromic sensorineural deafness type DFNA</t>
  </si>
  <si>
    <t>ulcerative colitis</t>
  </si>
  <si>
    <t>esophageal adenocarcinoma</t>
  </si>
  <si>
    <t>macrophage metalloelastase measurement</t>
  </si>
  <si>
    <t>oral squamous cell carcinoma</t>
  </si>
  <si>
    <t>esophageal squamous cell carcinoma</t>
  </si>
  <si>
    <t>prostate neoplasm</t>
  </si>
  <si>
    <t>prostate carcinoma</t>
  </si>
  <si>
    <t>prostate adenocarcinoma</t>
  </si>
  <si>
    <t>colorectal adenocarcinoma</t>
  </si>
  <si>
    <t>colorectal cancer</t>
  </si>
  <si>
    <t>sarcoma</t>
  </si>
  <si>
    <t>hypertension</t>
  </si>
  <si>
    <t>osteosarcoma</t>
  </si>
  <si>
    <t>hypersensitivity reaction disease</t>
  </si>
  <si>
    <t>type II hypersensitivity reaction disease</t>
  </si>
  <si>
    <t>preeclampsia</t>
  </si>
  <si>
    <t>rheumatoid arthritis</t>
  </si>
  <si>
    <t>liver disease</t>
  </si>
  <si>
    <t>injury</t>
  </si>
  <si>
    <t>liver neoplasm</t>
  </si>
  <si>
    <t>lymphoid neoplasm</t>
  </si>
  <si>
    <t>hepatocellular carcinoma</t>
  </si>
  <si>
    <t>cardiomyopathy</t>
  </si>
  <si>
    <t>adult-onset Still's disease</t>
  </si>
  <si>
    <t>colorectal neoplasm</t>
  </si>
  <si>
    <t>periodontal disease</t>
  </si>
  <si>
    <t>lupus erythematosus</t>
  </si>
  <si>
    <t>systemic lupus erythematosus</t>
  </si>
  <si>
    <t>epilepsy</t>
  </si>
  <si>
    <t>scleroderma</t>
  </si>
  <si>
    <t>systemic scleroderma</t>
  </si>
  <si>
    <t>endometriosis</t>
  </si>
  <si>
    <t>calcium metabolic disease</t>
  </si>
  <si>
    <t>calcinosis</t>
  </si>
  <si>
    <t>colorectal carcinoma</t>
  </si>
  <si>
    <t>periodontitis</t>
  </si>
  <si>
    <t>lumbar disc degeneration</t>
  </si>
  <si>
    <t>erythrocyte count</t>
  </si>
  <si>
    <t>myeloid neoplasm</t>
  </si>
  <si>
    <t>nasopharyngeal squamous cell carcinoma</t>
  </si>
  <si>
    <t>corneal disease</t>
  </si>
  <si>
    <t>myocardial infarction</t>
  </si>
  <si>
    <t>pterygium</t>
  </si>
  <si>
    <t>ulcer disease</t>
  </si>
  <si>
    <t>dermatitis</t>
  </si>
  <si>
    <t>esophageal carcinoma</t>
  </si>
  <si>
    <t>oral submucous fibrosis</t>
  </si>
  <si>
    <t>leukemia</t>
  </si>
  <si>
    <t>mucous membrane pemphigoid</t>
  </si>
  <si>
    <t>inflammation</t>
  </si>
  <si>
    <t>varicose disease</t>
  </si>
  <si>
    <t>lymphoma</t>
  </si>
  <si>
    <t>Shock</t>
  </si>
  <si>
    <t>Malignant Urinary System Neoplasm</t>
  </si>
  <si>
    <t>obesity</t>
  </si>
  <si>
    <t>fibrosis</t>
  </si>
  <si>
    <t>synovitis</t>
  </si>
  <si>
    <t>peptic ulcer disease</t>
  </si>
  <si>
    <t>spondyloarthropathy</t>
  </si>
  <si>
    <t>juvenile idiopathic arthritis</t>
  </si>
  <si>
    <t>Tendinopathy</t>
  </si>
  <si>
    <t>acute myeloid leukemia</t>
  </si>
  <si>
    <t>hemorrhage</t>
  </si>
  <si>
    <t>Cognitive impairment</t>
  </si>
  <si>
    <t>ankylosing spondylitis</t>
  </si>
  <si>
    <t>substance dependence</t>
  </si>
  <si>
    <t>pleural effusion</t>
  </si>
  <si>
    <t>interstitial collagenase measurement</t>
  </si>
  <si>
    <t>aneurysm</t>
  </si>
  <si>
    <t>nicotine dependence</t>
  </si>
  <si>
    <t>HIV-associated neurocognitive disorder</t>
  </si>
  <si>
    <t>cirrhosis of liver</t>
  </si>
  <si>
    <t>kidney neoplasm</t>
  </si>
  <si>
    <t>laryngeal disease</t>
  </si>
  <si>
    <t>renal cell adenocarcinoma</t>
  </si>
  <si>
    <t>chronic interstitial cystitis</t>
  </si>
  <si>
    <t>hypoxia</t>
  </si>
  <si>
    <t>laryngeal neoplasm</t>
  </si>
  <si>
    <t>Gorlin syndrome</t>
  </si>
  <si>
    <t>heart failure</t>
  </si>
  <si>
    <t>pulpitis</t>
  </si>
  <si>
    <t>frozen shoulder</t>
  </si>
  <si>
    <t>nervous system injury</t>
  </si>
  <si>
    <t>glaucoma</t>
  </si>
  <si>
    <t>duodenal ulcer</t>
  </si>
  <si>
    <t>Myocardial Ischemia</t>
  </si>
  <si>
    <t>laryngeal carcinoma</t>
  </si>
  <si>
    <t>chondrosarcoma</t>
  </si>
  <si>
    <t>congestive heart failure</t>
  </si>
  <si>
    <t>chronic periodontitis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</si>
  <si>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</si>
  <si>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</si>
  <si>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</si>
  <si>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</si>
  <si>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</si>
  <si>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</si>
  <si>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</si>
  <si>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</si>
  <si>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</si>
  <si>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</si>
  <si>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</si>
  <si>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</si>
  <si>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</si>
  <si>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</si>
  <si>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</si>
  <si>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MMP3</t>
  </si>
  <si>
    <t>Homo sapiens (Human).</t>
  </si>
  <si>
    <t>3.4.24.17,MMP-3,MMP3,Matrix metalloproteinase-3,SL-1,STMY1,Stromelysin-1,Transin-1</t>
  </si>
  <si>
    <t>Metallo protease M10A subfamily</t>
  </si>
  <si>
    <t>enzyme -&gt; protease -&gt; metallo -&gt; mam -&gt; m10a</t>
  </si>
  <si>
    <t>True</t>
  </si>
  <si>
    <t>No</t>
  </si>
  <si>
    <t>CORONARY HEART DISEASE, SUSCEPTIBILITY TO, 6</t>
  </si>
  <si>
    <t>https://omim.org/entry/614466</t>
  </si>
  <si>
    <t>OMIM:614466</t>
  </si>
  <si>
    <t>Activation of Matrix Metalloproteinases</t>
  </si>
  <si>
    <t>Assembly of collagen fibrils and other multimeric structures</t>
  </si>
  <si>
    <t>Collagen degradation</t>
  </si>
  <si>
    <t>Collagen formation</t>
  </si>
  <si>
    <t>Cytokine Signaling in Immune system</t>
  </si>
  <si>
    <t>Degradation of the extracellular matrix</t>
  </si>
  <si>
    <t>EGFR Transactivation by Gastrin</t>
  </si>
  <si>
    <t>ESR-mediated signaling</t>
  </si>
  <si>
    <t>Extra-nuclear estrogen signaling</t>
  </si>
  <si>
    <t>Extracellular matrix organization</t>
  </si>
  <si>
    <t>G alpha (q) signalling events</t>
  </si>
  <si>
    <t>GPCR downstream signalling</t>
  </si>
  <si>
    <t>Gastrin-CREB signalling pathway via PKC and MAPK</t>
  </si>
  <si>
    <t>Immune System</t>
  </si>
  <si>
    <t>Interleukin-4 and Interleukin-13 signaling</t>
  </si>
  <si>
    <t>Signal Transduction</t>
  </si>
  <si>
    <t>Signaling by GPCR</t>
  </si>
  <si>
    <t>Signaling by Interleukins</t>
  </si>
  <si>
    <t>Signaling by Nuclear Receptors</t>
  </si>
  <si>
    <t>DISEASE REGULATION</t>
  </si>
  <si>
    <t>GWAS</t>
  </si>
  <si>
    <t>disease</t>
  </si>
  <si>
    <t>t_stat</t>
  </si>
  <si>
    <t>std_dev_t</t>
  </si>
  <si>
    <t>n</t>
  </si>
  <si>
    <t>direction</t>
  </si>
  <si>
    <t>organism</t>
  </si>
  <si>
    <t>author</t>
  </si>
  <si>
    <t>year</t>
  </si>
  <si>
    <t>p_value</t>
  </si>
  <si>
    <t>pubmed_id</t>
  </si>
  <si>
    <t>breast tumor</t>
  </si>
  <si>
    <t>UP</t>
  </si>
  <si>
    <t>cockayne syndrome</t>
  </si>
  <si>
    <t>spindle cell tumor</t>
  </si>
  <si>
    <t>breast tumor, normal like</t>
  </si>
  <si>
    <t>locally advanced breast carcinoma</t>
  </si>
  <si>
    <t>cololrectal tumor</t>
  </si>
  <si>
    <t>barretts esophagus</t>
  </si>
  <si>
    <t>breast tumor, basal</t>
  </si>
  <si>
    <t>breast cancer, inflammatory</t>
  </si>
  <si>
    <t>breast tumor, luminal</t>
  </si>
  <si>
    <t>lung large cell carcinoma</t>
  </si>
  <si>
    <t>rhabdomyosarcoma</t>
  </si>
  <si>
    <t>chordoma</t>
  </si>
  <si>
    <t>bladder tumor</t>
  </si>
  <si>
    <t>progeria syndrome</t>
  </si>
  <si>
    <t>KSHV infection, 2 days</t>
  </si>
  <si>
    <t>DOWN</t>
  </si>
  <si>
    <t>multiple myeloma</t>
  </si>
  <si>
    <t>precursor T lymphoblastic leukemia</t>
  </si>
  <si>
    <t>bipolar disorder</t>
  </si>
  <si>
    <t>hepatitis c</t>
  </si>
  <si>
    <t>acute lymphoblastic leukemia</t>
  </si>
  <si>
    <t>brain tumor</t>
  </si>
  <si>
    <t>Huntingtons disease</t>
  </si>
  <si>
    <t>Blood protein levels</t>
  </si>
  <si>
    <t>H. sapiens</t>
  </si>
  <si>
    <t>Emilsson V</t>
  </si>
  <si>
    <t>https://www.ncbi.nlm.nih.gov/pubmed/30072576</t>
  </si>
  <si>
    <t>30072576</t>
  </si>
  <si>
    <t>Peripheral artery disease</t>
  </si>
  <si>
    <t>Klarin D</t>
  </si>
  <si>
    <t>https://www.ncbi.nlm.nih.gov/pubmed/31285632</t>
  </si>
  <si>
    <t>31285632</t>
  </si>
  <si>
    <t>Post bronchodilator FEV1/FVC ratio</t>
  </si>
  <si>
    <t>Lutz SM</t>
  </si>
  <si>
    <t>2015</t>
  </si>
  <si>
    <t>https://www.ncbi.nlm.nih.gov/pubmed/26634245</t>
  </si>
  <si>
    <t>26634245</t>
  </si>
  <si>
    <t>Post bronchodilator FEV1/FVC ratio in COPD</t>
  </si>
  <si>
    <t>Selectivity</t>
  </si>
  <si>
    <t>ORGANS</t>
  </si>
  <si>
    <t>organ_name</t>
  </si>
  <si>
    <t>Total_value</t>
  </si>
  <si>
    <t>n_tissues</t>
  </si>
  <si>
    <t>avg_value</t>
  </si>
  <si>
    <t>increased susceptibility to bacterial infection</t>
  </si>
  <si>
    <t>lung hemorrhage</t>
  </si>
  <si>
    <t>lung inflammation</t>
  </si>
  <si>
    <t>Mmp10&lt;tm1Jkmg&gt;/Mmp10&lt;tm1Jkmg&gt;</t>
  </si>
  <si>
    <t>HOMOZYGOTE</t>
  </si>
  <si>
    <t>Targeted, Null/knockout</t>
  </si>
  <si>
    <t>Mmp10&lt;tm1Jkmg&gt;</t>
  </si>
  <si>
    <t>no abnormal phenotype detected</t>
  </si>
  <si>
    <t>Mmp10&lt;tm1Lex&gt;/Mmp10&lt;tm1Lex&gt;</t>
  </si>
  <si>
    <t>Mmp10&lt;tm1Lex&gt;</t>
  </si>
  <si>
    <t>decreased susceptibility to bacterial infection</t>
  </si>
  <si>
    <t>Mmp3&lt;tm1Mrl&gt;/Mmp3&lt;tm1Mrl&gt;,Timp1&lt;tm1Pds&gt;/Timp1&lt;tm1Pds&gt;</t>
  </si>
  <si>
    <t>HETEROZYGOTE</t>
  </si>
  <si>
    <t>abnormal CD4-positive, alpha-beta T cell physiology</t>
  </si>
  <si>
    <t>abnormal lymphocyte physiology</t>
  </si>
  <si>
    <t>abnormal miniature endplate potential</t>
  </si>
  <si>
    <t>abnormal neuromuscular synapse morphology</t>
  </si>
  <si>
    <t>decreased susceptibility to injury</t>
  </si>
  <si>
    <t>decreased susceptibility to type IV hypersensitivity reaction</t>
  </si>
  <si>
    <t>delayed wound healing</t>
  </si>
  <si>
    <t>joint inflammation</t>
  </si>
  <si>
    <t>Mmp3&lt;tm1Mrl&gt;/Mmp3&lt;tm1Mrl&gt;</t>
  </si>
  <si>
    <t>Mmp3&lt;tm1Mrl&gt;</t>
  </si>
  <si>
    <t>VARIANTS</t>
  </si>
  <si>
    <t>start</t>
  </si>
  <si>
    <t>stop</t>
  </si>
  <si>
    <t>previous_seq</t>
  </si>
  <si>
    <t>modification_type</t>
  </si>
  <si>
    <t>new_seq</t>
  </si>
  <si>
    <t>in_domains</t>
  </si>
  <si>
    <t>comments</t>
  </si>
  <si>
    <t>K</t>
  </si>
  <si>
    <t>replace</t>
  </si>
  <si>
    <t>E</t>
  </si>
  <si>
    <t>PG_binding_1</t>
  </si>
  <si>
    <t xml:space="preserve">(in dbSNP:rs679620) </t>
  </si>
  <si>
    <t>DOMAINS</t>
  </si>
  <si>
    <t>Domain_name</t>
  </si>
  <si>
    <t>length</t>
  </si>
  <si>
    <t>source</t>
  </si>
  <si>
    <t>Hemopexin</t>
  </si>
  <si>
    <t>Peptidase_M10</t>
  </si>
  <si>
    <t>Pfam-A</t>
  </si>
  <si>
    <t>DOMAINS - DrugEbillity</t>
  </si>
  <si>
    <t>pdb_list</t>
  </si>
  <si>
    <t>domain_fold</t>
  </si>
  <si>
    <t>domain_superfamily</t>
  </si>
  <si>
    <t>tractable</t>
  </si>
  <si>
    <t>druggable</t>
  </si>
  <si>
    <t>1OO9,1UEA</t>
  </si>
  <si>
    <t>1SLM</t>
  </si>
  <si>
    <t>1B3D,1B8Y,1BIW,1BM6,1BQO,1C3I,1C8T,1CAQ,1CIZ,1CQR,1D5J,1D7X,1D8F,1D8M,1G05,1G49,1G4K,1HFS,1HY7,1OO9,1QIA,1QIC,1SLM,1SLN,1UEA,1UMS,1UMT,1USN,2D1O,2JNP,2JT5,2JT6,2SRT,2USN,3OHL,3OHO,3USN</t>
  </si>
  <si>
    <t>OB-fold</t>
  </si>
  <si>
    <t>PGBD-like</t>
  </si>
  <si>
    <t>UNMATCHED</t>
  </si>
  <si>
    <t>Zincin-like</t>
  </si>
  <si>
    <t>TIMP-like</t>
  </si>
  <si>
    <t>Metalloproteases ( zincins )  catalytic domain</t>
  </si>
  <si>
    <t>PDB BLAST</t>
  </si>
  <si>
    <t>PDB_code</t>
  </si>
  <si>
    <t>Chain</t>
  </si>
  <si>
    <t>similarity</t>
  </si>
  <si>
    <t>gene</t>
  </si>
  <si>
    <t>species</t>
  </si>
  <si>
    <t>SITES_tractable</t>
  </si>
  <si>
    <t>SITES_druggable</t>
  </si>
  <si>
    <t>3V96</t>
  </si>
  <si>
    <t>1Q3A</t>
  </si>
  <si>
    <t>3SHI</t>
  </si>
  <si>
    <t>966C</t>
  </si>
  <si>
    <t>2J0T</t>
  </si>
  <si>
    <t>1CGL</t>
  </si>
  <si>
    <t>1AYK</t>
  </si>
  <si>
    <t>1CGF</t>
  </si>
  <si>
    <t>1CGE</t>
  </si>
  <si>
    <t>6HV2</t>
  </si>
  <si>
    <t>5CXA</t>
  </si>
  <si>
    <t>3TVC</t>
  </si>
  <si>
    <t>3KEC</t>
  </si>
  <si>
    <t>2OW9</t>
  </si>
  <si>
    <t>2D1N</t>
  </si>
  <si>
    <t>1YOU</t>
  </si>
  <si>
    <t>1UTT</t>
  </si>
  <si>
    <t>1FLS</t>
  </si>
  <si>
    <t>3KRY</t>
  </si>
  <si>
    <t>3LJZ</t>
  </si>
  <si>
    <t>5N5K</t>
  </si>
  <si>
    <t>2K9C</t>
  </si>
  <si>
    <t>2WO8</t>
  </si>
  <si>
    <t>1ROS</t>
  </si>
  <si>
    <t>1L6J</t>
  </si>
  <si>
    <t>5I2Z</t>
  </si>
  <si>
    <t>3EHX</t>
  </si>
  <si>
    <t>2W0D</t>
  </si>
  <si>
    <t>1RMZ</t>
  </si>
  <si>
    <t>1JK3</t>
  </si>
  <si>
    <t>2N8R</t>
  </si>
  <si>
    <t>2K2G</t>
  </si>
  <si>
    <t>1JIZ</t>
  </si>
  <si>
    <t>1CXV</t>
  </si>
  <si>
    <t>4GR8</t>
  </si>
  <si>
    <t>1SU3</t>
  </si>
  <si>
    <t>1OS2</t>
  </si>
  <si>
    <t>4I03</t>
  </si>
  <si>
    <t>1A85</t>
  </si>
  <si>
    <t>5UWK</t>
  </si>
  <si>
    <t>5B5O</t>
  </si>
  <si>
    <t>4JP4</t>
  </si>
  <si>
    <t>2MLR</t>
  </si>
  <si>
    <t>1I73</t>
  </si>
  <si>
    <t>1EUB</t>
  </si>
  <si>
    <t>3TT4</t>
  </si>
  <si>
    <t>1MNC</t>
  </si>
  <si>
    <t>1FBL</t>
  </si>
  <si>
    <t>1QIB</t>
  </si>
  <si>
    <t>1JAN</t>
  </si>
  <si>
    <t>1HOV</t>
  </si>
  <si>
    <t>1BZS</t>
  </si>
  <si>
    <t>2JXY</t>
  </si>
  <si>
    <t>2CLT</t>
  </si>
  <si>
    <t>5UE3</t>
  </si>
  <si>
    <t>3AYU</t>
  </si>
  <si>
    <t>5TH6</t>
  </si>
  <si>
    <t>3BA0</t>
  </si>
  <si>
    <t>4XCT</t>
  </si>
  <si>
    <t>4H2E</t>
  </si>
  <si>
    <t>1GKD</t>
  </si>
  <si>
    <t>1GKC</t>
  </si>
  <si>
    <t>2Y6C</t>
  </si>
  <si>
    <t>6ESM</t>
  </si>
  <si>
    <t>4WZV</t>
  </si>
  <si>
    <t>4H1Q</t>
  </si>
  <si>
    <t>2JSD</t>
  </si>
  <si>
    <t>4JIJ</t>
  </si>
  <si>
    <t>4FU4</t>
  </si>
  <si>
    <t>2OVX</t>
  </si>
  <si>
    <t>2Y6D</t>
  </si>
  <si>
    <t>2DDY</t>
  </si>
  <si>
    <t>1MMP</t>
  </si>
  <si>
    <t>1EAK</t>
  </si>
  <si>
    <t>1CK7</t>
  </si>
  <si>
    <t>5UE2</t>
  </si>
  <si>
    <t>2MZH</t>
  </si>
  <si>
    <t>2MZE</t>
  </si>
  <si>
    <t>1HV5</t>
  </si>
  <si>
    <t>1PEX</t>
  </si>
  <si>
    <t>5H0U</t>
  </si>
  <si>
    <t>3MA2</t>
  </si>
  <si>
    <t>1RM8</t>
  </si>
  <si>
    <t>1BQQ</t>
  </si>
  <si>
    <t>B</t>
  </si>
  <si>
    <t>A</t>
  </si>
  <si>
    <t>M</t>
  </si>
  <si>
    <t>MMP10</t>
  </si>
  <si>
    <t>MMP1</t>
  </si>
  <si>
    <t>MM01</t>
  </si>
  <si>
    <t>MMP13</t>
  </si>
  <si>
    <t>MMP12</t>
  </si>
  <si>
    <t>MM12</t>
  </si>
  <si>
    <t>MMP9</t>
  </si>
  <si>
    <t>MM08</t>
  </si>
  <si>
    <t>COGZ</t>
  </si>
  <si>
    <t>MMP8</t>
  </si>
  <si>
    <t>MMP2</t>
  </si>
  <si>
    <t>MM09</t>
  </si>
  <si>
    <t>MMP7</t>
  </si>
  <si>
    <t>MMP20</t>
  </si>
  <si>
    <t>MM02</t>
  </si>
  <si>
    <t>MMP11</t>
  </si>
  <si>
    <t>MMP14</t>
  </si>
  <si>
    <t>MMP16</t>
  </si>
  <si>
    <t>HUMAN</t>
  </si>
  <si>
    <t>MOUSE</t>
  </si>
  <si>
    <t>PIG</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</si>
  <si>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</si>
  <si>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</si>
  <si>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</si>
  <si>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</si>
  <si>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</si>
  <si>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</si>
  <si>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</si>
  <si>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</si>
  <si>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</si>
  <si>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</si>
  <si>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</si>
  <si>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</si>
  <si>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</si>
  <si>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</si>
  <si>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</si>
  <si>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</si>
  <si>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1B3D</t>
  </si>
  <si>
    <t>1B8Y</t>
  </si>
  <si>
    <t>1BIW</t>
  </si>
  <si>
    <t>1BM6</t>
  </si>
  <si>
    <t>1BQO</t>
  </si>
  <si>
    <t>1C3I</t>
  </si>
  <si>
    <t>1C8T</t>
  </si>
  <si>
    <t>1CAQ</t>
  </si>
  <si>
    <t>1CIZ</t>
  </si>
  <si>
    <t>1CQR</t>
  </si>
  <si>
    <t>1D5J</t>
  </si>
  <si>
    <t>1D7X</t>
  </si>
  <si>
    <t>1D8F</t>
  </si>
  <si>
    <t>1D8M</t>
  </si>
  <si>
    <t>1G05</t>
  </si>
  <si>
    <t>1G49</t>
  </si>
  <si>
    <t>1G4K</t>
  </si>
  <si>
    <t>1HFS</t>
  </si>
  <si>
    <t>1HY7</t>
  </si>
  <si>
    <t>1M1W</t>
  </si>
  <si>
    <t>1OO9</t>
  </si>
  <si>
    <t>1QIA</t>
  </si>
  <si>
    <t>1QIC</t>
  </si>
  <si>
    <t>1SLN</t>
  </si>
  <si>
    <t>1UEA</t>
  </si>
  <si>
    <t>1UMS</t>
  </si>
  <si>
    <t>1UMT</t>
  </si>
  <si>
    <t>1USN</t>
  </si>
  <si>
    <t>2D1O</t>
  </si>
  <si>
    <t>2JNP</t>
  </si>
  <si>
    <t>2JT5</t>
  </si>
  <si>
    <t>2JT6</t>
  </si>
  <si>
    <t>2SRT</t>
  </si>
  <si>
    <t>2USN</t>
  </si>
  <si>
    <t>3OHL</t>
  </si>
  <si>
    <t>3OHO</t>
  </si>
  <si>
    <t>3USN</t>
  </si>
  <si>
    <t>4DPE</t>
  </si>
  <si>
    <t>4G9L</t>
  </si>
  <si>
    <t>4JA1</t>
  </si>
  <si>
    <t>6MAV</t>
  </si>
  <si>
    <t>6N9D</t>
  </si>
  <si>
    <t>X-ray</t>
  </si>
  <si>
    <t>NMR</t>
  </si>
  <si>
    <t>Model</t>
  </si>
  <si>
    <t>2.30 A</t>
  </si>
  <si>
    <t>2.00 A</t>
  </si>
  <si>
    <t>2.50 A</t>
  </si>
  <si>
    <t>-</t>
  </si>
  <si>
    <t>1.83 A</t>
  </si>
  <si>
    <t>2.60 A</t>
  </si>
  <si>
    <t>1.80 A</t>
  </si>
  <si>
    <t>1.64 A</t>
  </si>
  <si>
    <t>2.40 A</t>
  </si>
  <si>
    <t>2.44 A</t>
  </si>
  <si>
    <t>2.45 A</t>
  </si>
  <si>
    <t>1.90 A</t>
  </si>
  <si>
    <t>1.70 A</t>
  </si>
  <si>
    <t>1.50 A</t>
  </si>
  <si>
    <t>2.27 A</t>
  </si>
  <si>
    <t>2.80 A</t>
  </si>
  <si>
    <t>2.02 A</t>
  </si>
  <si>
    <t>2.20 A</t>
  </si>
  <si>
    <t>2.36 A</t>
  </si>
  <si>
    <t>1.96 A</t>
  </si>
  <si>
    <t>1.88 A</t>
  </si>
  <si>
    <t>2.37 A</t>
  </si>
  <si>
    <t>2.67 A</t>
  </si>
  <si>
    <t>A,B</t>
  </si>
  <si>
    <t>A,B,C</t>
  </si>
  <si>
    <t>A,B,C,D</t>
  </si>
  <si>
    <t>A,C</t>
  </si>
  <si>
    <t>inf</t>
  </si>
  <si>
    <t>100-272</t>
  </si>
  <si>
    <t>100-266</t>
  </si>
  <si>
    <t>103-269</t>
  </si>
  <si>
    <t>100-267</t>
  </si>
  <si>
    <t>83-250</t>
  </si>
  <si>
    <t>105-264</t>
  </si>
  <si>
    <t>100-268</t>
  </si>
  <si>
    <t>106-267</t>
  </si>
  <si>
    <t>106-266</t>
  </si>
  <si>
    <t>18-272</t>
  </si>
  <si>
    <t>100-273</t>
  </si>
  <si>
    <t>100-264</t>
  </si>
  <si>
    <t>100-270</t>
  </si>
  <si>
    <t>105-265</t>
  </si>
  <si>
    <t>Protein - Ligand</t>
  </si>
  <si>
    <t>Ki</t>
  </si>
  <si>
    <t>IC50</t>
  </si>
  <si>
    <t xml:space="preserve"> =</t>
  </si>
  <si>
    <t>nM</t>
  </si>
  <si>
    <t>uM</t>
  </si>
  <si>
    <t>(IN7)</t>
  </si>
  <si>
    <t>(S80)</t>
  </si>
  <si>
    <t>(3-mer)</t>
  </si>
  <si>
    <t>(N25)</t>
  </si>
  <si>
    <t>(TR1)</t>
  </si>
  <si>
    <t>(DPS) redundant to 1ciz</t>
  </si>
  <si>
    <t>(DPS)</t>
  </si>
  <si>
    <t>(MM3)</t>
  </si>
  <si>
    <t>(SPC)</t>
  </si>
  <si>
    <t>(SPI)</t>
  </si>
  <si>
    <t>(BBH)</t>
  </si>
  <si>
    <t>(111)</t>
  </si>
  <si>
    <t>(HQQ)</t>
  </si>
  <si>
    <t>(L04)</t>
  </si>
  <si>
    <t>(MBS)</t>
  </si>
  <si>
    <t>(INH)</t>
  </si>
  <si>
    <t>(IN9)</t>
  </si>
  <si>
    <t>(FA4)</t>
  </si>
  <si>
    <t>(NGH)</t>
  </si>
  <si>
    <t>(JT5)</t>
  </si>
  <si>
    <t>(JT6)</t>
  </si>
  <si>
    <t>(IN8)</t>
  </si>
  <si>
    <t>(ATT)</t>
  </si>
  <si>
    <t>druggability_score</t>
  </si>
  <si>
    <t>pocket_score</t>
  </si>
  <si>
    <t>pocket_number</t>
  </si>
  <si>
    <t>volume</t>
  </si>
  <si>
    <t>area</t>
  </si>
  <si>
    <t>fraction_apolar</t>
  </si>
  <si>
    <t>domains</t>
  </si>
  <si>
    <t>p1</t>
  </si>
  <si>
    <t>p4</t>
  </si>
  <si>
    <t>p2</t>
  </si>
  <si>
    <t>p16</t>
  </si>
  <si>
    <t>p3</t>
  </si>
  <si>
    <t>p8</t>
  </si>
  <si>
    <t>Hemopexin (2.0%),Peptidase_M10 (10.0%)</t>
  </si>
  <si>
    <t>Hemopexin (2.0%),Peptidase_M10 (13.0%)</t>
  </si>
  <si>
    <t>Peptidase_M10 (8.0%)</t>
  </si>
  <si>
    <t>Peptidase_M10 (10.0%)</t>
  </si>
  <si>
    <t>Hemopexin (2.0%),Peptidase_M10 (9.0%)</t>
  </si>
  <si>
    <t>Peptidase_M10 (13.0%)</t>
  </si>
  <si>
    <t>Peptidase_M10 (13.0%),PG_binding_1 (2.0%)</t>
  </si>
  <si>
    <t>Peptidase_M10 (14.0%),PG_binding_1 (2.0%)</t>
  </si>
  <si>
    <t>Hemopexin (2.0%),Peptidase_M10 (12.0%)</t>
  </si>
  <si>
    <t>Hemopexin (2.0%),Peptidase_M10 (8.0%)</t>
  </si>
  <si>
    <t>Hemopexin (2.0%),Peptidase_M10 (15.0%)</t>
  </si>
  <si>
    <t>Peptidase_M10 (4.0%)</t>
  </si>
  <si>
    <t>Hemopexin (2.0%),Peptidase_M10 (15.0%),PG_binding_1 (2.0%)</t>
  </si>
  <si>
    <t>Peptidase_M10 (12.0%)</t>
  </si>
  <si>
    <t>Peptidase_M10 (11.0%),PG_binding_1 (3.0%)</t>
  </si>
  <si>
    <t>Peptidase_M10 (6.0%),PG_binding_1 (5.0%)</t>
  </si>
  <si>
    <t>Peptidase_M10 (9.0%)</t>
  </si>
  <si>
    <t>Peptidase_M10 (5.0%),PG_binding_1 (2.0%)</t>
  </si>
  <si>
    <t>Peptidase_M10 (29.0%)</t>
  </si>
  <si>
    <t>Peptidase_M10 (15.0%)</t>
  </si>
  <si>
    <t>Peptidase_M10 (7.0%)</t>
  </si>
  <si>
    <t>Peptidase_M10 (11.0%)</t>
  </si>
  <si>
    <t>DRUGGABLE POCKETS</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</si>
  <si>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</si>
  <si>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</si>
  <si>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</si>
  <si>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</si>
  <si>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</si>
  <si>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</si>
  <si>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</si>
  <si>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</si>
  <si>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</si>
  <si>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</si>
  <si>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</si>
  <si>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</si>
  <si>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</si>
  <si>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</si>
  <si>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</si>
  <si>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</si>
  <si>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</si>
  <si>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</si>
  <si>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</si>
  <si>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</si>
  <si>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</si>
  <si>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</si>
  <si>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</si>
  <si>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</si>
  <si>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</si>
  <si>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</si>
  <si>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</si>
  <si>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</si>
  <si>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</si>
  <si>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</si>
  <si>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</si>
  <si>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</si>
  <si>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</si>
  <si>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</si>
  <si>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</si>
  <si>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</si>
  <si>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CHEMBL514138</t>
  </si>
  <si>
    <t>CHEMBL114272</t>
  </si>
  <si>
    <t>CHEMBL38851</t>
  </si>
  <si>
    <t>CHEMBL75094</t>
  </si>
  <si>
    <t>CHEMBL56837</t>
  </si>
  <si>
    <t>CHEMBL168150</t>
  </si>
  <si>
    <t>CHEMBL291264</t>
  </si>
  <si>
    <t>CHEMBL425316</t>
  </si>
  <si>
    <t>CHEMBL61193</t>
  </si>
  <si>
    <t>CHEMBL355797</t>
  </si>
  <si>
    <t>CHEMBL76158</t>
  </si>
  <si>
    <t>CHEMBL93395</t>
  </si>
  <si>
    <t>CHEMBL72511</t>
  </si>
  <si>
    <t>CHEMBL308533</t>
  </si>
  <si>
    <t>CHEMBL92828</t>
  </si>
  <si>
    <t>CHEMBL306608</t>
  </si>
  <si>
    <t>CHEMBL93235</t>
  </si>
  <si>
    <t>CHEMBL283066</t>
  </si>
  <si>
    <t>CHEMBL420674</t>
  </si>
  <si>
    <t>CHEMBL92767</t>
  </si>
  <si>
    <t>CHEMBL264859</t>
  </si>
  <si>
    <t>CHEMBL91655</t>
  </si>
  <si>
    <t>CHEMBL327578</t>
  </si>
  <si>
    <t>CHEMBL2380390</t>
  </si>
  <si>
    <t>CHEMBL167302</t>
  </si>
  <si>
    <t>CHEMBL417537</t>
  </si>
  <si>
    <t>CHEMBL57644</t>
  </si>
  <si>
    <t>CHEMBL267533</t>
  </si>
  <si>
    <t>CHEMBL431408</t>
  </si>
  <si>
    <t>CHEMBL8933</t>
  </si>
  <si>
    <t>CHEMBL172249</t>
  </si>
  <si>
    <t>CHEMBL58577</t>
  </si>
  <si>
    <t>CHEMBL109438</t>
  </si>
  <si>
    <t>CHEMBL74308</t>
  </si>
  <si>
    <t>CHEMBL93695</t>
  </si>
  <si>
    <t>CHEMBL279785</t>
  </si>
  <si>
    <t>CHEMBL173846</t>
  </si>
  <si>
    <t>CHEMBL113362</t>
  </si>
  <si>
    <t>CHEMBL93620</t>
  </si>
  <si>
    <t>CHEMBL77663</t>
  </si>
  <si>
    <t>CHEMBL94114</t>
  </si>
  <si>
    <t>CHEMBL306947</t>
  </si>
  <si>
    <t>CHEMBL93583</t>
  </si>
  <si>
    <t>CHEMBL88718</t>
  </si>
  <si>
    <t>CHEMBL170315</t>
  </si>
  <si>
    <t>CHEMBL74040</t>
  </si>
  <si>
    <t>CHEMBL92453</t>
  </si>
  <si>
    <t>CHEMBL1771218</t>
  </si>
  <si>
    <t>CHEMBL23725</t>
  </si>
  <si>
    <t>CHEMBL92385</t>
  </si>
  <si>
    <t>CHEMBL168802</t>
  </si>
  <si>
    <t>CHEMBL313140</t>
  </si>
  <si>
    <t>CHEMBL43087</t>
  </si>
  <si>
    <t>CHEMBL406939</t>
  </si>
  <si>
    <t>CHEMBL24761</t>
  </si>
  <si>
    <t>CHEMBL330727</t>
  </si>
  <si>
    <t>CHEMBL265342</t>
  </si>
  <si>
    <t>CHEMBL310037</t>
  </si>
  <si>
    <t>CHEMBL539171</t>
  </si>
  <si>
    <t>CHEMBL43152</t>
  </si>
  <si>
    <t>CHEMBL324691</t>
  </si>
  <si>
    <t>CHEMBL173686</t>
  </si>
  <si>
    <t>CHEMBL382705</t>
  </si>
  <si>
    <t>CHEMBL269613</t>
  </si>
  <si>
    <t>CHEMBL420786</t>
  </si>
  <si>
    <t>CHEMBL87775</t>
  </si>
  <si>
    <t>CHEMBL170429</t>
  </si>
  <si>
    <t>CHEMBL173316</t>
  </si>
  <si>
    <t>CHEMBL366478</t>
  </si>
  <si>
    <t>CHEMBL62259</t>
  </si>
  <si>
    <t>CHEMBL368857</t>
  </si>
  <si>
    <t>CHEMBL415074</t>
  </si>
  <si>
    <t>CHEMBL320968</t>
  </si>
  <si>
    <t>CHEMBL321005</t>
  </si>
  <si>
    <t>CHEMBL77057</t>
  </si>
  <si>
    <t>CHEMBL93791</t>
  </si>
  <si>
    <t>CHEMBL315493</t>
  </si>
  <si>
    <t>CHEMBL86797</t>
  </si>
  <si>
    <t>CHEMBL87113</t>
  </si>
  <si>
    <t>CHEMBL21141</t>
  </si>
  <si>
    <t>CHEMBL306033</t>
  </si>
  <si>
    <t>CHEMBL328092</t>
  </si>
  <si>
    <t>CHEMBL422058</t>
  </si>
  <si>
    <t>CHEMBL92600</t>
  </si>
  <si>
    <t>CHEMBL173027</t>
  </si>
  <si>
    <t>CHEMBL422266</t>
  </si>
  <si>
    <t>CHEMBL435462</t>
  </si>
  <si>
    <t>CHEMBL347440</t>
  </si>
  <si>
    <t>CHEMBL355418</t>
  </si>
  <si>
    <t>CHEMBL64571</t>
  </si>
  <si>
    <t>CHEMBL311397</t>
  </si>
  <si>
    <t>CHEMBL90321</t>
  </si>
  <si>
    <t>CHEMBL91636</t>
  </si>
  <si>
    <t>CHEMBL112180</t>
  </si>
  <si>
    <t>CHEMBL174315</t>
  </si>
  <si>
    <t>CHEMBL90743</t>
  </si>
  <si>
    <t>CHEMBL312076</t>
  </si>
  <si>
    <t>CHEMBL75403</t>
  </si>
  <si>
    <t>CHEMBL1771216</t>
  </si>
  <si>
    <t>CHEMBL281795</t>
  </si>
  <si>
    <t>CHEMBL421161</t>
  </si>
  <si>
    <t>CHEMBL8718</t>
  </si>
  <si>
    <t>CHEMBL154706</t>
  </si>
  <si>
    <t>CHEMBL440498</t>
  </si>
  <si>
    <t>CHEMBL267536</t>
  </si>
  <si>
    <t>CHEMBL333831</t>
  </si>
  <si>
    <t>CHEMBL433314</t>
  </si>
  <si>
    <t>CHEMBL1771223</t>
  </si>
  <si>
    <t>CHEMBL113322</t>
  </si>
  <si>
    <t>CHEMBL267503</t>
  </si>
  <si>
    <t>CHEMBL8828</t>
  </si>
  <si>
    <t>CHEMBL177072</t>
  </si>
  <si>
    <t>CHEMBL207756</t>
  </si>
  <si>
    <t>CHEMBL116318</t>
  </si>
  <si>
    <t>CHEMBL265075</t>
  </si>
  <si>
    <t>CHEMBL87460</t>
  </si>
  <si>
    <t>CHEMBL8753</t>
  </si>
  <si>
    <t>CHEMBL9028</t>
  </si>
  <si>
    <t>CHEMBL41821</t>
  </si>
  <si>
    <t>CHEMBL175164</t>
  </si>
  <si>
    <t>CHEMBL208181</t>
  </si>
  <si>
    <t>CHEMBL283427</t>
  </si>
  <si>
    <t>CHEMBL112147</t>
  </si>
  <si>
    <t>CHEMBL263717</t>
  </si>
  <si>
    <t>CHEMBL266764</t>
  </si>
  <si>
    <t>CHEMBL87990</t>
  </si>
  <si>
    <t>CHEMBL171962</t>
  </si>
  <si>
    <t>CHEMBL173754</t>
  </si>
  <si>
    <t>CHEMBL169084</t>
  </si>
  <si>
    <t>CHEMBL265216</t>
  </si>
  <si>
    <t>CHEMBL353382</t>
  </si>
  <si>
    <t>CHEMBL264455</t>
  </si>
  <si>
    <t>CHEMBL440124</t>
  </si>
  <si>
    <t>CHEMBL8961</t>
  </si>
  <si>
    <t>CHEMBL9074</t>
  </si>
  <si>
    <t>CHEMBL76297</t>
  </si>
  <si>
    <t>CHEMBL308511</t>
  </si>
  <si>
    <t>CHEMBL88520</t>
  </si>
  <si>
    <t>CHEMBL419301</t>
  </si>
  <si>
    <t>CHEMBL59023</t>
  </si>
  <si>
    <t>CHEMBL38900</t>
  </si>
  <si>
    <t>CHEMBL173235</t>
  </si>
  <si>
    <t>CHEMBL277658</t>
  </si>
  <si>
    <t>CHEMBL87229</t>
  </si>
  <si>
    <t>CHEMBL266579</t>
  </si>
  <si>
    <t>CHEMBL269334</t>
  </si>
  <si>
    <t>CHEMBL30980</t>
  </si>
  <si>
    <t>CHEMBL21198</t>
  </si>
  <si>
    <t>CHEMBL306090</t>
  </si>
  <si>
    <t>CHEMBL3675575</t>
  </si>
  <si>
    <t>CHEMBL109910</t>
  </si>
  <si>
    <t>CHEMBL313207</t>
  </si>
  <si>
    <t>CHEMBL328090</t>
  </si>
  <si>
    <t>CHEMBL109829</t>
  </si>
  <si>
    <t>CHEMBL314251</t>
  </si>
  <si>
    <t>CHEMBL115727</t>
  </si>
  <si>
    <t>CHEMBL114673</t>
  </si>
  <si>
    <t>CHEMBL290140</t>
  </si>
  <si>
    <t>CHEMBL8474</t>
  </si>
  <si>
    <t>CHEMBL85806</t>
  </si>
  <si>
    <t>CHEMBL8833</t>
  </si>
  <si>
    <t>CHEMBL91649</t>
  </si>
  <si>
    <t>CHEMBL295798</t>
  </si>
  <si>
    <t>CHEMBL326795</t>
  </si>
  <si>
    <t>CHEMBL281409</t>
  </si>
  <si>
    <t>CHEMBL268405</t>
  </si>
  <si>
    <t>CHEMBL296368</t>
  </si>
  <si>
    <t>CHEMBL8761</t>
  </si>
  <si>
    <t>CHEMBL327472</t>
  </si>
  <si>
    <t>CHEMBL77659</t>
  </si>
  <si>
    <t>CHEMBL329124</t>
  </si>
  <si>
    <t>CHEMBL83685</t>
  </si>
  <si>
    <t>CHEMBL166564</t>
  </si>
  <si>
    <t>CHEMBL368205</t>
  </si>
  <si>
    <t>CHEMBL110991</t>
  </si>
  <si>
    <t>CHEMBL8847</t>
  </si>
  <si>
    <t>CHEMBL277010</t>
  </si>
  <si>
    <t>CHEMBL48258</t>
  </si>
  <si>
    <t>CHEMBL173744</t>
  </si>
  <si>
    <t>CHEMBL167278</t>
  </si>
  <si>
    <t>CHEMBL353383</t>
  </si>
  <si>
    <t>CHEMBL267722</t>
  </si>
  <si>
    <t>CHEMBL77754</t>
  </si>
  <si>
    <t>CHEMBL19611</t>
  </si>
  <si>
    <t>CHEMBL113234</t>
  </si>
  <si>
    <t>CHEMBL9102</t>
  </si>
  <si>
    <t>CHEMBL1771215</t>
  </si>
  <si>
    <t>CHEMBL167233</t>
  </si>
  <si>
    <t>CHEMBL410259</t>
  </si>
  <si>
    <t>CHEMBL331364</t>
  </si>
  <si>
    <t>CHEMBL82212</t>
  </si>
  <si>
    <t>CHEMBL84918</t>
  </si>
  <si>
    <t>CHEMBL155134</t>
  </si>
  <si>
    <t>CHEMBL288664</t>
  </si>
  <si>
    <t>CHEMBL353536</t>
  </si>
  <si>
    <t>CHEMBL172722</t>
  </si>
  <si>
    <t>CHEMBL347209</t>
  </si>
  <si>
    <t>CHEMBL114944</t>
  </si>
  <si>
    <t>CHEMBL325835</t>
  </si>
  <si>
    <t>CHEMBL1771219</t>
  </si>
  <si>
    <t>CHEMBL2380389</t>
  </si>
  <si>
    <t>CHEMBL84153</t>
  </si>
  <si>
    <t>CHEMBL8888</t>
  </si>
  <si>
    <t>CHEMBL408682</t>
  </si>
  <si>
    <t>CHEMBL323917</t>
  </si>
  <si>
    <t>CHEMBL45631</t>
  </si>
  <si>
    <t>CHEMBL111017</t>
  </si>
  <si>
    <t>CHEMBL251482</t>
  </si>
  <si>
    <t>CHEMBL3675573</t>
  </si>
  <si>
    <t>CHEMBL85030</t>
  </si>
  <si>
    <t>CHEMBL172548</t>
  </si>
  <si>
    <t>CHEMBL249449</t>
  </si>
  <si>
    <t>CHEMBL314064</t>
  </si>
  <si>
    <t>CHEMBL1771220</t>
  </si>
  <si>
    <t>CHEMBL2380314</t>
  </si>
  <si>
    <t>CHEMBL553109</t>
  </si>
  <si>
    <t>CHEMBL68667</t>
  </si>
  <si>
    <t>CHEMBL32325</t>
  </si>
  <si>
    <t>CHEMBL266271</t>
  </si>
  <si>
    <t>CHEMBL406131</t>
  </si>
  <si>
    <t>CHEMBL84814</t>
  </si>
  <si>
    <t>CHEMBL325015</t>
  </si>
  <si>
    <t>CHEMBL276373</t>
  </si>
  <si>
    <t>CHEMBL85620</t>
  </si>
  <si>
    <t>CHEMBL202932</t>
  </si>
  <si>
    <t>CHEMBL507420</t>
  </si>
  <si>
    <t>CHEMBL8868</t>
  </si>
  <si>
    <t>CHEMBL441455</t>
  </si>
  <si>
    <t>CHEMBL419503</t>
  </si>
  <si>
    <t>CHEMBL419491</t>
  </si>
  <si>
    <t>CHEMBL48634</t>
  </si>
  <si>
    <t>CHEMBL278334</t>
  </si>
  <si>
    <t>CHEMBL313483</t>
  </si>
  <si>
    <t>CHEMBL81270</t>
  </si>
  <si>
    <t>CHEMBL1771217</t>
  </si>
  <si>
    <t>CHEMBL93067</t>
  </si>
  <si>
    <t>CHEMBL85319</t>
  </si>
  <si>
    <t>CHEMBL69596</t>
  </si>
  <si>
    <t>CHEMBL313836</t>
  </si>
  <si>
    <t>CHEMBL112508</t>
  </si>
  <si>
    <t>CHEMBL346575</t>
  </si>
  <si>
    <t>CHEMBL173326</t>
  </si>
  <si>
    <t>CHEMBL433381</t>
  </si>
  <si>
    <t>CHEMBL312952</t>
  </si>
  <si>
    <t>CHEMBL8745</t>
  </si>
  <si>
    <t>CHEMBL8930</t>
  </si>
  <si>
    <t>CHEMBL317307</t>
  </si>
  <si>
    <t>CHEMBL60536</t>
  </si>
  <si>
    <t>CHEMBL324004</t>
  </si>
  <si>
    <t>CHEMBL432760</t>
  </si>
  <si>
    <t>CHEMBL172415</t>
  </si>
  <si>
    <t>CHEMBL266133</t>
  </si>
  <si>
    <t>CHEMBL271235</t>
  </si>
  <si>
    <t>CHEMBL325574</t>
  </si>
  <si>
    <t>CHEMBL85987</t>
  </si>
  <si>
    <t>CHEMBL42420</t>
  </si>
  <si>
    <t>CHEMBL115653</t>
  </si>
  <si>
    <t>CHEMBL322142</t>
  </si>
  <si>
    <t>CHEMBL83864</t>
  </si>
  <si>
    <t>CHEMBL288843</t>
  </si>
  <si>
    <t>CHEMBL1771221</t>
  </si>
  <si>
    <t>CHEMBL40746</t>
  </si>
  <si>
    <t>CHEMBL86113</t>
  </si>
  <si>
    <t>CHEMBL314918</t>
  </si>
  <si>
    <t>CHEMBL1232487</t>
  </si>
  <si>
    <t>CHEMBL111975</t>
  </si>
  <si>
    <t>CHEMBL24871</t>
  </si>
  <si>
    <t>CHEMBL314051</t>
  </si>
  <si>
    <t>CHEMBL322540</t>
  </si>
  <si>
    <t>CHEMBL82047</t>
  </si>
  <si>
    <t>CHEMBL3675563</t>
  </si>
  <si>
    <t>CHEMBL172885</t>
  </si>
  <si>
    <t>CHEMBL82759</t>
  </si>
  <si>
    <t>CHEMBL8578</t>
  </si>
  <si>
    <t>CHEMBL88302</t>
  </si>
  <si>
    <t>CHEMBL82331</t>
  </si>
  <si>
    <t>CHEMBL367710</t>
  </si>
  <si>
    <t>CHEMBL8256</t>
  </si>
  <si>
    <t>CHEMBL432572</t>
  </si>
  <si>
    <t>CHEMBL59692</t>
  </si>
  <si>
    <t>CHEMBL355745</t>
  </si>
  <si>
    <t>CHEMBL82868</t>
  </si>
  <si>
    <t>CHEMBL110253</t>
  </si>
  <si>
    <t>CHEMBL313406</t>
  </si>
  <si>
    <t>CHEMBL84235</t>
  </si>
  <si>
    <t>CHEMBL315043</t>
  </si>
  <si>
    <t>CHEMBL310438</t>
  </si>
  <si>
    <t>CHEMBL172886</t>
  </si>
  <si>
    <t>CHEMBL8580</t>
  </si>
  <si>
    <t>CHEMBL301108</t>
  </si>
  <si>
    <t>CHEMBL77808</t>
  </si>
  <si>
    <t>CHEMBL82232</t>
  </si>
  <si>
    <t>CHEMBL3670701</t>
  </si>
  <si>
    <t>CHEMBL11306</t>
  </si>
  <si>
    <t>CHEMBL66181</t>
  </si>
  <si>
    <t>CHEMBL432385</t>
  </si>
  <si>
    <t>CHEMBL306256</t>
  </si>
  <si>
    <t>CHEMBL207305</t>
  </si>
  <si>
    <t>CHEMBL418335</t>
  </si>
  <si>
    <t>CHEMBL171292</t>
  </si>
  <si>
    <t>CHEMBL3639695</t>
  </si>
  <si>
    <t>CHEMBL90806</t>
  </si>
  <si>
    <t>CHEMBL82855</t>
  </si>
  <si>
    <t>CHEMBL316169</t>
  </si>
  <si>
    <t>CHEMBL43704</t>
  </si>
  <si>
    <t>CHEMBL3675543</t>
  </si>
  <si>
    <t>CHEMBL315558</t>
  </si>
  <si>
    <t>CHEMBL76519</t>
  </si>
  <si>
    <t>CHEMBL208009</t>
  </si>
  <si>
    <t>CHEMBL430838</t>
  </si>
  <si>
    <t>CHEMBL361527</t>
  </si>
  <si>
    <t>CHEMBL311336</t>
  </si>
  <si>
    <t>CHEMBL69418</t>
  </si>
  <si>
    <t>CHEMBL151741</t>
  </si>
  <si>
    <t>CHEMBL312218</t>
  </si>
  <si>
    <t>CHEMBL86189</t>
  </si>
  <si>
    <t>CHEMBL268883</t>
  </si>
  <si>
    <t>CHEMBL24347</t>
  </si>
  <si>
    <t>CHEMBL169996</t>
  </si>
  <si>
    <t>CHEMBL312152</t>
  </si>
  <si>
    <t>CHEMBL40790</t>
  </si>
  <si>
    <t>CHEMBL168601</t>
  </si>
  <si>
    <t>CHEMBL82783</t>
  </si>
  <si>
    <t>CHEMBL82827</t>
  </si>
  <si>
    <t>CHEMBL3670706</t>
  </si>
  <si>
    <t>CHEMBL314369</t>
  </si>
  <si>
    <t>CHEMBL3675570</t>
  </si>
  <si>
    <t>CHEMBL3675593</t>
  </si>
  <si>
    <t>CHEMBL310834</t>
  </si>
  <si>
    <t>CHEMBL178163</t>
  </si>
  <si>
    <t>CHEMBL326586</t>
  </si>
  <si>
    <t>CHEMBL343378</t>
  </si>
  <si>
    <t>CHEMBL431601</t>
  </si>
  <si>
    <t>CHEMBL314596</t>
  </si>
  <si>
    <t>CHEMBL3675579</t>
  </si>
  <si>
    <t>CHEMBL3670691</t>
  </si>
  <si>
    <t>CHEMBL283429</t>
  </si>
  <si>
    <t>CHEMBL302941</t>
  </si>
  <si>
    <t>CHEMBL112100</t>
  </si>
  <si>
    <t>CHEMBL112864</t>
  </si>
  <si>
    <t>CHEMBL268143</t>
  </si>
  <si>
    <t>CHEMBL331598</t>
  </si>
  <si>
    <t>CHEMBL84598</t>
  </si>
  <si>
    <t>CHEMBL93890</t>
  </si>
  <si>
    <t>CHEMBL3670698</t>
  </si>
  <si>
    <t>CHEMBL1771222</t>
  </si>
  <si>
    <t>CHEMBL109670</t>
  </si>
  <si>
    <t>CHEMBL32685</t>
  </si>
  <si>
    <t>CHEMBL311932</t>
  </si>
  <si>
    <t>CHEMBL85869</t>
  </si>
  <si>
    <t>CHEMBL304295</t>
  </si>
  <si>
    <t>CHEMBL112803</t>
  </si>
  <si>
    <t>CHEMBL352609</t>
  </si>
  <si>
    <t>CHEMBL8634</t>
  </si>
  <si>
    <t>CHEMBL148169</t>
  </si>
  <si>
    <t>CHEMBL314204</t>
  </si>
  <si>
    <t>CHEMBL3675577</t>
  </si>
  <si>
    <t>CHEMBL261932</t>
  </si>
  <si>
    <t>CHEMBL314059</t>
  </si>
  <si>
    <t>CHEMBL307773</t>
  </si>
  <si>
    <t>CHEMBL436049</t>
  </si>
  <si>
    <t>CHEMBL3675566</t>
  </si>
  <si>
    <t>CHEMBL167232</t>
  </si>
  <si>
    <t>CHEMBL109671</t>
  </si>
  <si>
    <t>CHEMBL73803</t>
  </si>
  <si>
    <t>CHEMBL81264</t>
  </si>
  <si>
    <t>CHEMBL113460</t>
  </si>
  <si>
    <t>CHEMBL42040</t>
  </si>
  <si>
    <t>CHEMBL438964</t>
  </si>
  <si>
    <t>CHEMBL171986</t>
  </si>
  <si>
    <t>CHEMBL310767</t>
  </si>
  <si>
    <t>CHEMBL326212</t>
  </si>
  <si>
    <t>CHEMBL78081</t>
  </si>
  <si>
    <t>CHEMBL315949</t>
  </si>
  <si>
    <t>CHEMBL42521</t>
  </si>
  <si>
    <t>CHEMBL8451</t>
  </si>
  <si>
    <t>CHEMBL3675580</t>
  </si>
  <si>
    <t>CHEMBL283569</t>
  </si>
  <si>
    <t>CHEMBL310118</t>
  </si>
  <si>
    <t>CHEMBL310823</t>
  </si>
  <si>
    <t>CHEMBL400163</t>
  </si>
  <si>
    <t>CHEMBL251481</t>
  </si>
  <si>
    <t>CHEMBL81672</t>
  </si>
  <si>
    <t>CHEMBL135448</t>
  </si>
  <si>
    <t>CHEMBL3675572</t>
  </si>
  <si>
    <t>CHEMBL85108</t>
  </si>
  <si>
    <t>CHEMBL3675568</t>
  </si>
  <si>
    <t>CHEMBL3670692</t>
  </si>
  <si>
    <t>CHEMBL151047</t>
  </si>
  <si>
    <t>CHEMBL3670695</t>
  </si>
  <si>
    <t>CHEMBL3675564</t>
  </si>
  <si>
    <t>CHEMBL3675576</t>
  </si>
  <si>
    <t>CHEMBL3675571</t>
  </si>
  <si>
    <t>CHEMBL34085</t>
  </si>
  <si>
    <t>CHEMBL32596</t>
  </si>
  <si>
    <t>CHEMBL325006</t>
  </si>
  <si>
    <t>CHEMBL325007</t>
  </si>
  <si>
    <t>CHEMBL38629</t>
  </si>
  <si>
    <t>CHEMBL280946</t>
  </si>
  <si>
    <t>CHEMBL281630</t>
  </si>
  <si>
    <t>CHEMBL3670720</t>
  </si>
  <si>
    <t>CHEMBL39392</t>
  </si>
  <si>
    <t>CHEMBL2380388</t>
  </si>
  <si>
    <t>CHEMBL3675574</t>
  </si>
  <si>
    <t>CHEMBL206875</t>
  </si>
  <si>
    <t>CHEMBL153469</t>
  </si>
  <si>
    <t>CHEMBL43667</t>
  </si>
  <si>
    <t>CHEMBL3670697</t>
  </si>
  <si>
    <t>CHEMBL84255</t>
  </si>
  <si>
    <t>CHEMBL16520</t>
  </si>
  <si>
    <t>CHEMBL8494</t>
  </si>
  <si>
    <t>CHEMBL432642</t>
  </si>
  <si>
    <t>CHEMBL306177</t>
  </si>
  <si>
    <t>CHEMBL312649</t>
  </si>
  <si>
    <t>CHEMBL418063</t>
  </si>
  <si>
    <t>CHEMBL20256</t>
  </si>
  <si>
    <t>CHEMBL315905</t>
  </si>
  <si>
    <t>CHEMBL3675542</t>
  </si>
  <si>
    <t>CHEMBL3675569</t>
  </si>
  <si>
    <t>CHEMBL19827</t>
  </si>
  <si>
    <t>CHEMBL2380401</t>
  </si>
  <si>
    <t>CHEMBL423686</t>
  </si>
  <si>
    <t>CHEMBL8984</t>
  </si>
  <si>
    <t>CHEMBL75148</t>
  </si>
  <si>
    <t>CHEMBL68812</t>
  </si>
  <si>
    <t>CHEMBL307027</t>
  </si>
  <si>
    <t>CHEMBL420376</t>
  </si>
  <si>
    <t>CHEMBL85766</t>
  </si>
  <si>
    <t>CHEMBL150386</t>
  </si>
  <si>
    <t>CHEMBL277899</t>
  </si>
  <si>
    <t>CHEMBL32631</t>
  </si>
  <si>
    <t>CHEMBL288015</t>
  </si>
  <si>
    <t>CHEMBL3670696</t>
  </si>
  <si>
    <t>CHEMBL78335</t>
  </si>
  <si>
    <t>CHEMBL37147</t>
  </si>
  <si>
    <t>CHEMBL43447</t>
  </si>
  <si>
    <t>CHEMBL66098</t>
  </si>
  <si>
    <t>CHEMBL112724</t>
  </si>
  <si>
    <t>CHEMBL276960</t>
  </si>
  <si>
    <t>CHEMBL508335</t>
  </si>
  <si>
    <t>CHEMBL39580</t>
  </si>
  <si>
    <t>CHEMBL87046</t>
  </si>
  <si>
    <t>CHEMBL180616</t>
  </si>
  <si>
    <t>CHEMBL68553</t>
  </si>
  <si>
    <t>CHEMBL3670703</t>
  </si>
  <si>
    <t>CHEMBL111601</t>
  </si>
  <si>
    <t>CHEMBL2380400</t>
  </si>
  <si>
    <t>CHEMBL3670708</t>
  </si>
  <si>
    <t>CHEMBL38571</t>
  </si>
  <si>
    <t>CHEMBL110075</t>
  </si>
  <si>
    <t>CHEMBL307365</t>
  </si>
  <si>
    <t>CHEMBL93720</t>
  </si>
  <si>
    <t>CHEMBL287974</t>
  </si>
  <si>
    <t>CHEMBL114116</t>
  </si>
  <si>
    <t>CHEMBL39726</t>
  </si>
  <si>
    <t>CHEMBL109358</t>
  </si>
  <si>
    <t>CHEMBL290857</t>
  </si>
  <si>
    <t>CHEMBL435271</t>
  </si>
  <si>
    <t>CHEMBL172181</t>
  </si>
  <si>
    <t>CHEMBL321006</t>
  </si>
  <si>
    <t>CHEMBL108275</t>
  </si>
  <si>
    <t>CHEMBL2370819</t>
  </si>
  <si>
    <t>CHEMBL442161</t>
  </si>
  <si>
    <t>CHEMBL48773</t>
  </si>
  <si>
    <t>CHEMBL283526</t>
  </si>
  <si>
    <t>CHEMBL228268</t>
  </si>
  <si>
    <t>CHEMBL151975</t>
  </si>
  <si>
    <t>CHEMBL1651842</t>
  </si>
  <si>
    <t>CHEMBL3670699</t>
  </si>
  <si>
    <t>CHEMBL3675605</t>
  </si>
  <si>
    <t>CHEMBL152104</t>
  </si>
  <si>
    <t>CHEMBL431680</t>
  </si>
  <si>
    <t>CHEMBL422799</t>
  </si>
  <si>
    <t>CHEMBL46963</t>
  </si>
  <si>
    <t>CHEMBL151249</t>
  </si>
  <si>
    <t>CHEMBL44225</t>
  </si>
  <si>
    <t>CHEMBL282043</t>
  </si>
  <si>
    <t>CHEMBL154999</t>
  </si>
  <si>
    <t>CHEMBL3675567</t>
  </si>
  <si>
    <t>CHEMBL402636</t>
  </si>
  <si>
    <t>CHEMBL135641</t>
  </si>
  <si>
    <t>CHEMBL289202</t>
  </si>
  <si>
    <t>CHEMBL110997</t>
  </si>
  <si>
    <t>CHEMBL42771</t>
  </si>
  <si>
    <t>CHEMBL8282</t>
  </si>
  <si>
    <t>CHEMBL3670702</t>
  </si>
  <si>
    <t>CHEMBL313356</t>
  </si>
  <si>
    <t>CHEMBL44250</t>
  </si>
  <si>
    <t>CHEMBL84408</t>
  </si>
  <si>
    <t>CHEMBL74977</t>
  </si>
  <si>
    <t>CHEMBL249847</t>
  </si>
  <si>
    <t>CHEMBL280144</t>
  </si>
  <si>
    <t>CHEMBL44045</t>
  </si>
  <si>
    <t>CHEMBL3670704</t>
  </si>
  <si>
    <t>CHEMBL495502</t>
  </si>
  <si>
    <t>CHEMBL271938</t>
  </si>
  <si>
    <t>CHEMBL3675603</t>
  </si>
  <si>
    <t>CHEMBL30804</t>
  </si>
  <si>
    <t>CHEMBL2380402</t>
  </si>
  <si>
    <t>CHEMBL38263</t>
  </si>
  <si>
    <t>CHEMBL310587</t>
  </si>
  <si>
    <t>CHEMBL77461</t>
  </si>
  <si>
    <t>CHEMBL356837</t>
  </si>
  <si>
    <t>CHEMBL255418</t>
  </si>
  <si>
    <t>CHEMBL290704</t>
  </si>
  <si>
    <t>CHEMBL3675557</t>
  </si>
  <si>
    <t>CHEMBL3670694</t>
  </si>
  <si>
    <t>CHEMBL1770700</t>
  </si>
  <si>
    <t>CHEMBL417697</t>
  </si>
  <si>
    <t>CHEMBL82203</t>
  </si>
  <si>
    <t>CHEMBL20696</t>
  </si>
  <si>
    <t>CHEMBL307211</t>
  </si>
  <si>
    <t>CHEMBL432346</t>
  </si>
  <si>
    <t>CHEMBL2380387</t>
  </si>
  <si>
    <t>CHEMBL151996</t>
  </si>
  <si>
    <t>CHEMBL264053</t>
  </si>
  <si>
    <t>Kd</t>
  </si>
  <si>
    <t>Matrix metalloproteinase 13</t>
  </si>
  <si>
    <t>Matrix metalloproteinase 3</t>
  </si>
  <si>
    <t>Matrix metalloproteinase 9</t>
  </si>
  <si>
    <t>Matrix metalloproteinase-2</t>
  </si>
  <si>
    <t>ADAM17</t>
  </si>
  <si>
    <t>Matrix metalloproteinase-1</t>
  </si>
  <si>
    <t>Matrix metalloproteinase 12</t>
  </si>
  <si>
    <t>Matrix metalloproteinase 8</t>
  </si>
  <si>
    <t>Matrix metalloproteinase 7</t>
  </si>
  <si>
    <t>Matrix metalloproteinase 10</t>
  </si>
  <si>
    <t>247535</t>
  </si>
  <si>
    <t>247532</t>
  </si>
  <si>
    <t>247465</t>
  </si>
  <si>
    <t>247533</t>
  </si>
  <si>
    <t>247522</t>
  </si>
  <si>
    <t>247478</t>
  </si>
  <si>
    <t>247472</t>
  </si>
  <si>
    <t>247501</t>
  </si>
  <si>
    <t>247483</t>
  </si>
  <si>
    <t>247529</t>
  </si>
  <si>
    <t>247553</t>
  </si>
  <si>
    <t>247539</t>
  </si>
  <si>
    <t>247466</t>
  </si>
  <si>
    <t>247474</t>
  </si>
  <si>
    <t>247537</t>
  </si>
  <si>
    <t>247525</t>
  </si>
  <si>
    <t>247540</t>
  </si>
  <si>
    <t>247531</t>
  </si>
  <si>
    <t>247527</t>
  </si>
  <si>
    <t>247467</t>
  </si>
  <si>
    <t>247470</t>
  </si>
  <si>
    <t>247523</t>
  </si>
  <si>
    <t>247536</t>
  </si>
  <si>
    <t>247530</t>
  </si>
  <si>
    <t>247497</t>
  </si>
  <si>
    <t>247534</t>
  </si>
  <si>
    <t>247473</t>
  </si>
  <si>
    <t>247500</t>
  </si>
  <si>
    <t>247528</t>
  </si>
  <si>
    <t>247471</t>
  </si>
  <si>
    <t>247480</t>
  </si>
  <si>
    <t>247485</t>
  </si>
  <si>
    <t>247475</t>
  </si>
  <si>
    <t>248219</t>
  </si>
  <si>
    <t>247526</t>
  </si>
  <si>
    <t>247479</t>
  </si>
  <si>
    <t>247481</t>
  </si>
  <si>
    <t>247567</t>
  </si>
  <si>
    <t>247516</t>
  </si>
  <si>
    <t>247469</t>
  </si>
  <si>
    <t>Binding</t>
  </si>
  <si>
    <t>Homo sapiens</t>
  </si>
  <si>
    <t>Oryctolagus cuniculus</t>
  </si>
  <si>
    <t>Binding affinity to stromelysin-1 catalytic domain expressed in Escherichia coli BL21 (DE3) by isothermal titration colorimetry</t>
  </si>
  <si>
    <t>Binding affinity to stromelysin-1 catalytic domain</t>
  </si>
  <si>
    <t>Inhibition of human Matrix metalloprotease-3</t>
  </si>
  <si>
    <t>Inhibition of matrix metalloprotease-3 (MMP-3).</t>
  </si>
  <si>
    <t>Inhibition of human matrix metalloprotease-3</t>
  </si>
  <si>
    <t>Inhibition activity against recombinant human stromelysin (Matrix metalloprotease-3)</t>
  </si>
  <si>
    <t>Inhibition of recombinant human stromelysin Matrix metalloprotease-3 (MMP-3)</t>
  </si>
  <si>
    <t>Inhibition of Matrix metalloprotease-3</t>
  </si>
  <si>
    <t>Inhibition of truncated stromelysin (Matrix metalloprotease-3)</t>
  </si>
  <si>
    <t>Inhibition of matrix metalloprotease 3</t>
  </si>
  <si>
    <t>Inhibition of human recombinant MMP3</t>
  </si>
  <si>
    <t>Inhibition of human recombinant matrix metalloprotease 3</t>
  </si>
  <si>
    <t>Inhibition of recombinant human matrix metalloprotease-3</t>
  </si>
  <si>
    <t>Inhibitory activity against matrix metalloprotease-3 (MMP-3)(stromelysin-1).</t>
  </si>
  <si>
    <t>Inhibitory constant against matrix metalloprotease-3</t>
  </si>
  <si>
    <t>Inhibition of the stromelysin enzyme.</t>
  </si>
  <si>
    <t>Inhibitory potency against Matrix metalloprotease-3 (MMP-3)</t>
  </si>
  <si>
    <t>Binding affinity to recombinant MMP3</t>
  </si>
  <si>
    <t>Inhibition of recombinant matrix metalloprotease-3 (MMP-3)</t>
  </si>
  <si>
    <t>Inhibition of stromelysin-1 (MMP-3).</t>
  </si>
  <si>
    <t>Inhibition of MMP-3 (unknown origin) using Mca-PLGLDpa-AR-NH2 as substrate preincubated for 30 mins by fluorescence assay</t>
  </si>
  <si>
    <t>Inhibition of MMP-3 (Matrix metalloprotease-3)</t>
  </si>
  <si>
    <t>Inhibition of human MMP-3.</t>
  </si>
  <si>
    <t>Inhibition of human stromelysin-1 (Matrix metalloprotease-3)</t>
  </si>
  <si>
    <t>Inhibitory potency against human stromelysin, MMP-3</t>
  </si>
  <si>
    <t>Inhibition of human MMP-3</t>
  </si>
  <si>
    <t>Inhibition of MMP-3 (human fibroblast stromelysin)</t>
  </si>
  <si>
    <t>Binding affinity against human matrix metalloprotease-3.</t>
  </si>
  <si>
    <t>Inhibition of Matrix metalloprotease-3 (MMP-3)</t>
  </si>
  <si>
    <t>Inhibitory constant against recombinant human stromelysin-1 (Matrix metalloprotease-3)</t>
  </si>
  <si>
    <t>Inhibitory activity against MMP3</t>
  </si>
  <si>
    <t>Inhibition of recombinant human Matrix metalloprotease-3</t>
  </si>
  <si>
    <t>Inhibition of human fibroblast stromelysin, matrix metalloprotease-3</t>
  </si>
  <si>
    <t>Inhibition of MMP3</t>
  </si>
  <si>
    <t>In vitro inhibition of human recombinant stromelysin-1.</t>
  </si>
  <si>
    <t>Inhibition of rabbit fibroblast stromelysin</t>
  </si>
  <si>
    <t>Inhibition of human fibroblast stromelysin</t>
  </si>
  <si>
    <t>Inhibition of MMP-3.</t>
  </si>
  <si>
    <t>Inhibition of the Stromelysin enzyme was determined from purified NSO cells.</t>
  </si>
  <si>
    <t>Inhibition of matrix metalloprotease-3</t>
  </si>
  <si>
    <t>Inhibition of recombinant full length stromelysin (FLS)</t>
  </si>
  <si>
    <t>Inhibition of recombinant stromelysin catalytic domain (SCD)</t>
  </si>
  <si>
    <t>Binding affinity for matrix metalloprotease-3</t>
  </si>
  <si>
    <t>Inhibition Assay: The inhibition tests and the evaluation of the inhibition constants (Ki) on the various MMPs were carried out as described by Devel et al. (Devel et al. 2006 J. Biol. Chem. (7)).</t>
  </si>
  <si>
    <t>Inhibition of human stromelysin-1 (MMP-3)</t>
  </si>
  <si>
    <t>Inhibitory activity against human stromelysin-3 (MMP-3)</t>
  </si>
  <si>
    <t>Inhibition of matrix metalloprotease -3</t>
  </si>
  <si>
    <t>Inhibition of Matrix metalloprotease-3 by MCA peptide assay</t>
  </si>
  <si>
    <t>Inhibition of matrix metalloprotease-3 (MMP3)</t>
  </si>
  <si>
    <t>Binding affinity to MMP3</t>
  </si>
  <si>
    <t>In vitro inhibition of human recombinant Matrix metalloprotease-3.</t>
  </si>
  <si>
    <t>Inhibitory concentration of compound against human neutrophil collagenase (HNC) was determined</t>
  </si>
  <si>
    <t>Affinity for Matrix metalloprotease-3 (MMP-3)</t>
  </si>
  <si>
    <t>Inhibition of matrix metalloprotease-3 (MMP-3), stromelysin-1</t>
  </si>
  <si>
    <t>Inhibition of human fibroblast stromelysin (MMP-3)</t>
  </si>
  <si>
    <t>Inhibition of human recombinant MMP3 catalytic domain by spectrofluorimeter</t>
  </si>
  <si>
    <t>Inhibition of stromelysin-1 (MMP-3)</t>
  </si>
  <si>
    <t>Competitive inhibition of human MMP3 using fluorogenic substrate by Dixon plot analysis</t>
  </si>
  <si>
    <t>Inhibition of human recombinant MMP3 catalytic domain by substrate hydrolysis based fluorescence spectrophotometry</t>
  </si>
  <si>
    <t>CHEMBL1049476</t>
  </si>
  <si>
    <t>CHEMBL1049475</t>
  </si>
  <si>
    <t>CHEMBL710742</t>
  </si>
  <si>
    <t>CHEMBL715875</t>
  </si>
  <si>
    <t>CHEMBL708547</t>
  </si>
  <si>
    <t>CHEMBL710740</t>
  </si>
  <si>
    <t>CHEMBL709174</t>
  </si>
  <si>
    <t>CHEMBL710743</t>
  </si>
  <si>
    <t>CHEMBL709181</t>
  </si>
  <si>
    <t>CHEMBL710338</t>
  </si>
  <si>
    <t>CHEMBL2339492</t>
  </si>
  <si>
    <t>CHEMBL710746</t>
  </si>
  <si>
    <t>CHEMBL710330</t>
  </si>
  <si>
    <t>CHEMBL709176</t>
  </si>
  <si>
    <t>CHEMBL715873</t>
  </si>
  <si>
    <t>CHEMBL708549</t>
  </si>
  <si>
    <t>CHEMBL708551</t>
  </si>
  <si>
    <t>CHEMBL710325</t>
  </si>
  <si>
    <t>CHEMBL713439</t>
  </si>
  <si>
    <t>CHEMBL870697</t>
  </si>
  <si>
    <t>CHEMBL710332</t>
  </si>
  <si>
    <t>CHEMBL715981</t>
  </si>
  <si>
    <t>CHEMBL708550</t>
  </si>
  <si>
    <t>CHEMBL2382706</t>
  </si>
  <si>
    <t>CHEMBL710745</t>
  </si>
  <si>
    <t>CHEMBL709173</t>
  </si>
  <si>
    <t>CHEMBL710738</t>
  </si>
  <si>
    <t>CHEMBL812385</t>
  </si>
  <si>
    <t>CHEMBL1771910</t>
  </si>
  <si>
    <t>CHEMBL712809</t>
  </si>
  <si>
    <t>CHEMBL711200</t>
  </si>
  <si>
    <t>CHEMBL709175</t>
  </si>
  <si>
    <t>CHEMBL710744</t>
  </si>
  <si>
    <t>CHEMBL709177</t>
  </si>
  <si>
    <t>CHEMBL870608</t>
  </si>
  <si>
    <t>CHEMBL708548</t>
  </si>
  <si>
    <t>CHEMBL710334</t>
  </si>
  <si>
    <t>CHEMBL924958</t>
  </si>
  <si>
    <t>CHEMBL813250</t>
  </si>
  <si>
    <t>CHEMBL812387</t>
  </si>
  <si>
    <t>CHEMBL812386</t>
  </si>
  <si>
    <t>CHEMBL712807</t>
  </si>
  <si>
    <t>CHEMBL710326</t>
  </si>
  <si>
    <t>CHEMBL710331</t>
  </si>
  <si>
    <t>CHEMBL827171</t>
  </si>
  <si>
    <t>CHEMBL710329</t>
  </si>
  <si>
    <t>CHEMBL812383</t>
  </si>
  <si>
    <t>CHEMBL812384</t>
  </si>
  <si>
    <t>CHEMBL710736</t>
  </si>
  <si>
    <t>CHEMBL3707702</t>
  </si>
  <si>
    <t>CHEMBL715874</t>
  </si>
  <si>
    <t>CHEMBL711201</t>
  </si>
  <si>
    <t>CHEMBL715982</t>
  </si>
  <si>
    <t>CHEMBL715872</t>
  </si>
  <si>
    <t>CHEMBL710739</t>
  </si>
  <si>
    <t>CHEMBL714853</t>
  </si>
  <si>
    <t>CHEMBL713438</t>
  </si>
  <si>
    <t>CHEMBL1002945</t>
  </si>
  <si>
    <t>CHEMBL930627</t>
  </si>
  <si>
    <t>CHEMBL924955</t>
  </si>
  <si>
    <t>CHEMBL709178</t>
  </si>
  <si>
    <t>CHEMBL710336</t>
  </si>
  <si>
    <t>CHEMBL714852</t>
  </si>
  <si>
    <t>CHEMBL853104</t>
  </si>
  <si>
    <t>CHEMBL710737</t>
  </si>
  <si>
    <t>CHEMBL887628</t>
  </si>
  <si>
    <t>CHEMBL710735</t>
  </si>
  <si>
    <t>CHEMBL712808</t>
  </si>
  <si>
    <t>CHEMBL713437</t>
  </si>
  <si>
    <t>CHEMBL963055</t>
  </si>
  <si>
    <t>CHEMBL715980</t>
  </si>
  <si>
    <t>CHEMBL2065772</t>
  </si>
  <si>
    <t>CHEMBL1655470</t>
  </si>
  <si>
    <t>CHEMBL708546</t>
  </si>
  <si>
    <t>CHEMBL934158</t>
  </si>
  <si>
    <t>Cl.COc1ccc(cc1)S(=O)(=O)N(Cc2cccnc2)[C@H](C(C)C)C(=O)NO</t>
  </si>
  <si>
    <t>COc1ccc(cc1)S(=O)(=O)N[C@H](C(C)C)C(=O)NO</t>
  </si>
  <si>
    <t>ONC(=O)CCOc1ccc(cc1)c2ccc(cc2)C#N</t>
  </si>
  <si>
    <t>CC1(C)SCCN([C@H]1C(=O)NO)S(=O)(=O)c2ccc(Oc3ccncc3)cc2</t>
  </si>
  <si>
    <t>ONC(=O)[C@H]1[C@@H](O)[C@H](O)[C@H](O)CN1S(=O)(=O)c2ccc(Oc3ccccc3)cc2</t>
  </si>
  <si>
    <t>CCCc1ccc(CC[C@H](C[C@H](CCCCN2Cc3ccccc3C2=O)C(=O)O)C(=O)N[C@@H](CC(C)C)C(=O)Nc4ccccc4)cc1</t>
  </si>
  <si>
    <t>CO[C@H]1[C@H](O)[C@H](O)CN([C@H]1C(=O)NO)S(=O)(=O)c2ccc(OCC#CC)cc2</t>
  </si>
  <si>
    <t>CCOP(=O)(N1Cc2ccccc2CC1C(=O)NO)c3ccc(Oc4ccc(N)cc4)cc3</t>
  </si>
  <si>
    <t>ONC(=O)[C@H]1[C@@H](O)[C@H](O)[C@@H](O)CN1S(=O)(=O)c2ccc(Oc3ccccc3)cc2</t>
  </si>
  <si>
    <t>CCOP(=O)(N1Cc2ccccc2CC1C(=O)NO)c3ccc(Oc4ccccc4)cc3</t>
  </si>
  <si>
    <t>ONC(=O)C[C@@H](CCCc1ccc(Cl)cc1)C(=O)N[C@@H](CC2CCCCC2)C(=O)NCCC(=O)NCCC(=O)O</t>
  </si>
  <si>
    <t>ONC(=O)C[C@@H](CCCc1ccc(Cl)cc1)C(=O)N[C@@H](CC2CCCCC2)C(=O)NCCC(=O)O</t>
  </si>
  <si>
    <t>CNC(=O)[C@@H](NC(=O)[C@@H]([C@H](CO)C(=O)NO)c1ccc(OC)cc1)C(C)(C)C</t>
  </si>
  <si>
    <t>COC(=O)CCNC(=O)CCNC(=O)[C@H](CC1CCCCC1)NC(=O)[C@H](CCCc2ccc(Cl)cc2)CC(=O)NO</t>
  </si>
  <si>
    <t>COC(=O)CCNC(=O)[C@H](CC1CCCCC1)NC(=O)[C@H](CCCc2ccc(Cl)cc2)CC(=O)NO</t>
  </si>
  <si>
    <t>ONC(=O)C[C@@H](CCCc1ccc(Cl)cc1)C(=O)N[C@@H](CC2CCCCC2)C(=O)NCCC(=O)NCCC(=O)N3CCOCC3</t>
  </si>
  <si>
    <t>ONC(=O)C[C@@H](CCCc1ccc(Cl)cc1)C(=O)N[C@@H](CC2CCCCC2)C(=O)NCCC(=O)N3CCOCC3</t>
  </si>
  <si>
    <t>CC(C)C[C@@H](NC(=O)[C@H](CCc1ccccc1)CP(=O)(O)CCCCN2C(=O)c3ccccc3C2=O)C(=O)Nc4ccccc4</t>
  </si>
  <si>
    <t>CC(C)C[C@H](NC(=O)[C@H](CCc1ccccc1)CP(=O)(O)CCCCN2C(=O)c3ccccc3C2=O)C(=O)Nc4ccccc4</t>
  </si>
  <si>
    <t>COc1ccc(cc1)S(=O)(=O)N2C[C@H](O)[C@@H](O)[C@@H](O)[C@@H]2C(=O)NO</t>
  </si>
  <si>
    <t>ONC(=O)C[C@@H](CCCc1ccc(Cl)cc1)C(=O)N[C@@H](CC2CCCCC2)C(=O)NCCC(=O)NCCNS(=O)(=O)N3CCOCC3</t>
  </si>
  <si>
    <t>ONC(=O)C[C@@H](CCCc1ccc(Cl)cc1)C(=O)N[C@@H](CC2CCCCC2)C(=O)NCCNS(=O)(=O)N3CCOCC3</t>
  </si>
  <si>
    <t>ONC(=O)[C@H]1[C@@H](O)[C@H](O)[C@@H](O)CN1S(=O)(=O)c2ccc(OC3CCCCC3)cc2</t>
  </si>
  <si>
    <t>CNC(=O)[C@H](Cc1ccccc1)NC(=O)[C@@H](CC(C)C)S[C@H]2CN(C[C@H]2S)C(=O)CCCCCN3C(=O)c4ccccc4C3=O</t>
  </si>
  <si>
    <t>CCCc1ccc(CC[C@H](N[C@H](CCCCN2C(=O)c3ccccc3C2=O)C(=O)O)C(=O)N[C@@H](CC(C)C)C(=O)Nc4ccccc4)cc1</t>
  </si>
  <si>
    <t>CNC(=O)[C@@H](Cc1ccc(OC)cc1)NC(=O)[C@H](CC(C)C)[C@H](C)C(=O)NO</t>
  </si>
  <si>
    <t>COc1ccc(cc1)S(=O)(=O)N2C[C@@H](O)[C@@H](O)[C@H](O)[C@@H]2C(=O)NO</t>
  </si>
  <si>
    <t>CCCC[C@@H](C[C@@H](CCc1ccc(cc1)c2ccc(F)cc2)C(=O)N[C@H](C(=O)Nc3ccncc3)C(C)(C)C)C(=O)O</t>
  </si>
  <si>
    <t>CC(C)(C)[C@H](NC(=O)[C@H](CCCCOc1ccccc1)CC(=O)NO)C(=O)NCCCC(=O)O</t>
  </si>
  <si>
    <t>CC(C)C[C@H](NC(=O)[C@H](CCc1ccc(cc1)c2ccc(F)cc2)C[C@H](CCCCN3Cc4ccccc4C3=O)C(=O)O)C(=O)Nc5ccccc5</t>
  </si>
  <si>
    <t>CCOP(=O)(N1Cc2[nH]c3ccccc3c2CC1C(=O)NO)c4ccc(OC)cc4</t>
  </si>
  <si>
    <t>ONC(=O)[C@H]1[C@@H](O)[C@H](O)[C@H](O)CN1S(=O)(=O)c2ccc(OCc3ccccc3)cc2</t>
  </si>
  <si>
    <t>COc1ccc(CC[C@H](CP(=O)(O)CCCCN2C(=O)c3ccccc3C2=O)C(=O)N[C@@H](CC(C)C)C(=O)Nc4ccccc4)cc1</t>
  </si>
  <si>
    <t>ONC(=O)C[C@@H](CCCc1ccc(Cl)cc1)C(=O)N[C@@H](CC2CCCCC2)C(=O)NCCC(=O)NCCCCN3CCOCC3</t>
  </si>
  <si>
    <t>ONC(=O)C[C@@H](CCCc1ccc(Cl)cc1)C(=O)N[C@@H](CC2CCCCC2)C(=O)NCCCCN3CCOCC3</t>
  </si>
  <si>
    <t>CNC(=O)[C@@H](NC(=O)[C@H](CC(C)C)[C@H](O)C(=O)NO)C(C)(C)C</t>
  </si>
  <si>
    <t>COc1ccc(cc1)P(=O)(OCC2CCCCC2)N3Cc4ccccc4CC3C(=O)NO</t>
  </si>
  <si>
    <t>COc1cccc(CC[C@H](CP(=O)(O)CCCCN2C(=O)c3ccccc3C2=O)C(=O)N[C@@H](CC(C)C)C(=O)Nc4ccccc4)c1</t>
  </si>
  <si>
    <t>ONC(=O)[C@H]1[C@@H](O)[C@H](O)[C@@H](O)CN1S(=O)(=O)c2ccc(OCc3ccccc3)cc2</t>
  </si>
  <si>
    <t>Cc1ccc(CCC[C@H](CC(=O)NO)C(=O)N[C@@H](CC2CCCCC2)C(=O)NCCC(=O)NCCCCN3CCOCC3)cc1</t>
  </si>
  <si>
    <t>Cc1ccc(CCC[C@H](CC(=O)NO)C(=O)N[C@@H](CC2CCCCC2)C(=O)NCCCCN3CCOCC3)cc1</t>
  </si>
  <si>
    <t>Cc1ccc(CCC[C@H](CC(=O)NO)C(=O)N[C@@H](CC2CCCCC2)C(=O)NCCC(=O)NCCNS(=O)(=O)N3CCOCC3)cc1</t>
  </si>
  <si>
    <t>Cc1ccc(CCC[C@H](CC(=O)NO)C(=O)N[C@@H](CC2CCCCC2)C(=O)NCCNS(=O)(=O)N3CCOCC3)cc1</t>
  </si>
  <si>
    <t>CNC(=O)[C@@H]1Cc2cn(CCCCO[C@@H]([C@@H](CC(C)C)C(=O)N1)C(=O)NO)c3ccccc23</t>
  </si>
  <si>
    <t>COc1ccc(cc1)P(=O)(OC)N2Cc3ccccc3CC2C(=O)NO</t>
  </si>
  <si>
    <t>Cc1ccc(CCC[C@H](CC(=O)NO)C(=O)N[C@@H](CC2CCCCC2)C(=O)NCCC(=O)NCCc3ccc(cc3)S(=O)(=O)N)cc1</t>
  </si>
  <si>
    <t>Cc1ccc(CCC[C@H](CC(=O)NO)C(=O)N[C@@H](CC2CCCCC2)C(=O)NCCc3ccc(cc3)S(=O)(=O)N)cc1</t>
  </si>
  <si>
    <t>Cc1ccc(nc1)c2nnnn2CCCOc3ccc(cc3)S(=O)(=O)C4(CCOCC4)C(=O)NO</t>
  </si>
  <si>
    <t>CNC(=O)[C@@H]1CCCCN(CCC[C@@H]([C@@H](CC(C)C)C(=O)N1)C(=O)NO)C(=O)OC(C)(C)C</t>
  </si>
  <si>
    <t>CNC(=O)[C@@H]1CCCCN(C)C(=O)CO[C@@H]([C@@H](CC(C)C)C(=O)N1)C(=O)NO</t>
  </si>
  <si>
    <t>CNC(=O)[C@H](Cc1ccc(OC)cc1)NC(=O)[C@H](CCCc2ccccc2)[C@@](C)(O)C(=O)NO</t>
  </si>
  <si>
    <t>CC(C)(C)[C@H](NC(=O)[C@H](CCCCOc1ccccc1)CC(=O)NO)C(=O)NCCC(=O)O</t>
  </si>
  <si>
    <t>CC#CCOc1ccc(cc1)S(=O)(=O)N2C[C@@H](O)[C@@H](O)[C@H](O)[C@@H]2C(=O)NO</t>
  </si>
  <si>
    <t>COc1ccc(cc1)[P@](=O)(OCCC(F)(F)F)N2Cc3ccccc3C[C@@H]2C(=O)NO</t>
  </si>
  <si>
    <t>CNC(=O)[C@@H]1CCCCN(CCC[C@@H]([C@@H](CC(C)C)C(=O)N1)C(=O)NO)S(=O)(=O)c2ccccc2</t>
  </si>
  <si>
    <t>COc1ccc(cc1)S(=O)(=O)N2C[C@@H]3OC(C)(C)O[C@H]3[C@@H](O)[C@@H]2C(=O)NO</t>
  </si>
  <si>
    <t>CCCC[C@@H](C[C@@H](CCc1ccc(cc1)c2ccc(F)cc2)C(=O)N[C@H](C(=O)Nc3ccccc3)C(C)(C)C)C(=O)O</t>
  </si>
  <si>
    <t>COc1ccc(CCC[C@H](CC(=O)NO)C(=O)N[C@@H](CC2CCCCC2)C(=O)NCCc3ccccc3)cc1</t>
  </si>
  <si>
    <t>CCOP(=O)(N1Cc2ccccc2CC1C(=O)NO)c3ccc(cc3)c4ccccc4</t>
  </si>
  <si>
    <t>CC(C)[C@H](NS(=O)(=O)c1ccc(cc1)c2ccc(Br)cc2)C(=O)O</t>
  </si>
  <si>
    <t>CC(C)C[C@H](NC(=O)[C@H](CCc1ccccc1)CP(=O)(O)C\C=C\CN2C(=O)c3ccccc3C2=O)C(=O)Nc4ccccc4</t>
  </si>
  <si>
    <t>CCOP(=O)(N1Cc2ccccc2CC1C(=O)NO)c3ccc(Oc4ccncc4)cc3</t>
  </si>
  <si>
    <t>CC[C@@H]([C@H](C(=O)N1CCCC[C@H]1C(=O)NC)c2ccc(Cl)cc2)C(=O)NO</t>
  </si>
  <si>
    <t>CCCC[C@@H](C[C@@H](CCc1ccc(cc1)c2ccc(SC)cc2)C(=O)N[C@H](C(=O)NC)C(C)(C)C)C(=O)O</t>
  </si>
  <si>
    <t>CC(C)(C)[C@H](NC(=O)[C@H](CCCCOc1ccc(Cl)cc1)CC(=O)NO)C(=O)NCCc2ccccc2</t>
  </si>
  <si>
    <t>CC(C)(C)[C@H](NC(=O)[C@H](CCCCOc1ccc(Cl)cc1)CC(=O)NO)C(=O)NCCN2CCCC2</t>
  </si>
  <si>
    <t>CCCCCCOP(=O)(N1Cc2ccccc2CC1C(=O)NO)c3ccc(OC)cc3</t>
  </si>
  <si>
    <t>CCOP(=O)(N1Cc2ccsc2CC1C(=O)NO)c3ccc(OC)cc3</t>
  </si>
  <si>
    <t>CCO[P@](=O)(N1Cc2ccccc2CC1C(=O)NO)c3ccc(OC)cc3</t>
  </si>
  <si>
    <t>CCO[P@](=O)(N1Cc2ccccc2C[C@@H]1C(=O)NO)c3ccc(OC)cc3</t>
  </si>
  <si>
    <t>CCOCCOP(=O)(N1Cc2ccccc2CC1C(=O)NO)c3ccc(OC)cc3</t>
  </si>
  <si>
    <t>CCc1ccc(CCC[C@H](CC(=O)NO)C(=O)N[C@@H](CC2CCCCC2)C(=O)NCCc3ccccc3)cc1</t>
  </si>
  <si>
    <t>CC(C)C[C@H](NC(=O)[C@H](CCc1ccccc1)CP(=O)(O)CCCCN2Cc3ccccc3C2=O)C(=O)Nc4ccccc4</t>
  </si>
  <si>
    <t>CC(C)C[C@H](NC(=O)[C@H](CCc1ccccc1)CP(=O)(O)CCCCNC(=O)c2ccccc2)C(=O)Nc3ccccc3</t>
  </si>
  <si>
    <t>CN(C)CCCCNC(=O)CCNC(=O)[C@H](CC1CCCCC1)NC(=O)[C@H](CCCc2ccc(C)cc2)CC(=O)NO</t>
  </si>
  <si>
    <t>CN(C)CCCCNC(=O)[C@H](CC1CCCCC1)NC(=O)[C@H](CCCc2ccc(C)cc2)CC(=O)NO</t>
  </si>
  <si>
    <t>CNC(=O)[C@@H](NC(=O)[C@H](CCCCOc1ccccc1)CC(=O)NO)C(C)(C)C</t>
  </si>
  <si>
    <t>CNC(=O)[C@H](Cc1ccccc1)NC(=O)[C@H](CCCC(=O)NCCc2ccccc2)CC(=O)NO</t>
  </si>
  <si>
    <t>CC(C)(C)[C@H](NC(=O)[C@H](CCCCOc1ccc(Cl)cc1)CC(=O)NO)C(=O)NCCc2ccccn2</t>
  </si>
  <si>
    <t>CC(C)C[C@H](NC(=O)C(CCc1ccccc1)CP(=O)(O)[C@H](C)NC(=O)[C@H](C)NC(=O)C2CCCN2C(=O)C)C(=O)Nc3ccccc3</t>
  </si>
  <si>
    <t>Cc1ccc(CCC[C@H](CC(=O)NO)C(=O)N[C@@H](CC2CCCCC2)C(=O)NCCC(=O)NCCN3CCOCC3)cc1</t>
  </si>
  <si>
    <t>Cc1ccc(CCC[C@H](CC(=O)NO)C(=O)N[C@@H](CC2CCCCC2)C(=O)NCCN3CCOCC3)cc1</t>
  </si>
  <si>
    <t>NS(=O)(=O)c1ccc(CCNC(=O)CCNC(=O)[C@H](CC2CCCCC2)NC(=O)[C@H](CCCc3ccc(Cl)cc3)CC(=O)NO)cc1</t>
  </si>
  <si>
    <t>NS(=O)(=O)c1ccc(CCNC(=O)[C@H](CC2CCCCC2)NC(=O)[C@H](CCCc3ccc(Cl)cc3)CC(=O)NO)cc1</t>
  </si>
  <si>
    <t>COc1ccc(cc1)P(=O)(OCCc2ccccn2)N3Cc4ccccc4CC3C(=O)NO</t>
  </si>
  <si>
    <t>CC(C)C[C@H](NC(=O)[C@H](CCc1ccccc1)NC(=O)[C@@H](C)N)C(=O)Nc2ccccc2</t>
  </si>
  <si>
    <t>COc1ccc(cc1)[P@](=O)(OCC(F)F)N2Cc3ccccc3C[C@@H]2C(=O)NO</t>
  </si>
  <si>
    <t>COc1ccc(cc1)[P@](=O)(OCC(F)(F)F)N2Cc3ccccc3C[C@@H]2C(=O)NO</t>
  </si>
  <si>
    <t>C[C@@](O)([C@@H](CCCc1ccccc1)C(=O)N[C@@H](Cc2ccccc2)C(=O)N[C@H](O)c3ccccc3)C(=O)NO</t>
  </si>
  <si>
    <t>CCOP(=O)(N[C@H](CCC(=O)NCCc1ccccc1)C(=O)NO)c2ccc(OC)cc2</t>
  </si>
  <si>
    <t>ONC(=O)C[C@@H](CCCc1ccc(Cl)cc1)C(=O)N[C@@H](CC2CCCCC2)C(=O)NCCc3ccccc3</t>
  </si>
  <si>
    <t>COc1ccc(cc1)S(=O)(=O)N2C[C@H](O)[C@@H](O)[C@H](O)[C@@H]2C(=O)NO</t>
  </si>
  <si>
    <t>CC(C)C[C@@H]1[C@H](CCCOC(=O)NCCCC[C@H](NC1=O)C(=O)NCC(=O)N2CCOCC2)C(=O)NO</t>
  </si>
  <si>
    <t>CC(C)C[C@H](NC(=O)[C@H](CCc1ccccc1)N[C@H](CCCCN2C(=O)c3ccccc3C2=O)C(=O)O)C(=O)Nc4ccccc4</t>
  </si>
  <si>
    <t>COc1ccc(cc1)P(=O)(OCCc2ccccc2)N3Cc4ccccc4CC3C(=O)NO</t>
  </si>
  <si>
    <t>ONC(=O)C[C@@H](CCCc1ccccc1)C(=O)N[C@@H](CC2CCCCC2)C(=O)NCCc3ccc(cc3)S(=O)(=O)O</t>
  </si>
  <si>
    <t>Cc1ccc(CCC[C@H](CC(=O)NO)C(=O)N[C@@H](CC2CCCCC2)C(=O)NCCc3ccccc3)cc1</t>
  </si>
  <si>
    <t>ONC(=O)C[C@@H](CCCc1ccccc1)C(=O)N[C@@H](CC2CCCCC2)C(=O)NCCc3ccccc3</t>
  </si>
  <si>
    <t>COCCN1CCC(CC1)(C(=O)NO)S(=O)(=O)c2ccc(OCCCn3nnc(n3)c4ccc(OC(F)(F)F)cc4)cc2</t>
  </si>
  <si>
    <t>CC(C)C[C@H](CC(=O)NO)C(=O)N[C@H]1Cc2cn(CCCCCCNC1=O)c3ccccc23</t>
  </si>
  <si>
    <t>CNC(=O)[C@@H](NC(=O)[C@H](CCCCOc1ccc(Cl)cc1)CC(=O)NO)C(C)(C)C</t>
  </si>
  <si>
    <t>CCCC[C@@H](C[C@@H](CCc1ccc(cc1)c2ccc(cc2)C#N)C(=O)N[C@H](C(=O)NC)C(C)(C)C)C(=O)O</t>
  </si>
  <si>
    <t>COc1ccc(cc1)[P@](=O)(OCCF)N2Cc3ccccc3C[C@@H]2C(=O)NO</t>
  </si>
  <si>
    <t>ONC(=O)C1(CS(=O)(=O)c2ccc(Oc3ccc(Cl)cc3)cc2)CCOCC1</t>
  </si>
  <si>
    <t>CCCc1ccc(CC[C@H](N[C@H](CCCCN2Cc3ccccc3C2=O)C(=O)O)C(=O)N[C@@H](CC(C)C)C(=O)Nc4ccccc4)cc1</t>
  </si>
  <si>
    <t>CC(C)C[C@H](NC(=O)[C@H](CCc1ccccc1)N[C@H](CCCNC(=O)CCc2ccccc2)C(=O)O)C(=O)Nc3ccccc3</t>
  </si>
  <si>
    <t>CNC(=O)[C@@H](NC(=O)[C@H](CC(C)C)[C@H](CO)C(=O)NO)C(C)(C)C</t>
  </si>
  <si>
    <t>ONC(=O)C1(CCOCC1)S(=O)(=O)c2ccc(OCCCc3nnnn3c4ccc(OC(F)(F)F)cc4)cc2</t>
  </si>
  <si>
    <t>CC(C)C[C@H](NC(=O)[C@H](CCc1ccccc1)N[C@H](CCCNC(=O)Cc2ccccc2)C(=O)O)C(=O)Nc3ccccc3</t>
  </si>
  <si>
    <t>CCCC[C@@H](C[C@@H](CCc1ccc(cc1)c2ccccc2S(=O)(=O)NC(C)(C)C)C(=O)N[C@H](C(=O)NC)C(C)(C)C)C(=O)O</t>
  </si>
  <si>
    <t>CCCC[C@@H](C[C@@H](CCc1ccc(cc1)c2ccc(F)cc2)C(=O)N[C@H](C(=O)NC)C(C)(C)C)C(=O)O</t>
  </si>
  <si>
    <t>CCOP(=O)(N1Cc2nccnc2CC1C(=O)NO)c3ccc(OC)cc3</t>
  </si>
  <si>
    <t>CC[C@@H]([C@H](C(=O)N1CCCC[C@H]1C(=O)NC)c2ccc(OC)cc2)C(=O)NO</t>
  </si>
  <si>
    <t>CNC(=O)[C@H](Cc1ccccc1)NC(=O)[C@H](CCCCCCc2ccccc2)CC(=O)NO</t>
  </si>
  <si>
    <t>CCCC[C@@H](C[C@@H](CCc1ccc(cc1)c2ccccc2F)C(=O)N[C@H](C(=O)NC)C(C)(C)C)C(=O)O</t>
  </si>
  <si>
    <t>CCCc1ccc(OCCCC[C@H](CC(=O)NO)C(=O)N[C@H](C(=O)NC)C(C)(C)C)cc1</t>
  </si>
  <si>
    <t>CCCC[C@@H](C[C@@H](CCc1ccc(cc1)c2ccc(Br)cc2)C(=O)N[C@H](C(=O)NC)C(C)(C)C)C(=O)O</t>
  </si>
  <si>
    <t>CCCC[C@@H](C[C@@H](CCc1ccc(CCC)cc1)C(=O)N[C@H](C(=O)Nc2ccncc2)C(C)(C)C)C(=O)O</t>
  </si>
  <si>
    <t>CO[C@H]1[C@@H]2OC(C)(C)O[C@@H]2CN([C@H]1C(=O)NO)S(=O)(=O)c3ccc(OCC#CC)cc3</t>
  </si>
  <si>
    <t>CCOP(=O)(CCc1ccccc1)N2Cc3ccccc3CC2C(=O)NO</t>
  </si>
  <si>
    <t>CNC(=O)[C@@H](NC(=O)[C@@H]([C@H](CN1C(=O)N(C)C(C)(C)C1=O)C(=O)NO)c2ccc(OC)cc2)C(C)(C)C</t>
  </si>
  <si>
    <t>CNC(=O)[C@@H]1CCCCN(CCC[C@@H]([C@@H](CC(C)C)C(=O)N1)C(=O)NO)S(=O)(=O)c2cn(C)cn2</t>
  </si>
  <si>
    <t>CC(C)C[C@H](NC(=O)[C@H](CCc1ccccc1)N[C@H](CCCCN2Cc3ccccc3C2=O)C(=O)O)C(=O)Nc4ccccc4</t>
  </si>
  <si>
    <t>CCCC[C@@H](C[C@@H](CCc1ccc(cc1)c2ccc(Cl)cc2Cl)C(=O)N[C@H](C(=O)NC)C(C)(C)C)C(=O)O</t>
  </si>
  <si>
    <t>CCCC[C@@H](C[C@@H](CCc1ccc(cc1)c2cc3ccccc3[nH]2)C(=O)N[C@H](C(=O)NC)C(C)(C)C)C(=O)O</t>
  </si>
  <si>
    <t>CNC(=O)[C@@H](NC(=O)[C@H](CCCCOc1ccc(cc1)C(C)C)CC(=O)NO)C(C)(C)C</t>
  </si>
  <si>
    <t>CCOP(=O)(N1Cc2cc(N)ccc2CC1C(=O)NO)c3ccc(OC)cc3</t>
  </si>
  <si>
    <t>COc1ccc(cc1)P(=O)(OCCc2ccc(cc2)c3ccccc3)N4Cc5ccccc5CC4C(=O)NO</t>
  </si>
  <si>
    <t>CNC(=O)[C@@H](NC(=O)[C@H](CCCc1ccccc1)[C@@](C)(O)C(=O)NO)C(C)(C)C</t>
  </si>
  <si>
    <t>CNC(=O)[C@H](CCCNC(=O)OC(C)(C)C)NC(=O)[C@H](CCCc1ccccc1)[C@@](C)(O)C(=O)NO</t>
  </si>
  <si>
    <t>CNC(=O)[C@H](Cc1ccc(OC)cc1)NC(=O)[C@H](CC(C)C)[C@@](C)(O)C(=O)NO</t>
  </si>
  <si>
    <t>CC(C)C[C@H](NC(=O)[C@H](CCc1ccccc1)CP(=O)(O)CCCCNC(=O)[C@@H]2CCCN2C(=O)c3ccccc3)C(=O)Nc4ccccc4</t>
  </si>
  <si>
    <t>CC(C)CC(CC(=O)NO)C(=O)C(CC(C)C)NC(=O)C(N)Cc1ccccc1</t>
  </si>
  <si>
    <t>CCCC[C@@H](C[C@@H](CCc1ccc(cc1)c2ccc(Cl)cc2)C(=O)N[C@H](C(=O)NC)C(C)(C)C)C(=O)O</t>
  </si>
  <si>
    <t>CCCC[C@@H](C[C@@H](CCc1ccc(cc1)c2ccc(OC)cc2)C(=O)N[C@H](C(=O)NC)C(C)(C)C)C(=O)O</t>
  </si>
  <si>
    <t>CNC(=O)[C@@H](NC(=O)[C@@H]([C@H](CO)C(=O)NO)c1ccccc1)C(C)(C)C</t>
  </si>
  <si>
    <t>ONC(=O)C[C@@H](CCCc1ccc(F)cc1)C(=O)N[C@@H](CC2CCCCC2)C(=O)NCCc3ccccc3</t>
  </si>
  <si>
    <t>CNC(=O)CNC(=O)[C@@H]1Cc2ccc(OCCC[C@@H]([C@@H](CC(C)C)C(=O)N1)C(=O)NO)cc2</t>
  </si>
  <si>
    <t>CCCCCc1ccc(OCCCC[C@H](CC(=O)NO)C(=O)N[C@H](C(=O)NC)C(C)(C)C)cc1</t>
  </si>
  <si>
    <t>CNC(=O)[C@H](Cc1ccccc1)NC(=O)[C@H](CCCCCOc2ccccc2)CC(=O)NO</t>
  </si>
  <si>
    <t>Fc1c(F)c(F)c(C[C@H](NC(=O)Nc2nnc(S)s2)C(=O)N3CCN(CC3)c4ccccn4)c(F)c1F</t>
  </si>
  <si>
    <t>CCOP(=O)(N1CCN(CC1C(=O)NO)C(=O)OCc2ccccc2)c3ccc(OC)cc3</t>
  </si>
  <si>
    <t>CNC(=O)[C@@H]1CCCCN(CCC[C@@H]([C@@H](CC(C)C)C(=O)N1)C(=O)NO)S(=O)(=O)c2c(C)cc(C)cc2C</t>
  </si>
  <si>
    <t>CNC(=O)[C@H](Cc1ccccc1)NC(=O)[C@H](CCCCOCc2ccccc2)CC(=O)NO</t>
  </si>
  <si>
    <t>CCCC[C@@H](C[C@@H](CCc1cccc(c1)c2ccsc2)C(=O)N[C@H](C(=O)NC)C(C)(C)C)C(=O)O</t>
  </si>
  <si>
    <t>CCCC[C@@H](C[C@@H](CCc1ccc(cc1)c2ccc(C=O)cc2)C(=O)N[C@H](C(=O)NC)C(C)(C)C)C(=O)O</t>
  </si>
  <si>
    <t>CC(C)C[C@H](CN(O)C=O)C(=O)N[C@H]1Cc2cn(CCCCCCNC1=O)c3ccccc23</t>
  </si>
  <si>
    <t>CC(C)C[C@H](NC(=O)C(CCc1ccccc1)CP(=O)(O)CNC(=O)[C@H](C)NC(=O)C2CCCN2C(=O)C)C(=O)Nc3ccccc3</t>
  </si>
  <si>
    <t>CNC(=O)[C@@H](NC(=O)[C@@H]([C@H](CO)C(=O)NO)c1ccc(C)cc1)C(C)(C)C</t>
  </si>
  <si>
    <t>NC(=O)[C@H](CCC(=O)O)NC(=O)[C@H](CC(=O)O)NC(=O)CCc1ccc(cc1)c2ccc(cc2)c3ccccc3</t>
  </si>
  <si>
    <t>CCOC(=O)NCCCCP(=O)(O)C[C@@H](CCc1ccccc1)C(=O)N[C@@H](CC(C)C)C(=O)Nc2ccccc2</t>
  </si>
  <si>
    <t>CNC(=O)[C@@H](NC(=O)[C@H](CCCCOc1ccc(cc1)C(C)(C)C)CC(=O)NO)C(C)(C)C</t>
  </si>
  <si>
    <t>CNC(=O)[C@@H]1CCCc2ccc(OCCC[C@@H]([C@@H](CC(C)C)C(=O)N1)C(=O)NO)cc2</t>
  </si>
  <si>
    <t>CCNC(=O)NCCCCP(=O)(O)C[C@@H](CCc1ccccc1)C(=O)N[C@@H](CC(C)C)C(=O)Nc2ccccc2</t>
  </si>
  <si>
    <t>CNC(=O)[C@@H](NC(=O)[C@H](CCCCOc1ccc(C)cc1)CC(=O)NO)C(C)(C)C</t>
  </si>
  <si>
    <t>COc1ccc(cc1)S(=O)(=O)N2CC(C)(C)CN(C2C(=O)NO)S(=O)(=O)c3ccc(OC)cc3</t>
  </si>
  <si>
    <t>CNC(=O)[C@@H](Cc1c(F)c(F)c(F)c(F)c1F)NC(=O)Nc2nnc(S)s2</t>
  </si>
  <si>
    <t>CNC(=O)[C@H](Cc1c(F)c(F)c(F)c(F)c1F)NC(=O)Nc2nnc(S)s2</t>
  </si>
  <si>
    <t>CCCc1ccc(CC[C@H](N[C@H](C)C(=O)O)C(=O)N[C@@H](CC(C)C)C(=O)Nc2ccccc2)cc1</t>
  </si>
  <si>
    <t>CNC(=O)[C@H](Cc1ccccc1)NC(=O)[C@H](CCCCCOCc2ccccc2)CC(=O)NO</t>
  </si>
  <si>
    <t>CCCC[C@@H](C[C@@H](CCc1ccc(cc1)c2ccc(F)c(Cl)c2)C(=O)N[C@H](C(=O)NC)C(C)(C)C)C(=O)O</t>
  </si>
  <si>
    <t>OC(=O)[C@H](Cc1c[nH]c2ccccc12)NS(=O)(=O)c3ccc(cc3)N4CCC(CC4)c5ccccc5</t>
  </si>
  <si>
    <t>CNC(=O)[C@H](Cc1ccccc1)NC(=O)[C@H](CC(C)C)N[C@H](CCN2C(=O)c3cc4ccccc4cc3C2=O)C(=O)O</t>
  </si>
  <si>
    <t>CC(C)C[C@H](NC(=O)[C@H](CCc1ccccc1)N[C@H](CCCCCNC(=O)c2ccccc2)C(=O)O)C(=O)Nc3ccccc3</t>
  </si>
  <si>
    <t>CC(C)C[C@H](NC(=O)C(CCc1ccccc1)CP(=O)(O)[C@H](C)NC(=O)[C@H](C)NC(=O)C2CCCN2C(=O)c3ccccc3)C(=O)Nc4ccccc4</t>
  </si>
  <si>
    <t>CCCC[C@@H](C[C@@H](CCc1ccc(cc1)c2cccc(F)c2)C(=O)N[C@H](C(=O)NC)C(C)(C)C)C(=O)O</t>
  </si>
  <si>
    <t>CCCC[C@@H](C[C@@H](CCc1ccc(cc1)c2ccccc2)C(=O)N[C@@H](Cc3ccc(OC)cc3)C(=O)NC)C(=O)O</t>
  </si>
  <si>
    <t>CCCC[C@@H](C[C@@H](CCc1ccc(cc1)c2ccc(cc2)S(=O)(=O)C)C(=O)N[C@H](C(=O)NC)C(C)(C)C)C(=O)O</t>
  </si>
  <si>
    <t>CN(C)CCCCNC(=O)[C@H](CC1CCCCC1)NC(=O)[C@H](CCCc2ccc(Cl)cc2)CC(=O)NO</t>
  </si>
  <si>
    <t>CN(C)CCCCNC(=O)CCNC(=O)[C@H](CC1CCCCC1)NC(=O)[C@H](CCCc2ccc(Cl)cc2)CC(=O)NO</t>
  </si>
  <si>
    <t>CNC(=O)[C@@H]1CSc2ccccc2NC(=O)CO[C@@H]([C@@H](CC(C)C)C(=O)N1)C(=O)NO</t>
  </si>
  <si>
    <t>COc1ccc(cc1)S(=O)(=O)N(Cc2ccccc2)[C@H](CC(C)C)C(=O)NO</t>
  </si>
  <si>
    <t>CNC(=O)[C@H](CCCNS(=O)(=O)N(C)C)NC(=O)[C@H](CCCc1ccccc1)[C@@](C)(O)C(=O)NO</t>
  </si>
  <si>
    <t>CCCCOP(=O)(N1Cc2ccccc2CC1C(=O)NO)c3ccc(OC)cc3</t>
  </si>
  <si>
    <t>CC(C)C[C@H](NC(=O)[C@H](CCc1ccccc1)CP(=O)(O)CCCCNC(=O)[C@H]2CCCN2C(=O)c3ccccc3)C(=O)Nc4ccccc4</t>
  </si>
  <si>
    <t>CCCC[C@@H](C[C@@H](CCc1ccc(cc1)c2ccc(cc2)C(=O)N)C(=O)N[C@H](C(=O)NC)C(C)(C)C)C(=O)O</t>
  </si>
  <si>
    <t>CC(C)C[C@H](NC(=O)C(CCc1ccccc1)CP(=O)(O)CNC(=O)[C@H](C)NC(=O)C2CCCN2C(=O)c3ccccc3)C(=O)Nc4ccccc4</t>
  </si>
  <si>
    <t>CNC(=O)[C@@H]1CCCCNC(=O)CO[C@@H]([C@@H](CC(C)C)C(=O)N1)C(=O)NO</t>
  </si>
  <si>
    <t>COc1ccc(cc1)P(=O)(OC(C)C)N2Cc3ccccc3CC2C(=O)NO</t>
  </si>
  <si>
    <t>CNC(=O)[C@H](Cc1ccc(OC)cc1)NC(=O)[C@H](CCc2ccccc2)[C@@](C)(O)C(=O)NO</t>
  </si>
  <si>
    <t>C[C@@](O)([C@@H](CCCc1ccccc1)C(=O)N[C@@H](Cc2ccccc2)C(=O)O)C(=O)NO</t>
  </si>
  <si>
    <t>CCCC[C@@H](C[C@@H](CCc1ccc(cc1)c2ccc(cc2)c3ncc[nH]3)C(=O)N[C@H](C(=O)NC)C(C)(C)C)C(=O)O</t>
  </si>
  <si>
    <t>CC(C)C[C@H](CC(=O)NO)C(=O)N[C@@H](CC1CCCCC1)C(=O)NCCc2ccccc2</t>
  </si>
  <si>
    <t>CNC(=O)[C@H](Cc1c[nH]c2ccccc12)NC(=O)[C@H](CC(C)C)CC(=O)NO</t>
  </si>
  <si>
    <t>CC(C)C[C@H](NC(=O)[C@H](CCc1ccccc1)CP(=O)(O)CCCCNC(=O)[C@H]2CCCN2C(=O)C)C(=O)Nc3ccccc3</t>
  </si>
  <si>
    <t>CCCC[C@@H](C[C@@H](CCc1ccc(cc1)c2cccc(N)c2)C(=O)N[C@H](C(=O)Nc3ccccc3)C(C)(C)C)C(=O)O</t>
  </si>
  <si>
    <t>ONC(=O)C1(CCOCC1)S(=O)(=O)c2ccc(OCCCn3nnc(n3)c4ccc(OC(F)(F)F)cc4)cc2</t>
  </si>
  <si>
    <t>C[C@@](O)([C@@H](CCCc1ccccc1)C(=O)N[C@@H](CCCCN)C(=O)NCCc2ccccc2)C(=O)NO</t>
  </si>
  <si>
    <t>CNC(=O)[C@H](Cc1ccccc1)NC(=O)[C@H](CCCCOc2ccccc2)CC(=O)NO</t>
  </si>
  <si>
    <t>CC(C)C[C@H](NC(=O)[C@H](CCc1ccccc1)N[C@H](CCCCNC(=O)Cc2ccccc2)C(=O)O)C(=O)Nc3ccccc3</t>
  </si>
  <si>
    <t>COc1ccc(cc1)S(=O)(=O)N(Cc2ccccc2)[C@H](CC(C)(C)C)C(=O)NO</t>
  </si>
  <si>
    <t>COc1ccc(cc1)S(=O)(=O)N(Cc2ccccc2)[C@H](Cc3ccccc3)C(=O)NO</t>
  </si>
  <si>
    <t>COc1ccc(cc1)[P@](=O)(OCCCC(F)(F)F)N2Cc3ccccc3C[C@@H]2C(=O)NO</t>
  </si>
  <si>
    <t>CC#CCOc1ccc(cc1)S(=O)(=O)N2C[C@H]3OC(C)(C)O[C@H]3[C@H](O)[C@@H]2C(=O)NO</t>
  </si>
  <si>
    <t>CCOCCOc1ccc(cc1)P(=O)(OCC)N2Cc3ccccc3CC2C(=O)NO</t>
  </si>
  <si>
    <t>CCOP(=O)(\C=C\c1ccccc1)N2Cc3ccccc3CC2C(=O)NO</t>
  </si>
  <si>
    <t>CCOCCOc1ccc(cc1)[P@](=O)(OCC)N2Cc3ccccc3C[C@@H]2C(=O)NO</t>
  </si>
  <si>
    <t>CNC(=O)[C@@H](NC(=O)[C@H](CCCCOc1ccccc1)CP(=O)(O)Cc2ccc(Cc3ccccc3)cc2)C(C)(C)C</t>
  </si>
  <si>
    <t>CC(C)C[C@H](NC(=O)[C@H](CCc1ccccc1)CP(=O)(O)CCCCNC(=O)Cc2ccccc2)C(=O)Nc3ccccc3</t>
  </si>
  <si>
    <t>ONC(=O)C1(CCOCC1)S(=O)(=O)c2ccc(OCCCc3onc(n3)c4ccc(OC(F)(F)F)cc4)cc2</t>
  </si>
  <si>
    <t>CNC(=O)[C@H](Cc1ccccc1)NC(=O)[C@@H](CC(C)C)S[C@H]2CN(C[C@H]2S)C(=O)CCCN3C(=O)c4ccccc4C3=O</t>
  </si>
  <si>
    <t>COc1ccc(cc1)S(=O)(=O)N(Cc2ccccc2)[C@H](CCSC)C(=O)NO</t>
  </si>
  <si>
    <t>CCCC[C@@H](C[C@@H](CCc1ccc(cc1)c2ccc(cc2)C(=O)OC)C(=O)N[C@H](C(=O)NC)C(C)(C)C)C(=O)O</t>
  </si>
  <si>
    <t>CNC(=O)[C@H](CCCCN)NC(=O)[C@H](CCCc1ccccc1)[C@@](C)(O)C(=O)NO</t>
  </si>
  <si>
    <t>CC(C)C[C@H](NC(=O)[C@H](CCc1ccccc1)N[C@H](CCCCNC(=O)c2ccccc2)C(=O)O)C(=O)Nc3ccccc3</t>
  </si>
  <si>
    <t>CNC(=O)[C@@H]1Cc2ccc(OCCC[C@@H]([C@@H](CC(C)C)C(=O)N1)C(=O)NO)cc2</t>
  </si>
  <si>
    <t>CC(C)C[C@H](NC(=O)[C@H](CCc1ccccc1)N[C@H](CCN2C(=O)c3ccccc3C2=O)C(=O)O)C(=O)Nc4ccccc4</t>
  </si>
  <si>
    <t>CCCc1ccc(CC[C@H](N[C@H](C)C(=O)O)C(=O)N[C@@H](CCCNC(=N)N)C(=O)Nc2ccccc2)cc1</t>
  </si>
  <si>
    <t>OC(=O)CC[C@H](NC(=O)CCc1ccc(cc1)c2ccc(cc2)c3ccccc3)C(=O)Nc4cccc(CC(=O)O)c4</t>
  </si>
  <si>
    <t>COc1ccc(cc1)S(=O)(=O)N(Cc2ccccc2)[C@H](C(C)C)C(=O)NO</t>
  </si>
  <si>
    <t>CCOP(=O)(N1Cc2ccccc2CC1C(=O)NO)c3ccccc3</t>
  </si>
  <si>
    <t>CCCCc1ccc(CC[C@H](N[C@H](C)C(=O)O)C(=O)N[C@@H](CCCNC(=N)N)C(=O)Nc2ccccc2)cc1</t>
  </si>
  <si>
    <t>COc1ccc(cc1)S(=O)(=O)N(Cc2ccccc2)[C@H](C)C(=O)NO</t>
  </si>
  <si>
    <t>CCN1CCC(CC1)(C(=O)NO)S(=O)(=O)c2ccc(OCCCc3onc(n3)c4ccc(OC(F)(F)F)cc4)cc2</t>
  </si>
  <si>
    <t>S[C@H]1CN(C[C@@H]1NS(=O)(=O)c2ccc(Oc3ccccc3)cc2)C(=O)NCCN4C(=O)c5ccccc5C4=O</t>
  </si>
  <si>
    <t>CCCC[C@@H](C[C@@H](CCc1ccc(cc1)c2ccc(cc2)C(F)(F)F)C(=O)N[C@H](C(=O)NC)C(C)(C)C)C(=O)O</t>
  </si>
  <si>
    <t>CCC(C)[C@H](NC(=O)[C@H](CC(C)C)[C@H](CC)N(O)C=O)C(=O)Nc1ccccn1</t>
  </si>
  <si>
    <t>CNC(=O)[C@@H]1CCCN(CCCCO[C@@H]([C@@H](CCCc2ccccc2)C(=O)N1)C(=O)NO)C(=O)C</t>
  </si>
  <si>
    <t>CC(C)C[C@H](NC(=O)[C@H](CCc1ccc(cc1)c2ccc(F)cc2)C[C@H](C)C(=O)O)C(=O)Nc3ccccc3</t>
  </si>
  <si>
    <t>CNC(=O)[C@@H](NC(=O)[C@H](CCCCOc1ccc(F)cc1)CC(=O)NO)C(C)(C)C</t>
  </si>
  <si>
    <t>COc1ccc(cc1)S(=O)(=O)N(CCC2CCCCC2)CC(=O)NO</t>
  </si>
  <si>
    <t>CNC(=O)[C@@H](NC(=O)[C@H](CCCCOCc1ccccc1)CC(=O)NO)C(C)(C)C</t>
  </si>
  <si>
    <t>CCCC[C@@H](C[C@@H](CCc1ccc(cc1)c2ccc(cc2)c3ccccc3)C(=O)N[C@H](C(=O)NC)C(C)(C)C)C(=O)O</t>
  </si>
  <si>
    <t>CCC(C)[C@@H](N(Cc1ccccc1)S(=O)(=O)c2ccc(OC)cc2)C(=O)NO</t>
  </si>
  <si>
    <t>COc1ccc(cc1)c2ccc(cc2)S(=O)(=O)N[C@@H](C(C)C)P(=O)(O)O</t>
  </si>
  <si>
    <t>NC(=O)[C@H](CCC(=O)O)NC(=O)[C@H](CCC(=O)O)NC(=O)[C@H](Cc1onc(c1)c2ccc(cc2)c3cccc(Cl)c3)CP(=O)(O)c4ccc(Br)cc4</t>
  </si>
  <si>
    <t>CCCC[C@@H](C[C@@H](CCc1ccc(cc1)c2ccc(cc2)C(=O)N(C)C)C(=O)N[C@H](C(=O)NC)C(C)(C)C)C(=O)O</t>
  </si>
  <si>
    <t>CNC(=O)[C@@H](NC(=O)[C@H](CCCCOc1ccc(OC)cc1)CC(=O)NO)C(C)(C)C</t>
  </si>
  <si>
    <t>CCOCCOc1ccc(cc1)S(=O)(=O)N2C[C@H](O)[C@@H](O)[C@H](O)[C@@H]2C(=O)NO</t>
  </si>
  <si>
    <t>COc1ccc(cc1)S(=O)(=O)N(Cc2cccnc2)[C@H](CC(C)(C)C)C(=O)NO</t>
  </si>
  <si>
    <t>CCCC[C@@H](C[C@@H](CCc1ccc(cc1)c2ccccc2)C(=O)N3NCCC[C@H]3C(=O)NC)C(=O)O</t>
  </si>
  <si>
    <t>CC(C)C[C@H](NC(=O)C(CCc1ccccc1)CP(=O)(O)[C@H](C)NC(=O)[C@H](C)NC(=O)[C@H](C)NC(=O)C)C(=O)Nc2ccccc2</t>
  </si>
  <si>
    <t>CNC(=O)[C@H](Cc1ccccc1)NC(=O)[C@H](CCCOCc2ccccc2)CC(=O)NO</t>
  </si>
  <si>
    <t>CC(C)C[C@H](NC(=O)[C@H](CCc1ccc(CC(C)C)cc1)N[C@H](C)C(=O)O)C(=O)Nc2ccccc2</t>
  </si>
  <si>
    <t>Cc1ccc(nc1)c2nnn(CCCOc3ccc(cc3)S(=O)(=O)C4(CCOCC4)C(=O)NO)n2</t>
  </si>
  <si>
    <t>COc1ccc(cc1)S(=O)(=O)N2C[C@H](O)[C@H]3OC(C)(C)O[C@H]3[C@@H]2C(=O)NO</t>
  </si>
  <si>
    <t>COc1ccc(cc1)S(=O)(=O)N(Cc2ccccc2)[C@H](CC3CCCCC3)C(=O)NO</t>
  </si>
  <si>
    <t>CC[C@H](C)[C@H](NC(=O)[C@H](CC(C)C)[C@H](CC)N(O)C=O)C(=O)Nc1nccs1</t>
  </si>
  <si>
    <t>COc1ccc(cc1)S(=O)(=O)N(Cc2cccnc2)[C@H](CC(C)C)C(=O)NO</t>
  </si>
  <si>
    <t>CC(C)C[C@H](NC(=O)[C@H](CCc1ccccc1)N[C@H](CCCCCNC(=O)Cc2ccccc2)C(=O)O)C(=O)Nc3ccccc3</t>
  </si>
  <si>
    <t>CCOCCOc1ccc(cc1)[P@](=O)(OCCC(F)(F)F)N2Cc3ccccc3C[C@@H]2C(=O)NO</t>
  </si>
  <si>
    <t>CCOP(=O)(N1Cc2ccccc2CC1C(=O)NO)c3ccccc3F</t>
  </si>
  <si>
    <t>CNC(=O)[C@@H]1CCc2ccc(OCCC[C@@H]([C@@H](CC(C)C)C(=O)N1)C(=O)NO)cc2</t>
  </si>
  <si>
    <t>COc1ccc(cc1)S(=O)(=O)N(Cc2ccccc2)[C@H](COC(C)(C)C)C(=O)NO</t>
  </si>
  <si>
    <t>CCCC[C@@H](C[C@@H](CCc1ccc(CCc2ccccc2)cc1)C(=O)N[C@H](C(=O)NC)C(C)(C)C)C(=O)O</t>
  </si>
  <si>
    <t>CCCC[C@@H](C[C@@H](CCc1ccc(cc1)c2ccc(cc2)C(=O)NC)C(=O)N[C@H](C(=O)NC)C(C)(C)C)C(=O)O</t>
  </si>
  <si>
    <t>COc1ccc(cc1)S(=O)(=O)N2C[C@@H]3OC(C)(C)O[C@H]3[C@@H](OC(=O)C)[C@@H]2C(=O)NO</t>
  </si>
  <si>
    <t>ONC(=O)[C@H]1[C@@H](O)[C@H](O)[C@H](O)CN1S(=O)(=O)c2ccc(cc2)c3ccccc3</t>
  </si>
  <si>
    <t>CC(C)C[C@H](NC(=O)[C@H](CCc1ccccc1)CP(=O)(O)CCCCNC(=O)NCc2ccccc2)C(=O)Nc3ccccc3</t>
  </si>
  <si>
    <t>COc1ccc(cc1)S(=O)(=O)N(Cc2ccccc2)C(CCN3CCOCC3)C(=O)NO</t>
  </si>
  <si>
    <t>CCOP(=O)(N1Cc2ccccc2CC1C(=O)NO)c3cccc(F)c3</t>
  </si>
  <si>
    <t>CCCC[C@@H](C[C@@H](CCc1ccc(cc1)c2ccc(cc2)[S+](C)[O-])C(=O)N[C@H](C(=O)NC)C(C)(C)C)C(=O)O</t>
  </si>
  <si>
    <t>Cc1cc(COc2ccc(cc2)C(=O)N[C@@H]3CN(CC#C)C[C@@H]3C(=O)NO)c4ccccc4n1</t>
  </si>
  <si>
    <t>COC(=O)NCCCCP(=O)(O)C[C@@H](CCc1ccccc1)C(=O)N[C@@H](CC(C)C)C(=O)Nc2ccccc2</t>
  </si>
  <si>
    <t>CNC(=O)[C@@H](NC(=O)[C@H](CCCCOc1cccc(C)c1)CC(=O)NO)C(C)(C)C</t>
  </si>
  <si>
    <t>CC(C)[C@@H](NS(=O)(=O)c1ccc(cc1)c2ccc(Br)cc2)C(=O)O</t>
  </si>
  <si>
    <t>CN1C(=O)N(C[C@@H]([C@@H](CC2CCCC2)C(=O)N3CCCCC3)C(=O)NO)C(=O)C1(C)C</t>
  </si>
  <si>
    <t>CC(C)C[C@H](NC(=O)[C@H](CCc1ccccc1)CP(=O)(O)CCCCNC(=O)Oc2ccccc2)C(=O)Nc3ccccc3</t>
  </si>
  <si>
    <t>CCCCOc1ccc(cc1)S(=O)(=O)N(CC(C)C)CC(=O)NO</t>
  </si>
  <si>
    <t>CC#CCOc1ccc(cc1)S(=O)(=O)N2C[C@@H](O)[C@H]3OC(C)(C)O[C@@H]3[C@@H]2C(=O)NO</t>
  </si>
  <si>
    <t>ONC(=O)C1(CCOCC1)S(=O)(=O)c2ccc(OCCCn3cnc(c3)c4ccc(OC(F)(F)F)cc4)cc2</t>
  </si>
  <si>
    <t>CCOC(=O)C1CCCC(C1)C(CC(=O)NO)S(=O)(=O)c2ccc(OC)cc2</t>
  </si>
  <si>
    <t>CC(C)CN(CC(=O)NO)S(=O)(=O)c1ccc(OCC2CCCCC2)cc1</t>
  </si>
  <si>
    <t>COc1ccc(cc1)S(=O)(=O)N(CC2CCCCC2)CC(=O)NO</t>
  </si>
  <si>
    <t>NC(=O)[C@H](CCC(=O)O)NC(=O)[C@H](CCC(=O)O)NC(=O)CCc1onc(c1)c2ccc(cc2)c3cccc(Cl)c3</t>
  </si>
  <si>
    <t>CC(C)C[C@H](NC(=O)[C@H](CCc1ccccc1)CP(=O)(O)CCCCNC(=O)[C@@H]2CCCN2C(=O)C)C(=O)Nc3ccccc3</t>
  </si>
  <si>
    <t>CC(C)C[C@@H](NC(=O)[C@H](CCc1ccccc1)CP(=O)(O)CCCCNC(=O)[C@@H]2CCCN2C(=O)C)C(=O)Nc3ccccc3</t>
  </si>
  <si>
    <t>CNC(=O)[C@@H](NC(=O)[C@H](CCCCOc1ccc(Cl)c(Cl)c1)CC(=O)NO)C(C)(C)C</t>
  </si>
  <si>
    <t>CC(C)C[C@H](NC(=O)[C@H](CCc1ccccc1)CP(=O)(O)CCCCNC(=O)OCc2ccccc2)C(=O)Nc3ccccc3</t>
  </si>
  <si>
    <t>CCCCCCOc1ccc(cc1)S(=O)(=O)N(CC(C)C)CC(=O)NO</t>
  </si>
  <si>
    <t>NC(=O)[C@H](CCC(=O)O)NC(=O)[C@H](CCC(=O)O)NC(=O)CCc1ccc(cc1)c2ccc(cc2)c3ccccc3</t>
  </si>
  <si>
    <t>CCOP(=O)(N1Cc2ccccc2CC1C(=O)NO)c3ccc(F)cc3</t>
  </si>
  <si>
    <t>COc1ccc(cc1)S(=O)(=O)N(Cc2ccccc2)C(Cc3ccc(O)cc3)C(=O)NO</t>
  </si>
  <si>
    <t>CCCC[C@@H](C[C@@H](CCc1ccc(\C=C\c2ccccc2)cc1)C(=O)N[C@H](C(=O)NC)C(C)(C)C)C(=O)O</t>
  </si>
  <si>
    <t>CNC(=O)[C@@H](NC(=O)[C@H](CCCCOc1cccc(OC)c1)CC(=O)NO)C(C)(C)C</t>
  </si>
  <si>
    <t>COc1ccc(cc1)S(=O)(=O)N(CCc2ccccc2)CC(=O)NO</t>
  </si>
  <si>
    <t>CCOP(=O)(N1Cc2ccccc2CC1C(=O)NO)c3cccs3</t>
  </si>
  <si>
    <t>CCCc1ccc(CC[C@H](C[C@H](C)C(=O)O)C(=O)N[C@@H](CC(C)C)C(=O)Nc2ccccc2)cc1</t>
  </si>
  <si>
    <t>COc1ccc(cc1)S(=O)(=O)N(Cc2ccccc2)[C@H](CCCCN(C)C)C(=O)NO</t>
  </si>
  <si>
    <t>CCOP(=O)(N[C@H](CC(C)C)C(=O)NO)c1ccc(OC)cc1</t>
  </si>
  <si>
    <t>CNC(=O)[C@H](CCCNC(=O)N1CCOCC1)NC(=O)[C@H](CCCc2ccccc2)[C@@](C)(O)C(=O)NO</t>
  </si>
  <si>
    <t>COc1ccc(cc1)S(=O)(=O)N(CC(=O)NO)Cc2ccccc2</t>
  </si>
  <si>
    <t>CC(C)C[C@H](NC(=O)[C@H](CCc1ccccc1)CP(=O)(O)CCCCNC(=O)Nc2ccccc2)C(=O)Nc3ccccc3</t>
  </si>
  <si>
    <t>COc1ccc(cc1)S(=O)(=O)N(Cc2ccccc2)[C@H](CCCCNC(=O)OCc3ccccc3)C(=O)NO</t>
  </si>
  <si>
    <t>COc1ccc(cc1)S(=O)(=O)N(CC(=O)NO)Cc2cccc(OC)c2</t>
  </si>
  <si>
    <t>COc1ccc(cc1)S(=O)(=O)N(Cc2ccccc2)C(Cc3ccccc3)C(=O)NO</t>
  </si>
  <si>
    <t>CCc1ccc(CC[C@H](N[C@H](C)C(=O)O)C(=O)N[C@@H](CC(C)C)C(=O)Nc2ccccc2)cc1</t>
  </si>
  <si>
    <t>CCOP(=O)(N1Cc2ccccc2CC1C(=O)NO)c3ccc(C)cc3</t>
  </si>
  <si>
    <t>CCCC[C@@H](C[C@@H](CCc1ccc(OCc2ccccc2)cc1)C(=O)N[C@H](C(=O)NC)C(C)(C)C)C(=O)O</t>
  </si>
  <si>
    <t>CNC(=O)[C@@H]1CCCNN1C(=O)[C@H](CCOc2ccc(cc2)c3ccccc3)N[C@H](C)C(=O)O</t>
  </si>
  <si>
    <t>ONC(=O)C[C@@H](CCc1ccccc1)C(=O)N[C@@H](CC2CCCCC2)C(=O)NCCc3ccccc3</t>
  </si>
  <si>
    <t>CC(C)CCOc1ccc(cc1)S(=O)(=O)N(CC(C)C)CC(=O)NO</t>
  </si>
  <si>
    <t>CC[C@H](NC(=O)CCc1onc(c1)c2ccc(cc2)c3ccccc3)C(=O)N[C@@H](CCC(=O)O)C(=O)N</t>
  </si>
  <si>
    <t>CNC(=O)[C@H](Cc1ccccc1)NC(=O)[C@H](CC(C)C)CC(=O)NO</t>
  </si>
  <si>
    <t>CC(C)C[C@H](NC(=O)[C@H](CC(C)C)[C@H](C)N(O)C=O)C(=O)Nc1nccs1</t>
  </si>
  <si>
    <t>COc1ccc(cc1)S(=O)(=O)N(Cc2cccnc2)[C@H](CCCCN(C)C)C(=O)NO</t>
  </si>
  <si>
    <t>ONC(=O)C[C@@H](CCCc1ccccc1)C(=O)N[C@@H](CC2CCCCC2)C(=O)NCCC(=O)NCCc3ccc(cc3)S(=O)(=O)O</t>
  </si>
  <si>
    <t>Cc1cc(COc2ccc(cc2)C(=O)NC3(CC(=O)NO)CCOCC3)c4ccccc4n1</t>
  </si>
  <si>
    <t>CC(C)C[C@H](NC(=O)[C@H](CCc1ccc(cc1)c2ccccc2)C[C@H](C)C(=O)O)C(=O)Nc3ccccc3</t>
  </si>
  <si>
    <t>CCN(CC)CCOP(=O)(N1Cc2ccccc2CC1C(=O)NO)c3ccc(OC)cc3</t>
  </si>
  <si>
    <t>NC(=O)[C@H](CC(=O)O)NC(=O)[C@H](CC(=O)O)NC(=O)CCc1onc(c1)c2ccc(cc2)c3cccc(Cl)c3</t>
  </si>
  <si>
    <t>COc1ccc(cc1)S(=O)(=O)N2C[C@@H](O)[C@H](O)[C@@H](O)[C@@H]2C(=O)NO</t>
  </si>
  <si>
    <t>COc1ccc(cc1)S(=O)(=O)N(Cc2ccccc2)[C@H](CCS(=O)(=O)C)C(=O)NO</t>
  </si>
  <si>
    <t>COc1ccc(cc1)S(=O)(=O)N(Cc2ccccc2)C(C)C(=O)NO</t>
  </si>
  <si>
    <t>COc1ccc(cc1)S(=O)(=O)C(CC(=O)NO)C2CCCCC2</t>
  </si>
  <si>
    <t>CC[C@H](NC(=O)CCc1ccc(cc1)c2nc3ccccc3s2)C(=O)N[C@@H](CCC(=O)O)C(=O)N</t>
  </si>
  <si>
    <t>COc1ccc(cc1)S(=O)(=O)N(CC(=O)NO)Cc2ccccn2</t>
  </si>
  <si>
    <t>ONC(=O)C[C@@H](CCCc1ccc(cc1)C(F)(F)F)C(=O)N[C@@H](CC2CCCCC2)C(=O)NCCc3ccccc3</t>
  </si>
  <si>
    <t>Cc1cc(COc2ccc(cc2)C(=O)NC3(CC(=O)NO)CCNCC3)c4ccccc4n1</t>
  </si>
  <si>
    <t>CNC(=O)[C@H](Cc1ccccc1)NC(=O)[C@H](CCCC(=O)NCc2ccccc2)CC(=O)NO</t>
  </si>
  <si>
    <t>CCC1CC(=O)N(c2ccc(Oc3ccccc3)cc2)C14C(=O)NC(=O)NC4=O</t>
  </si>
  <si>
    <t>COc1ccc(cc1)S(=O)(=O)N(Cc2ccccc2)C(C(C)C)C(=O)NO</t>
  </si>
  <si>
    <t>CC[C@H](C)[C@H](NC(=O)[C@H](CC(C)C)[C@H](C)N(O)C=O)C(=O)Nc1nccs1</t>
  </si>
  <si>
    <t>CC(C)C[C@H](CC(=O)NO)C(=O)N[C@@H](Cc1c[nH]c2ccccc12)C(=O)N[C@H]3CCc4ccccc34</t>
  </si>
  <si>
    <t>COc1ccc(cc1)S(=O)(=O)N(CC(=O)NO)Cc2ccc(Cl)cc2</t>
  </si>
  <si>
    <t>COc1ccc(cc1)S(=O)(=O)N(CCC(C)C)CC(=O)NO</t>
  </si>
  <si>
    <t>CCCC[C@@H](C[C@@H](CCc1ccc(cc1)C2CCCCCC2)C(=O)N[C@H](C(=O)NC)C(C)(C)C)C(=O)O</t>
  </si>
  <si>
    <t>CNC(=O)[C@@H]1CCCCN(CCC[C@@H]([C@@H](CC(C)C)C(=O)N1)C(=O)NO)S(=O)(=O)c2ccc(N)cc2</t>
  </si>
  <si>
    <t>CC(C)(C)OC(=O)[C@H](Cc1ccccc1)NC(=O)[C@H](CCCc2ccccc2)[C@@](C)(O)C(=O)NO</t>
  </si>
  <si>
    <t>COc1ccc(cc1)S(=O)(=O)N(CCCCc2ccccc2)CC(=O)NO</t>
  </si>
  <si>
    <t>CNC(=O)[C@H](Cc1ccc(F)cc1)NC(=O)Nc2nnc(S)s2</t>
  </si>
  <si>
    <t>CNC(=O)[C@H](CCCN)NC(=O)[C@H](CCCc1ccccc1)[C@@](C)(O)C(=O)NO</t>
  </si>
  <si>
    <t>COc1ccc(CN(CC(=O)NO)S(=O)(=O)c2ccc(OC)cc2)cc1</t>
  </si>
  <si>
    <t>COc1ccc(cc1)S(=O)(=O)N(Cc2ccccc2)[C@@H](C(=O)NO)c3ccccc3</t>
  </si>
  <si>
    <t>NC(=O)CC[C@H](NC(=O)[C@H](CCC(=O)O)NC(=O)CCc1onc(c1)c2ccc(cc2)c3ccccc3)C(=O)N</t>
  </si>
  <si>
    <t>COc1ccc(cc1)S(=O)(=O)N(CC(=O)NO)Cc2ccc(cc2)c3ccccc3</t>
  </si>
  <si>
    <t>NC(=O)[C@H](CO)NC(=O)[C@H](CCC(=O)O)NC(=O)CCc1ccc(cc1)c2ccc(cc2)c3ccccc3</t>
  </si>
  <si>
    <t>NC(=O)[C@H](CCC(=O)O)NC(=O)[C@H](CCC(=O)O)NC(=O)CCc1ccc(cc1)c2ccc(s2)c3ccccc3</t>
  </si>
  <si>
    <t>CC(C)C[C@H](NC(=O)[C@H](CCc1ccc(C)cc1)N[C@H](C)C(=O)O)C(=O)Nc2ccccc2</t>
  </si>
  <si>
    <t>O=C1NC(=O)C2(CCC(=O)N2c3ccc(Oc4ccc(Oc5ccccc5)cc4)cc3)C(=O)N1</t>
  </si>
  <si>
    <t>CC(C)C[C@H](NC(=O)[C@H](CCc1ccccc1)N[C@H](CCNC(=O)CCc2ccccc2)C(=O)O)C(=O)Nc3ccccc3</t>
  </si>
  <si>
    <t>C[C@@H](N)C(=O)N[C@@H](CCc1ccccc1)C(=O)NC(CCCCCCCCCN)C(=O)Nc2ccccc2</t>
  </si>
  <si>
    <t>CNC(=O)[C@@H](NC(=O)[C@H](CCCCOc1cccc(Cl)c1)CC(=O)NO)C(C)(C)C</t>
  </si>
  <si>
    <t>COc1ccc(cc1)S(=O)(=O)N(CC(=O)NO)Cc2cccnc2</t>
  </si>
  <si>
    <t>NC(=O)[C@H](CCC(=O)O)NC(=O)[C@H](CO)NC(=O)CCc1ccc(cc1)c2ccc(cc2)c3ccccc3</t>
  </si>
  <si>
    <t>NC(=O)[C@H](CCC(=O)O)NC(=O)CCc1onc(c1)c2ccc(cc2)c3cccc(Cl)c3</t>
  </si>
  <si>
    <t>CNC(=O)[C@@H]1CCCCN(CCC[C@@H]([C@@H](CC(C)C)C(=O)N1)C(=O)NO)S(=O)(=O)C(F)(F)F</t>
  </si>
  <si>
    <t>CC(C)C[C@H]([C@H](C)N(O)C=O)C(=O)N[C@@H](C(C)C)C(=O)Nc1nccs1</t>
  </si>
  <si>
    <t>CC(C)C[C@H](NC(=O)[C@H](CCc1ccccc1)N[C@H](CCCCc2ccccc2)C(=O)O)C(=O)Nc3ccccc3</t>
  </si>
  <si>
    <t>CC(C)C[C@H](NC(=O)[C@H](CCc1ccccc1)N[C@H](CCNC(=O)c2ccccc2)C(=O)O)C(=O)Nc3ccccc3</t>
  </si>
  <si>
    <t>CCCC[C@@H](C[C@@H](CCc1ccc(cc1)c2ccc3ccccc3c2)C(=O)N[C@H](C(=O)NC)C(C)(C)C)C(=O)O</t>
  </si>
  <si>
    <t>CC(C)C[C@H](NC(=O)[C@H](CCc1ccccc1)N[C@H](CCCNC(=O)CCCc2ccccc2)C(=O)O)C(=O)Nc3ccccc3</t>
  </si>
  <si>
    <t>COc1ccc(cc1)S(=O)(=O)N(CCCc2ccccc2)CC(=O)NO</t>
  </si>
  <si>
    <t>CC(C)C[C@H](CC(=O)NO)C(=O)N[C@@H](CC(C)C)C(=O)N[C@@H](Cc1ccccc1)C(=O)N</t>
  </si>
  <si>
    <t>NC(=O)[C@H](CCCC(=O)O)NC(=O)[C@H](CCC(=O)O)NC(=O)CCc1onc(c1)c2ccc(cc2)c3cccc(Cl)c3</t>
  </si>
  <si>
    <t>ONC(=O)C1(CCOCC1)S(=O)(=O)c2ccc(OCCCn3cncc3c4ccc(OC(F)(F)F)cc4)cc2</t>
  </si>
  <si>
    <t>CNC(=O)NCCCCP(=O)(O)C[C@@H](CCc1ccccc1)C(=O)N[C@@H](CC(C)C)C(=O)Nc2ccccc2</t>
  </si>
  <si>
    <t>CC(C)C[C@H](NC(=O)[C@H](CCc1ccccc1)N[C@H](CCNC(=O)Cc2ccccc2)C(=O)O)C(=O)Nc3ccccc3</t>
  </si>
  <si>
    <t>COc1ccc(cc1)S(=O)(=O)N(CC(C)C)CC(=O)NO</t>
  </si>
  <si>
    <t>COc1ccc(cc1)S(=O)(=O)N(CC(=O)NO)Cc2ccc3ccccc3n2</t>
  </si>
  <si>
    <t>CC[C@@H]([C@@H](CC(C)C)C(=O)N[C@H](C(=O)Nc1nccs1)C(C)(C)C)N(O)C=O</t>
  </si>
  <si>
    <t>CC(C)C[C@H](NC(=O)[C@H](CCc1ccccc1)N[C@H](CCCN2C(=O)c3ccccc3C2=O)C(=O)O)C(=O)Nc4ccccc4</t>
  </si>
  <si>
    <t>CCCc1ccc(CC[C@H](CCC(=O)O)C(=O)N[C@@H](CC(C)C)C(=O)Nc2ccccc2)cc1</t>
  </si>
  <si>
    <t>CCCC[C@@H](C[C@@H](CCc1ccc(CCC)cc1)C(=O)N[C@H](C(=O)NC)C(C)(C)C)C(=O)O</t>
  </si>
  <si>
    <t>C[C@@H](N1CC[C@](C)(C1=O)c2ccc(OCc3cc(C)nc4ccccc34)cc2)C(=O)NO</t>
  </si>
  <si>
    <t>COc1ccc(cc1)S(=O)(=O)N(Cc2ccccc2)[C@@H](C)C(=O)NO</t>
  </si>
  <si>
    <t>C[C@H](NC(=O)CCc1ccc(cc1)c2ccc(cc2)c3ccccc3)C(=O)N[C@@H](CCC(=O)O)C(=O)N</t>
  </si>
  <si>
    <t>OC(=O)[C@@H](CSc1ccccc1)CC(=O)c2ccc(cc2)c3ccc(Cl)cc3</t>
  </si>
  <si>
    <t>COc1ccc(cc1)S(=O)(=O)N(CC(=O)NO)Cc2cc(OC)c(OC)c(OC)c2</t>
  </si>
  <si>
    <t>CC[C@@H]([C@@H](CC(C)C)C(=O)N[C@H](C(=O)Nc1ccccn1)C(C)(C)C)N(O)C=O</t>
  </si>
  <si>
    <t>CCOP(=O)(N1Cc2ccccc2CC1C(=O)NO)c3ccc(N)cc3</t>
  </si>
  <si>
    <t>NC(=O)[C@H](CC(=O)O)NC(=O)[C@H](CCC(=O)O)NC(=O)CCc1ccc(cc1)c2ccc(cc2)c3ccccc3</t>
  </si>
  <si>
    <t>C[C@@H](NC(=O)[C@H](CCCCN)NC(=O)[C@H](CCCc1ccccc1)[C@@](C)(O)C(=O)NO)c2ccccc2</t>
  </si>
  <si>
    <t>CC(C)C[C@H](NC(=O)[C@H](CCc1ccccc1)CP(=O)(O)CCC(=O)NCCc2ccccc2)C(=O)Nc3ccccc3</t>
  </si>
  <si>
    <t>ONC(=O)C[C@@H](CCCCc1ccccc1)C(=O)N[C@@H](CC2CCCCC2)C(=O)NCCc3ccccc3</t>
  </si>
  <si>
    <t>CC(C)C[C@H](NC(=O)[C@H](CCc1ccc(cc1)C(C)C)N[C@H](C)C(=O)O)C(=O)Nc2ccccc2</t>
  </si>
  <si>
    <t>CC(C)C[C@H](NC(=O)[C@H](CCc1ccccc1)N[C@H](CCCCNC(=O)C2CCCN2C(=O)C)C(=O)O)C(=O)Nc3ccccc3</t>
  </si>
  <si>
    <t>CCCCC(CC)C(CC(=O)NO)S(=O)(=O)c1ccc(OC)cc1</t>
  </si>
  <si>
    <t>COc1ccc(cc1)[C@H]([C@H](CN2C(=O)N(C)C(C)(C)C2=O)C(=O)NO)C(=O)N3CCCCC3</t>
  </si>
  <si>
    <t>CCOP(=O)(N1Cc2ccccc2CC1C(=O)NO)c3ccncc3</t>
  </si>
  <si>
    <t>CC(C)C[C@H](NC(=O)[C@H](CCc1ccc(F)cc1)N[C@H](C)C(=O)O)C(=O)Nc2ccccc2</t>
  </si>
  <si>
    <t>CC(C)C[C@H](NC(=O)[C@H](CCc1ccccc1)N[C@H](CCCCNC(=O)CCc2ccccc2)C(=O)O)C(=O)Nc3ccccc3</t>
  </si>
  <si>
    <t>CC(C)C[C@H](NC(=O)[C@H](CCc1ccc(Cl)cc1)N[C@H](C)C(=O)O)C(=O)Nc2ccccc2</t>
  </si>
  <si>
    <t>COc1ccc(cc1)S(=O)(=O)N(CC(=O)NO)Cc2ccncc2</t>
  </si>
  <si>
    <t>COc1ccc(cc1)S(=O)(=O)C(CCc2ccccc2)CC(=O)NO</t>
  </si>
  <si>
    <t>CCCC[C@@H](C[C@@H](CCc1ccc(Oc2ccccc2)cc1)C(=O)N[C@H](C(=O)NC)C(C)(C)C)C(=O)O</t>
  </si>
  <si>
    <t>CC(C)C[C@H](NC(=O)CCc1ccc(cc1)c2ccc(cc2)c3ccccc3)C(=O)N[C@@H](CCC(=O)O)C(=O)N</t>
  </si>
  <si>
    <t>CC(C)C[C@H](NC(=O)C(CCc1ccccc1)CP(=O)(O)CNC(=O)[C@H](Cc2c[nH]cn2)NC(=O)OCc3ccccc3)C(=O)Nc4ccccc4</t>
  </si>
  <si>
    <t>CC(C)C[C@H](NC(=O)[C@H](CCc1ccc(C)c(C)c1)N[C@H](C)C(=O)O)C(=O)Nc2ccccc2</t>
  </si>
  <si>
    <t>CC(C)C[C@H](NC(=O)[C@H](CCc1cccc(C)c1)N[C@H](C)C(=O)O)C(=O)Nc2ccccc2</t>
  </si>
  <si>
    <t>CCOc1ccc(CC[C@H](N[C@H](C)C(=O)O)C(=O)N[C@@H](CCCNC(=N)N)C(=O)Nc2ccccc2)cc1</t>
  </si>
  <si>
    <t>C[C@@H](N[C@@H](CCc1ccccc1)C(=O)N[C@@H](CCCNC(=N)N)C(=O)Nc2ccccc2)C(=O)O</t>
  </si>
  <si>
    <t>CC(C)C[C@H](NC(=O)[C@H](CCc1cccc(O)c1)N[C@H](C)C(=O)O)C(=O)Nc2ccccc2</t>
  </si>
  <si>
    <t>COc1ccc(NC(=O)[C@H](CC(C)C)NC(=O)[C@H](CCc2ccccc2)NC(=O)[C@@H](C)N)cc1</t>
  </si>
  <si>
    <t>OC(=O)CC[C@H](NC(=O)CCc1ccc(cc1)c2ccc(cc2)c3ccccc3)C(=O)N4CCCC(CC(=O)O)C4</t>
  </si>
  <si>
    <t>COc1ccc(cc1)S(=O)(=O)N(CCN2CCOCC2)CC(=O)NO</t>
  </si>
  <si>
    <t>C[C@H](NC(=O)[C@H](CCC(=O)O)NC(=O)CCc1ccc(cc1)c2ccc(cc2)c3ccccc3)C(=O)N</t>
  </si>
  <si>
    <t>NC(=O)[C@@H](CCC(=O)O)NC(=O)[C@H](CCC(=O)O)NC(=O)CCc1onc(c1)c2ccc(cc2)c3cccc(Cl)c3</t>
  </si>
  <si>
    <t>CC(C)C[C@H](NC(=O)[C@H](CCCCCCCCCN)N[C@H](C)C(=O)O)C(=O)Nc1ccccc1</t>
  </si>
  <si>
    <t>NC(=O)[C@H](CC(=O)O)NC(=O)[C@H](CCC(=O)O)NC(=O)CCc1onc(c1)c2ccc(cc2)c3cccc(Cl)c3</t>
  </si>
  <si>
    <t>NC(=O)CC[C@H](NC(=O)[C@H](CCC(=O)O)NC(=O)CCc1ccc(cc1)c2ccc(cc2)c3ccccc3)C(=O)N</t>
  </si>
  <si>
    <t>NC(=O)[C@H](CCC(=O)O)NC(=O)[C@H](Cc1ccc(O)cc1)NC(=O)CCc2ccc(cc2)c3ccc(cc3)c4ccccc4</t>
  </si>
  <si>
    <t>CC(C)C[C@H](NC(=O)[C@H](CCC(=O)O)NC(=O)CCc1ccc(cc1)c2ccc(cc2)c3ccccc3)C(=O)N</t>
  </si>
  <si>
    <t>CNC(=O)[C@@H]1CCCNCCCCO[C@@H]([C@@H](CCCc2ccccc2)C(=O)N1)C(=O)NO</t>
  </si>
  <si>
    <t>CNC(=O)[C@@H]1CCCN(CC(C)CO[C@@H]([C@@H](CCCc2ccccc2)C(=O)N1)C(=O)NO)C(=O)C</t>
  </si>
  <si>
    <t>CC(C)C[C@H](NC(=O)[C@H](CCc1ccccc1)N[C@H](CCCNC(=O)c2ccccc2)C(=O)O)C(=O)Nc3ccccc3</t>
  </si>
  <si>
    <t>CC(C)C[C@H](NC(=O)[C@H](CCc1ccccc1)N[C@H](CCNC(=O)CCCc2ccccc2)C(=O)O)C(=O)Nc3ccccc3</t>
  </si>
  <si>
    <t>Fc1ccc(C[C@H](NC(=O)Nc2nnc(S)s2)C(=O)N3CCN(CC3)c4ccccn4)cc1</t>
  </si>
  <si>
    <t>CC(C)C[C@H](NC(=O)C(CCc1ccccc1)CP(=O)(O)CNC(=O)OCc2ccccc2)C(=O)Nc3ccccc3</t>
  </si>
  <si>
    <t>CC(C)C[C@H](NC(=O)C(CCc1ccccc1)CP(=O)(O)CNC(=O)[C@H](C)NC(=O)OCc2ccccc2)C(=O)Nc3ccccc3</t>
  </si>
  <si>
    <t>CC[C@H](NC(=O)CCc1ccc(cc1)c2csnn2)C(=O)N[C@@H](CCC(=O)O)C(=O)N</t>
  </si>
  <si>
    <t>COC(=O)[C@H](Cc1ccccc1)NC(=O)Nc2nnc(S)s2</t>
  </si>
  <si>
    <t>CNC(=O)[C@H](Cc1ccccc1)NC(=O)[C@@H](CC(C)C)S[C@H]2CN(C[C@H]2S)C(=O)CN3C(=O)c4ccccc4C3=O</t>
  </si>
  <si>
    <t>NCCCC[C@H](NC(=O)CCc1ccc(cc1)c2ccc(cc2)c3ccccc3)C(=O)N[C@@H](CCC(=O)O)C(=O)N</t>
  </si>
  <si>
    <t>COc1ccc(cc1)[C@H]([C@H](CO)C(=O)NO)C(=O)N2CCCCC2</t>
  </si>
  <si>
    <t>COc1ccc(cc1)S(=O)(=O)C(CC(=O)NO)Cc2ccccc2</t>
  </si>
  <si>
    <t>COc1ccc(cc1)S(=O)(=O)C(CC(=O)NO)C(C)c2ccccc2</t>
  </si>
  <si>
    <t>CC[C@H](NC(=O)[C@H](CCCOC=O)NC(=O)CCc1onc(c1)c2ccc(cc2)c3cccc(Cl)c3)C(=O)N</t>
  </si>
  <si>
    <t>COc1ccc(cc1)S(=O)(=O)N(CC(=O)NO)CC(F)(F)F</t>
  </si>
  <si>
    <t>CNC(=O)[C@@H](NC(=O)[C@H](CC(C)C)CC(=O)NO)C(C)(C)C</t>
  </si>
  <si>
    <t>CC(C)C[C@H](NC(=O)[C@H](CCc1ccccc1)N[C@H](C)C(=O)O)C(=O)Nc2ccccc2</t>
  </si>
  <si>
    <t>CCCC[C@@H](N[C@@H](CCc1ccccc1)C(=O)N[C@@H](CC(C)C)C(=O)Nc2ccccc2)C(=O)O</t>
  </si>
  <si>
    <t>Cc1ccc(CCC[C@H](CC(=O)O)C(=O)N[C@@H](CC2CCCCC2)C(=O)NCCC(=O)O)cc1</t>
  </si>
  <si>
    <t>CC(C)C[C@H](NC(=O)[C@H](CCc1ccc(O)cc1)N[C@H](C)C(=O)O)C(=O)Nc2ccccc2</t>
  </si>
  <si>
    <t>CNC(=O)[C@H](Cc1ccc(cc1)[N+](=O)[O-])NC(=O)Nc2nnc(S)s2</t>
  </si>
  <si>
    <t>CC(C)C[C@H](NC(=O)C(CCc1ccccc1)CP(=O)(O)[C@H](C)NC(=O)OCc2ccccc2)C(=O)Nc3ccccc3</t>
  </si>
  <si>
    <t>CC(C)CN(CC(=O)NO)S(=O)(=O)c1ccc(OC(C)C)cc1</t>
  </si>
  <si>
    <t>CC[C@H](NC(=O)CCc1ccc(cc1)c2ccsc2)C(=O)N[C@@H](CCC(=O)O)C(=O)N</t>
  </si>
  <si>
    <t>NC(=O)C(Cc1cnc[nH]1)NC(=O)[C@H](CCC(=O)O)NC(=O)CCc2ccc(cc2)c3ccc(cc3)c4ccccc4</t>
  </si>
  <si>
    <t>CC(C)C[C@H](NC(=O)C(CCc1ccccc1)CP(=O)(O)[C@H](C)NC(=O)[C@H](C)NC(=O)C)C(=O)Nc2ccccc2</t>
  </si>
  <si>
    <t>CN([C@H]1CN(C[C@@H]1S)C(=O)N)S(=O)(=O)c2ccc(Oc3ccccc3)cc2</t>
  </si>
  <si>
    <t>CC[C@@H](N[C@@H](CCc1ccccc1)C(=O)N[C@@H](CC(C)C)C(=O)Nc2ccccc2)C(=O)O</t>
  </si>
  <si>
    <t>CCCC[C@@H](C[C@@H](CCc1ccc(cc1)c2ccc(cc2)c3nn[nH]n3)C(=O)N[C@H](C(=O)NC)C(C)(C)C)C(=O)O</t>
  </si>
  <si>
    <t>COC(=O)CCNC(=O)[C@H](CC1CCCCC1)NC(=O)[C@H](CCCc2ccc(C)cc2)CC(=O)O</t>
  </si>
  <si>
    <t>CC(C)C[C@H]([C@H](C)N(O)C=O)C(=O)N[C@@H](CC(C)(C)C)C(=O)Nc1nccs1</t>
  </si>
  <si>
    <t>Cc1ccc(CCC[C@H](CC(=O)O)C(=O)N[C@@H](CC2CCCCC2)C(=O)NCCCCN3CCOCC3)cc1</t>
  </si>
  <si>
    <t>NS(=O)(=O)c1ccc(CCNC(=O)[C@H](CC2CCCCC2)NC(=O)[C@H](CCCc3ccc(Cl)cc3)CC(=O)O)cc1</t>
  </si>
  <si>
    <t>CCCNC(=O)CCC[C@H](CC(=O)NO)C(=O)N[C@@H](Cc1ccccc1)C(=O)NC</t>
  </si>
  <si>
    <t>C[C@@H](N[C@@H](CCCCCCCCCN)C(=O)N[C@@H](CCCN=C(N)N)C(=O)Nc1ccccc1)C(=O)O</t>
  </si>
  <si>
    <t>CC(C)C[C@H](NC(=O)C(CCc1ccccc1)CP(=O)(O)CNC(=O)[C@H](CCC(=O)O)NC(=O)OCc2ccccc2)C(=O)Nc3ccccc3</t>
  </si>
  <si>
    <t>CNC(=O)[C@@H]1CCCN(CCCCO[C@@H]([C@@H](CCCc2ccccc2)C(=O)N1)C(=O)NO)C(=O)OC(C)(C)C</t>
  </si>
  <si>
    <t>Sc1nnc(NC(=O)N[C@@H](Cc2ccccc2)C(=O)N3CCSCC3)s1</t>
  </si>
  <si>
    <t>NC(=O)[C@H](CCC(=O)O)NC(=O)[C@H](CC(=O)O)NC(=O)CCc1onc(c1)c2ccc(cc2)c3cccc(Cl)c3</t>
  </si>
  <si>
    <t>Cc1ccc(CCC[C@H](CC(=O)O)C(=O)N[C@@H](CC2CCCCC2)C(=O)NCCc3ccc(cc3)S(=O)(=O)N)cc1</t>
  </si>
  <si>
    <t>CNC(=O)[C@H](Cc1ccc(O)cc1)NC(=O)Nc2nnc(S)s2</t>
  </si>
  <si>
    <t>CCCCC(CC(=O)NO)S(=O)(=O)c1ccc(OC)cc1</t>
  </si>
  <si>
    <t>CC(C)C[C@H]([C@H](C)N(O)C=O)C(=O)N[C@H](C(=O)N)C(C)(C)C</t>
  </si>
  <si>
    <t>CC(C)C[C@H](NC(=O)[C@H](CCc1ccccc1)CP(=O)(O)CNC(=O)CN2C(=O)c3ccccc3C2=O)C(=O)Nc4ccccc4</t>
  </si>
  <si>
    <t>CC(C)CC(NC(=O)C(CCc1ccccc1)CP(=O)(O)CNC(=O)CN2C(=O)c3ccccc3C2=O)C(=O)Nc4ccccc4</t>
  </si>
  <si>
    <t>CNC(=O)[C@H](Cc1c[nH]c2ccccc12)NC(=O)[C@H](CC(C)C)CC(=O)NNS(=O)(=O)c3ccc(cc3)c4ccc(Br)cc4</t>
  </si>
  <si>
    <t>Sc1nnc(NC(=O)N[C@@H](Cc2ccccc2)C(=O)N3CCN(CC3)c4ncccn4)s1</t>
  </si>
  <si>
    <t>CNC(=O)[C@H](Cc1ccccc1)NC(=O)[C@H](CCCCCO)CC(=O)NO</t>
  </si>
  <si>
    <t>Clc1ccc(Oc2ccc(cc2)N3C(=O)CCC34C(=O)NC(=O)NC4=O)cc1</t>
  </si>
  <si>
    <t>CC(C)C[C@H]([C@H](C)N(O)C=O)C(=O)N[C@H](C(=O)Nc1nccs1)C(C)(C)C</t>
  </si>
  <si>
    <t>CC[C@H](NC(=O)CCc1onc(c1)c2ccc(cc2)c3ccccc3)C(=O)N[C@@H](CC(=O)O)C(=O)N</t>
  </si>
  <si>
    <t>COc1ccccc1CC[C@H](CP(=O)(O)CCCCN2C(=O)c3ccccc3C2=O)C(=O)N[C@@H](CC(C)C)C(=O)Nc4ccccc4</t>
  </si>
  <si>
    <t>NC(=O)N1C[C@H](S)[C@H](C1)NS(=O)(=O)c2ccc(Oc3ccccc3)cc2</t>
  </si>
  <si>
    <t>C[C@H](NC(=O)[C@H](CCC(=O)O)NC(=O)CCc1onc(c1)c2ccc(cc2)c3ccccc3)C(=O)N</t>
  </si>
  <si>
    <t>CNC(=O)[C@H](Cc1ccc(OC)cc1)NC(=O)Nc2nnc(S)s2</t>
  </si>
  <si>
    <t>CC(C)C[C@H](NC(=O)[C@H](CCc1ccccc1)CP(=O)(O)CCC(=O)Nc2ccccc2)C(=O)Nc3ccccc3</t>
  </si>
  <si>
    <t>Cc1ccc(CCC[C@H](CC(=O)O)C(=O)N[C@@H](CC2CCCCC2)C(=O)NCCc3ccccc3)cc1</t>
  </si>
  <si>
    <t>COc1ccc(cc1)S(=O)(=O)N2C[C@H](O)[C@H](O)[C@@H](O)[C@@H]2C(=O)NO</t>
  </si>
  <si>
    <t>COc1ccc(CNC(=O)[C@H](Cc2ccccc2)NC(=O)Nc3nnc(S)s3)cc1OC</t>
  </si>
  <si>
    <t>COc1ccc(cc1)S(=O)(=O)[C@H](CCCCc2ccccc2)[C@@H](C)C(=O)NO</t>
  </si>
  <si>
    <t>Sc1nnc(NC(=O)N[C@@H](Cc2ccccc2)C(=O)NCc3ccccc3)s1</t>
  </si>
  <si>
    <t>COC(=O)CCP(=O)(O)C[C@@H](CCc1ccccc1)C(=O)N[C@@H](CC(C)C)C(=O)Nc2ccccc2</t>
  </si>
  <si>
    <t>Sc1nnc(NC(=O)N[C@@H](Cc2ccccc2)C(=O)N3CCN(CC3)c4ccccn4)s1</t>
  </si>
  <si>
    <t>CNC(=O)[C@H](Cc1ccc(OC)cc1)NC(=O)[C@H](Cc2ccccc2)[C@@](C)(O)C(=O)NO</t>
  </si>
  <si>
    <t>CCOP(=O)(N1CCCC1C(=O)NO)c2ccc(OC)cc2</t>
  </si>
  <si>
    <t>CCCCCC[C@@H](N[C@@H](CCc1ccccc1)C(=O)N[C@@H](CC(C)C)C(=O)Nc2ccccc2)C(=O)O</t>
  </si>
  <si>
    <t>CC(C)C[C@H](NC(=O)[C@H](CCc1ccccc1)CP(=O)(O)CCC(=O)NCc2ccccc2)C(=O)Nc3ccccc3</t>
  </si>
  <si>
    <t>C[C@@H](N)C(=O)N[C@@H](CCc1ccccc1)C(=O)N[C@@H](CCCCCCN)C(=O)Nc2ccccc2</t>
  </si>
  <si>
    <t>CCCCc1ccc(OCC[C@H](N[C@H](C)C(=O)O)C(=O)N2NCCC[C@H]2C(=O)NC)cc1</t>
  </si>
  <si>
    <t>CNC(=O)[C@@H]1CCCNN1C(=O)[C@H](CCOc2ccc(Cc3ccccc3)cc2)N[C@H](C)C(=O)O</t>
  </si>
  <si>
    <t>CC(C)C[C@H](NC(=O)C(CCc1ccccc1)CP(=O)(O)CNC(=O)[C@H](Cc2ccc(O)cc2)NC(=O)OCc3ccccc3)C(=O)Nc4ccccc4</t>
  </si>
  <si>
    <t>Cc1cc(COc2ccc(cc2)S(=O)(=O)NCC3=NNC(=O)N3)c4ccccc4n1</t>
  </si>
  <si>
    <t>CCCCCCCC[C@H](N[C@H](C)C(=O)O)C(=O)N[C@@H](CC(C)C)C(=O)Nc1ccccc1</t>
  </si>
  <si>
    <t>CS(=O)(=O)Oc1ccc(Oc2ccc(cc2)S(=O)(=O)CC3CS3)cc1</t>
  </si>
  <si>
    <t>NC(=O)[C@H](CCCC(=O)O)NC(=O)[C@H](CCCOC=O)NC(=O)CCc1onc(c1)c2ccc(cc2)c3cccc(Cl)c3</t>
  </si>
  <si>
    <t>NC(=O)[C@H](CCC(=O)O)NC(=O)[C@H](CCC(=O)O)NC(=O)[C@@H](CC(=O)O)Cc1ccc(cc1)c2cc(cs2)c3ccccc3</t>
  </si>
  <si>
    <t>CC(C)C[C@H](CC(=O)NO)C(=O)N[C@@H](Cc1c[nH]c2ccccc12)C(=O)N[C@@H]3CCc4ccccc34</t>
  </si>
  <si>
    <t>ONC(=O)[C@H]1CCCOC(=O)NCCCC[C@H](NC(=O)[C@@H]1Cc2ccc(cc2)c3ccccc3C(F)(F)F)C(=O)NCC(=O)N4CCNCC4</t>
  </si>
  <si>
    <t>COc1cccc(NC(=O)[C@H](CC(C)C)NC(=O)[C@H](CCc2ccccc2)NC(=O)[C@@H](C)N)c1</t>
  </si>
  <si>
    <t>COc1ccc(cc1)S(=O)(=O)C(CCC2CCCCC2)CC(=O)NO</t>
  </si>
  <si>
    <t>COc1ccc(cc1)S(=O)(=O)C(CCCCc2ccccc2)C(C)C(=O)NO</t>
  </si>
  <si>
    <t>COc1ccc(cc1)S(=O)(=O)C(CCCc2ccccc2)CC(=O)NO</t>
  </si>
  <si>
    <t>CC(C)C[C@H](NC(=O)C(CCc1ccccc1)CP(=O)(O)CNC(=O)[C@H](CC(=O)N)NC(=O)OCc2ccccc2)C(=O)Nc3ccccc3</t>
  </si>
  <si>
    <t>COc1ccc(cc1)[P@@](=O)(OCC(F)(F)F)N2Cc3ccccc3C[C@@H]2C(=O)NO</t>
  </si>
  <si>
    <t>NC(=O)[C@H](Cc1ccc(O)cc1)NC(=O)[C@H](CCC(=O)O)NC(=O)CCc2ccc(cc2)c3ccc(cc3)c4ccccc4</t>
  </si>
  <si>
    <t>Cc1oc2ccccc2c1Cc3ccc(cc3)C(=O)N[C@@H]4CNC[C@@H]4C(=O)NO</t>
  </si>
  <si>
    <t>C[C@@H](N)C(=O)N[C@@H](CCc1ccccc1)C(=O)N[C@@H](CCCCN)C(=O)Nc2ccccc2</t>
  </si>
  <si>
    <t>Sc1nnc(NC(=O)N[C@@H](Cc2ccccc2)C(=O)N3CCCC3)s1</t>
  </si>
  <si>
    <t>CC(C)C[C@H](NC(=O)[C@H](CCc1ccccc1)CP(=O)(O)CCC(=O)NCCCc2ccccc2)C(=O)Nc3ccccc3</t>
  </si>
  <si>
    <t>COc1ccc(cc1)S(=O)(=O)C(CC(C)CC(C)(C)C)CC(=O)NO</t>
  </si>
  <si>
    <t>CCCC[C@@H](C[C@@H](CCc1ccc(cc1)c2ccc(cc2)C(=O)O)C(=O)N[C@H](C(=O)NC)C(C)(C)C)C(=O)O</t>
  </si>
  <si>
    <t>NC(=O)[C@H](CCC(=O)O)NC(=O)[C@H](CC(=O)O)NC(=O)CCc1onc(c1)c2ccc(cc2)c3ccccc3</t>
  </si>
  <si>
    <t>CCCC(=O)NCCCC[C@H](CC(=O)NO)C(=O)N[C@@H](Cc1ccccc1)C(=O)NC</t>
  </si>
  <si>
    <t>COc1ccc(cc1)S(=O)(=O)C(CCCCc2ccccc2)CC(=O)NO</t>
  </si>
  <si>
    <t>COc1ccc(cc1)S(=O)(=O)N(Cc2ccccc2)C(C(=O)NO)C(C)(C)C</t>
  </si>
  <si>
    <t>OP(=O)(O)C[C@@H](CCCc1ccccc1)C(=O)N[C@@H](CC2CCCCC2)C(=O)NCCc3ccccc3</t>
  </si>
  <si>
    <t>CNC(=O)[C@H](Cc1ccccc1)NC(=O)NC2=NNC(=S)S2</t>
  </si>
  <si>
    <t>CC(C)C[C@H](NC(=O)C(CCc1ccccc1)CP(=O)(O)CNC(=O)[C@H](Cc2ccccc2)NC(=O)OCc3ccccc3)C(=O)Nc4ccccc4</t>
  </si>
  <si>
    <t>CCCCCCC(CC(=O)NO)S(=O)(=O)c1ccc(OC)cc1</t>
  </si>
  <si>
    <t>NC(=O)[C@H](CC(=O)O)NC(=O)[C@H](CC(=O)O)NC(=O)CCc1onc(c1)c2ccc(cc2)c3ccccc3</t>
  </si>
  <si>
    <t>C[C@@H]1C[C@@](CC(=O)NO)(C[C@H](C)N1)NC(=O)c2ccc(OCc3cc(C)nc4ccccc34)cc2</t>
  </si>
  <si>
    <t>CC(C)c1oc2ccccc2c1Cc3ccc(cc3)C(=O)N[C@@H]4CCOC[C@@H]4C(=O)NO</t>
  </si>
  <si>
    <t>OC(=O)CC[C@H](NC(=O)CCc1ccc(cc1)c2cc(cs2)c3ccccc3)C(=O)Nc4cccc(CC(=O)O)c4</t>
  </si>
  <si>
    <t>CC(C)C[C@H](CP(=O)(O)CSc1ccc2ccccc2n1)C(=O)N[C@H]3Cc4cn(CCCCCCNC3=O)c5ccccc45</t>
  </si>
  <si>
    <t>CC(=O)NCCCCCC(=O)N1C[C@H](S)[C@H](C1)NS(=O)(=O)c2ccc(Oc3ccccc3)cc2</t>
  </si>
  <si>
    <t>Sc1nnc(NC(=O)N[C@@H](Cc2ccccc2)C(=O)NCC3CCCCC3)s1</t>
  </si>
  <si>
    <t>CC(C)C[C@H](NC(=O)[C@H](CCc1ccc(cc1)C(F)(F)F)N[C@H](C)C(=O)O)C(=O)Nc2ccccc2</t>
  </si>
  <si>
    <t>OC(=O)C[C@@H](CCCc1ccccc1)C(=O)N[C@@H](CC2CCCCC2)C(=O)NCCc3ccccc3</t>
  </si>
  <si>
    <t>CCCCCCCCCC[C@H](N[C@H](C)C(=O)O)C(=O)N[C@@H](CC(C)C)C(=O)Nc1ccccc1</t>
  </si>
  <si>
    <t>Cc1[nH]c2ccccc2c1Cc3ccc(cc3)C(=O)N[C@@H]4CN(CC#C)C[C@@H]4C(=O)NO</t>
  </si>
  <si>
    <t>Sc1nnc(NC(=O)N[C@@H](Cc2ccccc2)C(=O)N3CCN(Cc4ccccc4)CC3)s1</t>
  </si>
  <si>
    <t>CC[C@H](NC(=O)CCc1ccc(cc1)c2cccc(c2)[N+](=O)[O-])C(=O)N[C@@H](CCC(=O)O)C(=O)N</t>
  </si>
  <si>
    <t>NC(=O)[C@@H](CCC(=O)O)NC(=O)[C@@H](CCC(=O)O)NC(=O)CCc1onc(c1)c2ccc(cc2)c3cccc(Cl)c3</t>
  </si>
  <si>
    <t>COc1ccc(cc1)C(=O)NCCCOc2ccc(cc2)S(=O)(=O)C3(CCOCC3)C(=O)NO</t>
  </si>
  <si>
    <t>Sc1nnc(NC(=O)N[C@@H](Cc2ccccc2)C(=O)N3CCOCC3)s1</t>
  </si>
  <si>
    <t>CC(C)CN(CC(=O)NO)S(=O)(=O)c1ccc(Cl)cc1</t>
  </si>
  <si>
    <t>CC(C)C[C@H](NC(=O)C(CCc1ccccc1)CP(=O)(O)CNC(=O)Cc2ccccc2)C(=O)Nc3ccccc3</t>
  </si>
  <si>
    <t>OC(=O)CCNC(=O)[C@H](CC1CCCCC1)NC(=O)[C@H](CCCc2ccccc2)CP(=O)(O)O</t>
  </si>
  <si>
    <t>NS(=O)(=O)c1ccc(CCNC(=O)[C@H](CC2CCCCC2)NC(=O)[C@H](CCCc3ccccc3)CC(=O)O)cc1</t>
  </si>
  <si>
    <t>CNC(=O)[C@H](Cc1ccccc1)NC(=O)[C@@H](CC(C)C)S[C@H]2CN(C[C@H]2S)C(=O)C</t>
  </si>
  <si>
    <t>COc1ccc(cc1)S(=O)(=O)C(C)(CCCCc2ccccc2)CC(=O)NO</t>
  </si>
  <si>
    <t>COc1ccc(cc1)N2CCN(CC2)C(=O)[C@H](Cc3ccccc3)NC(=O)Nc4nnc(S)s4</t>
  </si>
  <si>
    <t>N</t>
  </si>
  <si>
    <t>CGS-27023A</t>
  </si>
  <si>
    <t>PRINOMASTAT</t>
  </si>
  <si>
    <t>L-764004</t>
  </si>
  <si>
    <t>MARIMASTAT</t>
  </si>
  <si>
    <t>ILOMASTAT</t>
  </si>
  <si>
    <t>CIPEMASTAT</t>
  </si>
  <si>
    <t>TANOMASTAT</t>
  </si>
  <si>
    <t>RO-319790</t>
  </si>
  <si>
    <t>L-696418</t>
  </si>
  <si>
    <t>NEUTRAL</t>
  </si>
  <si>
    <t>ACID</t>
  </si>
  <si>
    <t>BASE</t>
  </si>
  <si>
    <t>ZWITTERION</t>
  </si>
  <si>
    <t>Antineoplastic (matrix metalloproteinase inhibitor)</t>
  </si>
  <si>
    <t>enzyme inhibitors: matrix metalloprotease inhibitors</t>
  </si>
  <si>
    <t>10.1016/j.bmcl.2009.10.114</t>
  </si>
  <si>
    <t>10.1016/s0960-894x(02)00564-4</t>
  </si>
  <si>
    <t>10.1021/jm990412m</t>
  </si>
  <si>
    <t>10.1021/jm980142s</t>
  </si>
  <si>
    <t>10.1021/jm960871c</t>
  </si>
  <si>
    <t>10.1021/jm990330y</t>
  </si>
  <si>
    <t>10.1021/jm980253r</t>
  </si>
  <si>
    <t>10.1016/s0960-894x(99)00311-x</t>
  </si>
  <si>
    <t>10.1016/j.ejmech.2012.10.016</t>
  </si>
  <si>
    <t>10.1021/jm0304313</t>
  </si>
  <si>
    <t>10.1016/0960-894X(96)00109-6</t>
  </si>
  <si>
    <t>10.1016/j.bmcl.2003.12.091</t>
  </si>
  <si>
    <t>10.1021/jm0103211</t>
  </si>
  <si>
    <t>10.1016/s0960-894x(03)00530-4</t>
  </si>
  <si>
    <t>10.1021/jm001090l</t>
  </si>
  <si>
    <t>10.1016/S0960-894X(01)80587-4</t>
  </si>
  <si>
    <t>10.1021/jm0110993</t>
  </si>
  <si>
    <t>10.1016/j.bmcl.2006.02.042</t>
  </si>
  <si>
    <t>10.1016/s0960-894x(98)00729-x</t>
  </si>
  <si>
    <t>10.1016/0960-894X(96)00023-6</t>
  </si>
  <si>
    <t>10.1016/s0960-894x(03)00531-6</t>
  </si>
  <si>
    <t>10.1021/jm400529f</t>
  </si>
  <si>
    <t>10.1021/jm970849z</t>
  </si>
  <si>
    <t>10.1021/jm010127e</t>
  </si>
  <si>
    <t>10.1021/jm960465t</t>
  </si>
  <si>
    <t>10.1021/jm00014a010</t>
  </si>
  <si>
    <t>10.1016/j.bmcl.2011.03.099</t>
  </si>
  <si>
    <t>10.1016/s0960-894x(99)00178-x</t>
  </si>
  <si>
    <t>10.1016/s0960-894x(98)00125-5</t>
  </si>
  <si>
    <t>10.1021/jm010349c</t>
  </si>
  <si>
    <t>10.1016/s0960-894x(01)00796-x</t>
  </si>
  <si>
    <t>10.1021/jm050787+</t>
  </si>
  <si>
    <t>10.1016/s0960-894x(03)00292-0</t>
  </si>
  <si>
    <t>10.1016/0960-894X(95)00032-O</t>
  </si>
  <si>
    <t>10.1016/j.bmc.2007.01.011</t>
  </si>
  <si>
    <t>10.1016/S0960-894X(01)80334-6</t>
  </si>
  <si>
    <t>10.1021/jm00078a019</t>
  </si>
  <si>
    <t>10.1016/0960-894X(96)00024-8</t>
  </si>
  <si>
    <t>10.1016/S0960-894X(01)80588-6</t>
  </si>
  <si>
    <t>10.1016/0960-894X(95)00233-J</t>
  </si>
  <si>
    <t>10.1016/j.bmcl.2004.12.016</t>
  </si>
  <si>
    <t>10.1016/0960-894X(95)00033-P</t>
  </si>
  <si>
    <t>10.1021/jm00027a027</t>
  </si>
  <si>
    <t>10.1021/jm9803222</t>
  </si>
  <si>
    <t>10.1021/jm030570k</t>
  </si>
  <si>
    <t>10.1016/0960-894X(95)00425-S</t>
  </si>
  <si>
    <t>10.1016/S0960-894X(97)00308-9</t>
  </si>
  <si>
    <t>10.1016/s0960-894x(00)00719-8</t>
  </si>
  <si>
    <t>10.1016/s0960-894x(01)00377-8</t>
  </si>
  <si>
    <t>10.1016/s0960-894x(99)00215-2</t>
  </si>
  <si>
    <t>10.1016/j.bmc.2008.08.058</t>
  </si>
  <si>
    <t>10.1016/j.bmcl.2007.11.059</t>
  </si>
  <si>
    <t>10.1016/s0960-894x(00)00285-7</t>
  </si>
  <si>
    <t>10.1016/j.bmcl.2006.02.015</t>
  </si>
  <si>
    <t>10.1021/jm0255670</t>
  </si>
  <si>
    <t>10.1016/j.bmcl.2007.02.076</t>
  </si>
  <si>
    <t>10.1021/jm980567e</t>
  </si>
  <si>
    <t>10.1016/0960-894X(95)00079-9</t>
  </si>
  <si>
    <t>10.1016/j.bmc.2008.07.041</t>
  </si>
  <si>
    <t>10.1021/ml300050b</t>
  </si>
  <si>
    <t>10.1021/ml100254e</t>
  </si>
  <si>
    <t>10.1021/jm0155502</t>
  </si>
  <si>
    <t>10.1016/j.bmcl.2008.01.120</t>
  </si>
  <si>
    <t>Bioactivity info</t>
  </si>
  <si>
    <t>Assay info</t>
  </si>
  <si>
    <t>Structure</t>
  </si>
  <si>
    <t>Ligand properties</t>
  </si>
  <si>
    <t>Ligand info</t>
  </si>
  <si>
    <t>References</t>
  </si>
  <si>
    <t>Conc</t>
  </si>
  <si>
    <t>Conc_units</t>
  </si>
  <si>
    <t>data_validity_comment</t>
  </si>
  <si>
    <t>CHEMBL421882</t>
  </si>
  <si>
    <t>CHEMBL330028</t>
  </si>
  <si>
    <t>CHEMBL1801056</t>
  </si>
  <si>
    <t>CHEMBL400083</t>
  </si>
  <si>
    <t>CHEMBL251918</t>
  </si>
  <si>
    <t>CHEMBL154044</t>
  </si>
  <si>
    <t>CHEMBL279786</t>
  </si>
  <si>
    <t>CHEMBL279078</t>
  </si>
  <si>
    <t>CHEMBL104022</t>
  </si>
  <si>
    <t>CHEMBL140970</t>
  </si>
  <si>
    <t>CHEMBL141080</t>
  </si>
  <si>
    <t>CHEMBL296911</t>
  </si>
  <si>
    <t>CHEMBL320402</t>
  </si>
  <si>
    <t>CHEMBL342172</t>
  </si>
  <si>
    <t>CHEMBL288896</t>
  </si>
  <si>
    <t>CHEMBL102438</t>
  </si>
  <si>
    <t>CHEMBL251917</t>
  </si>
  <si>
    <t>CHEMBL398641</t>
  </si>
  <si>
    <t>CHEMBL149977</t>
  </si>
  <si>
    <t>CHEMBL337594</t>
  </si>
  <si>
    <t>CHEMBL252117</t>
  </si>
  <si>
    <t>CHEMBL105311</t>
  </si>
  <si>
    <t>CHEMBL317508</t>
  </si>
  <si>
    <t>CHEMBL344633</t>
  </si>
  <si>
    <t>CHEMBL125901</t>
  </si>
  <si>
    <t>CHEMBL111798</t>
  </si>
  <si>
    <t>CHEMBL321180</t>
  </si>
  <si>
    <t>CHEMBL7108</t>
  </si>
  <si>
    <t>CHEMBL3932562</t>
  </si>
  <si>
    <t>CHEMBL418291</t>
  </si>
  <si>
    <t>CHEMBL102785</t>
  </si>
  <si>
    <t>CHEMBL102798</t>
  </si>
  <si>
    <t>CHEMBL324664</t>
  </si>
  <si>
    <t>CHEMBL304243</t>
  </si>
  <si>
    <t>CHEMBL430524</t>
  </si>
  <si>
    <t>CHEMBL19843</t>
  </si>
  <si>
    <t>CHEMBL147804</t>
  </si>
  <si>
    <t>CHEMBL150242</t>
  </si>
  <si>
    <t>CHEMBL150342</t>
  </si>
  <si>
    <t>CHEMBL151539</t>
  </si>
  <si>
    <t>CHEMBL342102</t>
  </si>
  <si>
    <t>CHEMBL440355</t>
  </si>
  <si>
    <t>CHEMBL442445</t>
  </si>
  <si>
    <t>CHEMBL326489</t>
  </si>
  <si>
    <t>CHEMBL503231</t>
  </si>
  <si>
    <t>CHEMBL106016</t>
  </si>
  <si>
    <t>CHEMBL281371</t>
  </si>
  <si>
    <t>CHEMBL432991</t>
  </si>
  <si>
    <t>CHEMBL3889936</t>
  </si>
  <si>
    <t>CHEMBL126044</t>
  </si>
  <si>
    <t>CHEMBL421029</t>
  </si>
  <si>
    <t>CHEMBL345447</t>
  </si>
  <si>
    <t>CHEMBL3958969</t>
  </si>
  <si>
    <t>CHEMBL62007</t>
  </si>
  <si>
    <t>CHEMBL65159</t>
  </si>
  <si>
    <t>CHEMBL436205</t>
  </si>
  <si>
    <t>CHEMBL111736</t>
  </si>
  <si>
    <t>CHEMBL187092</t>
  </si>
  <si>
    <t>CHEMBL125104</t>
  </si>
  <si>
    <t>CHEMBL420657</t>
  </si>
  <si>
    <t>CHEMBL43113</t>
  </si>
  <si>
    <t>CHEMBL147903</t>
  </si>
  <si>
    <t>CHEMBL151331</t>
  </si>
  <si>
    <t>CHEMBL356471</t>
  </si>
  <si>
    <t>CHEMBL423015</t>
  </si>
  <si>
    <t>CHEMBL251916</t>
  </si>
  <si>
    <t>CHEMBL254604</t>
  </si>
  <si>
    <t>CHEMBL255030</t>
  </si>
  <si>
    <t>CHEMBL7390</t>
  </si>
  <si>
    <t>CHEMBL123563</t>
  </si>
  <si>
    <t>CHEMBL317132</t>
  </si>
  <si>
    <t>CHEMBL419011</t>
  </si>
  <si>
    <t>CHEMBL126380</t>
  </si>
  <si>
    <t>CHEMBL140152</t>
  </si>
  <si>
    <t>CHEMBL415482</t>
  </si>
  <si>
    <t>CHEMBL325940</t>
  </si>
  <si>
    <t>CHEMBL6572</t>
  </si>
  <si>
    <t>CHEMBL123967</t>
  </si>
  <si>
    <t>CHEMBL269019</t>
  </si>
  <si>
    <t>CHEMBL420656</t>
  </si>
  <si>
    <t>CHEMBL47468</t>
  </si>
  <si>
    <t>CHEMBL156830</t>
  </si>
  <si>
    <t>CHEMBL418292</t>
  </si>
  <si>
    <t>CHEMBL3417745</t>
  </si>
  <si>
    <t>CHEMBL432882</t>
  </si>
  <si>
    <t>CHEMBL144313</t>
  </si>
  <si>
    <t>CHEMBL255029</t>
  </si>
  <si>
    <t>CHEMBL3417750</t>
  </si>
  <si>
    <t>CHEMBL428767</t>
  </si>
  <si>
    <t>CHEMBL104599</t>
  </si>
  <si>
    <t>CHEMBL321633</t>
  </si>
  <si>
    <t>CHEMBL66134</t>
  </si>
  <si>
    <t>CHEMBL123499</t>
  </si>
  <si>
    <t>CHEMBL100584</t>
  </si>
  <si>
    <t>CHEMBL140568</t>
  </si>
  <si>
    <t>CHEMBL347595</t>
  </si>
  <si>
    <t>CHEMBL279964</t>
  </si>
  <si>
    <t>CHEMBL111104</t>
  </si>
  <si>
    <t>CHEMBL407443</t>
  </si>
  <si>
    <t>CHEMBL323371</t>
  </si>
  <si>
    <t>CHEMBL340771</t>
  </si>
  <si>
    <t>CHEMBL42938</t>
  </si>
  <si>
    <t>CHEMBL433262</t>
  </si>
  <si>
    <t>CHEMBL43479</t>
  </si>
  <si>
    <t>CHEMBL150027</t>
  </si>
  <si>
    <t>CHEMBL150077</t>
  </si>
  <si>
    <t>CHEMBL150483</t>
  </si>
  <si>
    <t>CHEMBL150655</t>
  </si>
  <si>
    <t>CHEMBL344999</t>
  </si>
  <si>
    <t>CHEMBL357728</t>
  </si>
  <si>
    <t>CHEMBL40351</t>
  </si>
  <si>
    <t>CHEMBL422848</t>
  </si>
  <si>
    <t>CHEMBL254817</t>
  </si>
  <si>
    <t>CHEMBL3417766</t>
  </si>
  <si>
    <t>CHEMBL389898</t>
  </si>
  <si>
    <t>CHEMBL324874</t>
  </si>
  <si>
    <t>CHEMBL339588</t>
  </si>
  <si>
    <t>CHEMBL333586</t>
  </si>
  <si>
    <t>CHEMBL268377</t>
  </si>
  <si>
    <t>CHEMBL320442</t>
  </si>
  <si>
    <t>CHEMBL320782</t>
  </si>
  <si>
    <t>CHEMBL105279</t>
  </si>
  <si>
    <t>CHEMBL357233</t>
  </si>
  <si>
    <t>CHEMBL117225</t>
  </si>
  <si>
    <t>CHEMBL45040</t>
  </si>
  <si>
    <t>CHEMBL148136</t>
  </si>
  <si>
    <t>CHEMBL151235</t>
  </si>
  <si>
    <t>CHEMBL342548</t>
  </si>
  <si>
    <t>CHEMBL343855</t>
  </si>
  <si>
    <t>CHEMBL423572</t>
  </si>
  <si>
    <t>CHEMBL254398</t>
  </si>
  <si>
    <t>CHEMBL3417748</t>
  </si>
  <si>
    <t>CHEMBL3417765</t>
  </si>
  <si>
    <t>CHEMBL105535</t>
  </si>
  <si>
    <t>CHEMBL427616</t>
  </si>
  <si>
    <t>CHEMBL140004</t>
  </si>
  <si>
    <t>CHEMBL102698</t>
  </si>
  <si>
    <t>CHEMBL7756</t>
  </si>
  <si>
    <t>CHEMBL344634</t>
  </si>
  <si>
    <t>CHEMBL139884</t>
  </si>
  <si>
    <t>CHEMBL411851</t>
  </si>
  <si>
    <t>CHEMBL515980</t>
  </si>
  <si>
    <t>CHEMBL102415</t>
  </si>
  <si>
    <t>CHEMBL350231</t>
  </si>
  <si>
    <t>CHEMBL342210</t>
  </si>
  <si>
    <t>CHEMBL66532</t>
  </si>
  <si>
    <t>CHEMBL44062</t>
  </si>
  <si>
    <t>CHEMBL47076</t>
  </si>
  <si>
    <t>CHEMBL1801044</t>
  </si>
  <si>
    <t>CHEMBL100100</t>
  </si>
  <si>
    <t>CHEMBL140788</t>
  </si>
  <si>
    <t>CHEMBL147004</t>
  </si>
  <si>
    <t>CHEMBL149431</t>
  </si>
  <si>
    <t>CHEMBL421766</t>
  </si>
  <si>
    <t>CHEMBL434505</t>
  </si>
  <si>
    <t>CHEMBL3417755</t>
  </si>
  <si>
    <t>CHEMBL441662</t>
  </si>
  <si>
    <t>CHEMBL152277</t>
  </si>
  <si>
    <t>CHEMBL320045</t>
  </si>
  <si>
    <t>CHEMBL341570</t>
  </si>
  <si>
    <t>CHEMBL123627</t>
  </si>
  <si>
    <t>CHEMBL432397</t>
  </si>
  <si>
    <t>CHEMBL125138</t>
  </si>
  <si>
    <t>CHEMBL16554</t>
  </si>
  <si>
    <t>CHEMBL44383</t>
  </si>
  <si>
    <t>CHEMBL46830</t>
  </si>
  <si>
    <t>CHEMBL147107</t>
  </si>
  <si>
    <t>CHEMBL147561</t>
  </si>
  <si>
    <t>CHEMBL148213</t>
  </si>
  <si>
    <t>CHEMBL296874</t>
  </si>
  <si>
    <t>CHEMBL343220</t>
  </si>
  <si>
    <t>CHEMBL343653</t>
  </si>
  <si>
    <t>CHEMBL357871</t>
  </si>
  <si>
    <t>CHEMBL358812</t>
  </si>
  <si>
    <t>CHEMBL154440</t>
  </si>
  <si>
    <t>CHEMBL338007</t>
  </si>
  <si>
    <t>CHEMBL325552</t>
  </si>
  <si>
    <t>CHEMBL154551</t>
  </si>
  <si>
    <t>CHEMBL3417742</t>
  </si>
  <si>
    <t>CHEMBL16519</t>
  </si>
  <si>
    <t>CHEMBL296196</t>
  </si>
  <si>
    <t>CHEMBL47254</t>
  </si>
  <si>
    <t>CHEMBL151718</t>
  </si>
  <si>
    <t>CHEMBL153914</t>
  </si>
  <si>
    <t>CHEMBL344714</t>
  </si>
  <si>
    <t>CHEMBL358061</t>
  </si>
  <si>
    <t>CHEMBL74670</t>
  </si>
  <si>
    <t>CHEMBL64013</t>
  </si>
  <si>
    <t>CHEMBL126712</t>
  </si>
  <si>
    <t>CHEMBL338077</t>
  </si>
  <si>
    <t>CHEMBL432842</t>
  </si>
  <si>
    <t>CHEMBL109239</t>
  </si>
  <si>
    <t>CHEMBL3417764</t>
  </si>
  <si>
    <t>CHEMBL206815</t>
  </si>
  <si>
    <t>CHEMBL3392650</t>
  </si>
  <si>
    <t>CHEMBL126461</t>
  </si>
  <si>
    <t>CHEMBL418442</t>
  </si>
  <si>
    <t>CHEMBL43063</t>
  </si>
  <si>
    <t>CHEMBL44898</t>
  </si>
  <si>
    <t>CHEMBL109596</t>
  </si>
  <si>
    <t>CHEMBL138814</t>
  </si>
  <si>
    <t>CHEMBL139542</t>
  </si>
  <si>
    <t>CHEMBL140511</t>
  </si>
  <si>
    <t>CHEMBL147005</t>
  </si>
  <si>
    <t>CHEMBL147629</t>
  </si>
  <si>
    <t>CHEMBL147738</t>
  </si>
  <si>
    <t>CHEMBL342570</t>
  </si>
  <si>
    <t>CHEMBL343911</t>
  </si>
  <si>
    <t>CHEMBL349124</t>
  </si>
  <si>
    <t>CHEMBL356520</t>
  </si>
  <si>
    <t>CHEMBL443818</t>
  </si>
  <si>
    <t>CHEMBL255575</t>
  </si>
  <si>
    <t>CHEMBL322412</t>
  </si>
  <si>
    <t>CHEMBL104021</t>
  </si>
  <si>
    <t>CHEMBL140569</t>
  </si>
  <si>
    <t>CHEMBL435206</t>
  </si>
  <si>
    <t>CHEMBL1795862</t>
  </si>
  <si>
    <t>CHEMBL148081</t>
  </si>
  <si>
    <t>CHEMBL151133</t>
  </si>
  <si>
    <t>CHEMBL343414</t>
  </si>
  <si>
    <t>CHEMBL227824</t>
  </si>
  <si>
    <t>CHEMBL432079</t>
  </si>
  <si>
    <t>CHEMBL2115165</t>
  </si>
  <si>
    <t>CHEMBL432307</t>
  </si>
  <si>
    <t>CHEMBL144176</t>
  </si>
  <si>
    <t>CHEMBL146256</t>
  </si>
  <si>
    <t>CHEMBL148120</t>
  </si>
  <si>
    <t>CHEMBL293003</t>
  </si>
  <si>
    <t>CHEMBL303298</t>
  </si>
  <si>
    <t>CHEMBL344778</t>
  </si>
  <si>
    <t>CHEMBL357934</t>
  </si>
  <si>
    <t>CHEMBL153882</t>
  </si>
  <si>
    <t>CHEMBL154317</t>
  </si>
  <si>
    <t>CHEMBL1082381</t>
  </si>
  <si>
    <t>CHEMBL124558</t>
  </si>
  <si>
    <t>CHEMBL419430</t>
  </si>
  <si>
    <t>CHEMBL145641</t>
  </si>
  <si>
    <t>CHEMBL16664</t>
  </si>
  <si>
    <t>CHEMBL344545</t>
  </si>
  <si>
    <t>CHEMBL311266</t>
  </si>
  <si>
    <t>CHEMBL140575</t>
  </si>
  <si>
    <t>CHEMBL267939</t>
  </si>
  <si>
    <t>CHEMBL145999</t>
  </si>
  <si>
    <t>CHEMBL149983</t>
  </si>
  <si>
    <t>CHEMBL151399</t>
  </si>
  <si>
    <t>CHEMBL356011</t>
  </si>
  <si>
    <t>CHEMBL3417767</t>
  </si>
  <si>
    <t>CHEMBL3417770</t>
  </si>
  <si>
    <t>CHEMBL331095</t>
  </si>
  <si>
    <t>CHEMBL44455</t>
  </si>
  <si>
    <t>CHEMBL116756</t>
  </si>
  <si>
    <t>CHEMBL151024</t>
  </si>
  <si>
    <t>CHEMBL286788</t>
  </si>
  <si>
    <t>CHEMBL345054</t>
  </si>
  <si>
    <t>CHEMBL357050</t>
  </si>
  <si>
    <t>CHEMBL316978</t>
  </si>
  <si>
    <t>CHEMBL111856</t>
  </si>
  <si>
    <t>CHEMBL101121</t>
  </si>
  <si>
    <t>CHEMBL16118</t>
  </si>
  <si>
    <t>CHEMBL46818</t>
  </si>
  <si>
    <t>CHEMBL110527</t>
  </si>
  <si>
    <t>CHEMBL150745</t>
  </si>
  <si>
    <t>CHEMBL346624</t>
  </si>
  <si>
    <t>CHEMBL358064</t>
  </si>
  <si>
    <t>CHEMBL254606</t>
  </si>
  <si>
    <t>CHEMBL3417754</t>
  </si>
  <si>
    <t>CHEMBL323575</t>
  </si>
  <si>
    <t>CHEMBL127093</t>
  </si>
  <si>
    <t>CHEMBL344828</t>
  </si>
  <si>
    <t>CHEMBL19623</t>
  </si>
  <si>
    <t>CHEMBL334567</t>
  </si>
  <si>
    <t>CHEMBL539683</t>
  </si>
  <si>
    <t>CHEMBL440178</t>
  </si>
  <si>
    <t>CHEMBL3417769</t>
  </si>
  <si>
    <t>CHEMBL466059</t>
  </si>
  <si>
    <t>CHEMBL127138</t>
  </si>
  <si>
    <t>CHEMBL332134</t>
  </si>
  <si>
    <t>CHEMBL332302</t>
  </si>
  <si>
    <t>CHEMBL59338</t>
  </si>
  <si>
    <t>CHEMBL421985</t>
  </si>
  <si>
    <t>CHEMBL1801045</t>
  </si>
  <si>
    <t>CHEMBL1801046</t>
  </si>
  <si>
    <t>CHEMBL1801396</t>
  </si>
  <si>
    <t>CHEMBL1801420</t>
  </si>
  <si>
    <t>CHEMBL157163</t>
  </si>
  <si>
    <t>CHEMBL342248</t>
  </si>
  <si>
    <t>CHEMBL105962</t>
  </si>
  <si>
    <t>CHEMBL3417752</t>
  </si>
  <si>
    <t>CHEMBL151591</t>
  </si>
  <si>
    <t>CHEMBL157112</t>
  </si>
  <si>
    <t>CHEMBL489603</t>
  </si>
  <si>
    <t>CHEMBL118848</t>
  </si>
  <si>
    <t>CHEMBL3417746</t>
  </si>
  <si>
    <t>CHEMBL1801054</t>
  </si>
  <si>
    <t>CHEMBL1801421</t>
  </si>
  <si>
    <t>CHEMBL3617404</t>
  </si>
  <si>
    <t>CHEMBL102504</t>
  </si>
  <si>
    <t>CHEMBL125068</t>
  </si>
  <si>
    <t>CHEMBL296761</t>
  </si>
  <si>
    <t>CHEMBL43276</t>
  </si>
  <si>
    <t>CHEMBL137835</t>
  </si>
  <si>
    <t>CHEMBL138400</t>
  </si>
  <si>
    <t>CHEMBL138613</t>
  </si>
  <si>
    <t>CHEMBL138656</t>
  </si>
  <si>
    <t>CHEMBL138953</t>
  </si>
  <si>
    <t>CHEMBL140602</t>
  </si>
  <si>
    <t>CHEMBL141534</t>
  </si>
  <si>
    <t>CHEMBL141673</t>
  </si>
  <si>
    <t>CHEMBL142134</t>
  </si>
  <si>
    <t>CHEMBL289513</t>
  </si>
  <si>
    <t>CHEMBL291758</t>
  </si>
  <si>
    <t>CHEMBL336243</t>
  </si>
  <si>
    <t>CHEMBL337793</t>
  </si>
  <si>
    <t>CHEMBL341604</t>
  </si>
  <si>
    <t>CHEMBL343392</t>
  </si>
  <si>
    <t>CHEMBL348210</t>
  </si>
  <si>
    <t>CHEMBL57725</t>
  </si>
  <si>
    <t>CHEMBL60624</t>
  </si>
  <si>
    <t>CHEMBL373261</t>
  </si>
  <si>
    <t>CHEMBL1801057</t>
  </si>
  <si>
    <t>CHEMBL152592</t>
  </si>
  <si>
    <t>CHEMBL3417751</t>
  </si>
  <si>
    <t>CHEMBL573715</t>
  </si>
  <si>
    <t>CHEMBL297749</t>
  </si>
  <si>
    <t>CHEMBL337946</t>
  </si>
  <si>
    <t>CHEMBL340345</t>
  </si>
  <si>
    <t>CHEMBL358182</t>
  </si>
  <si>
    <t>CHEMBL416857</t>
  </si>
  <si>
    <t>CHEMBL3417749</t>
  </si>
  <si>
    <t>CHEMBL1801423</t>
  </si>
  <si>
    <t>CHEMBL1801429</t>
  </si>
  <si>
    <t>CHEMBL152531</t>
  </si>
  <si>
    <t>CHEMBL1229868</t>
  </si>
  <si>
    <t>CHEMBL1801430</t>
  </si>
  <si>
    <t>CHEMBL295871</t>
  </si>
  <si>
    <t>CHEMBL334107</t>
  </si>
  <si>
    <t>CHEMBL148178</t>
  </si>
  <si>
    <t>CHEMBL276588</t>
  </si>
  <si>
    <t>CHEMBL1801415</t>
  </si>
  <si>
    <t>CHEMBL115460</t>
  </si>
  <si>
    <t>CHEMBL250266</t>
  </si>
  <si>
    <t>CHEMBL3955430</t>
  </si>
  <si>
    <t>CHEMBL103442</t>
  </si>
  <si>
    <t>CHEMBL125598</t>
  </si>
  <si>
    <t>CHEMBL147844</t>
  </si>
  <si>
    <t>CHEMBL356079</t>
  </si>
  <si>
    <t>CHEMBL1801428</t>
  </si>
  <si>
    <t>CHEMBL176602</t>
  </si>
  <si>
    <t>CHEMBL1084510</t>
  </si>
  <si>
    <t>CHEMBL153446</t>
  </si>
  <si>
    <t>CHEMBL343082</t>
  </si>
  <si>
    <t>CHEMBL347673</t>
  </si>
  <si>
    <t>CHEMBL35348</t>
  </si>
  <si>
    <t>CHEMBL348878</t>
  </si>
  <si>
    <t>CHEMBL126923</t>
  </si>
  <si>
    <t>CHEMBL16115</t>
  </si>
  <si>
    <t>CHEMBL147261</t>
  </si>
  <si>
    <t>CHEMBL2111965</t>
  </si>
  <si>
    <t>CHEMBL300771</t>
  </si>
  <si>
    <t>CHEMBL254397</t>
  </si>
  <si>
    <t>CHEMBL125755</t>
  </si>
  <si>
    <t>CHEMBL340923</t>
  </si>
  <si>
    <t>CHEMBL376557</t>
  </si>
  <si>
    <t>CHEMBL124100</t>
  </si>
  <si>
    <t>CHEMBL291133</t>
  </si>
  <si>
    <t>CHEMBL210517</t>
  </si>
  <si>
    <t>CHEMBL16474</t>
  </si>
  <si>
    <t>CHEMBL1771212</t>
  </si>
  <si>
    <t>CHEMBL104722</t>
  </si>
  <si>
    <t>CHEMBL45162</t>
  </si>
  <si>
    <t>CHEMBL40589</t>
  </si>
  <si>
    <t>CHEMBL3971135</t>
  </si>
  <si>
    <t>CHEMBL45483</t>
  </si>
  <si>
    <t>CHEMBL138643</t>
  </si>
  <si>
    <t>CHEMBL140863</t>
  </si>
  <si>
    <t>CHEMBL147494</t>
  </si>
  <si>
    <t>CHEMBL148212</t>
  </si>
  <si>
    <t>CHEMBL288649</t>
  </si>
  <si>
    <t>CHEMBL297943</t>
  </si>
  <si>
    <t>CHEMBL329313</t>
  </si>
  <si>
    <t>CHEMBL422105</t>
  </si>
  <si>
    <t>CHEMBL434446</t>
  </si>
  <si>
    <t>CHEMBL62056</t>
  </si>
  <si>
    <t>CHEMBL65578</t>
  </si>
  <si>
    <t>CHEMBL336425</t>
  </si>
  <si>
    <t>CHEMBL337512</t>
  </si>
  <si>
    <t>CHEMBL141451</t>
  </si>
  <si>
    <t>CHEMBL254818</t>
  </si>
  <si>
    <t>CHEMBL1801413</t>
  </si>
  <si>
    <t>CHEMBL333729</t>
  </si>
  <si>
    <t>CHEMBL2112796</t>
  </si>
  <si>
    <t>CHEMBL343860</t>
  </si>
  <si>
    <t>CHEMBL253680</t>
  </si>
  <si>
    <t>CHEMBL210441</t>
  </si>
  <si>
    <t>CHEMBL1801047</t>
  </si>
  <si>
    <t>CHEMBL1801052</t>
  </si>
  <si>
    <t>CHEMBL1801419</t>
  </si>
  <si>
    <t>CHEMBL227598</t>
  </si>
  <si>
    <t>CHEMBL3617405</t>
  </si>
  <si>
    <t>CHEMBL16595</t>
  </si>
  <si>
    <t>CHEMBL42114</t>
  </si>
  <si>
    <t>CHEMBL110696</t>
  </si>
  <si>
    <t>CHEMBL147910</t>
  </si>
  <si>
    <t>CHEMBL1801427</t>
  </si>
  <si>
    <t>CHEMBL47728</t>
  </si>
  <si>
    <t>CHEMBL1795861</t>
  </si>
  <si>
    <t>CHEMBL43147</t>
  </si>
  <si>
    <t>CHEMBL126004</t>
  </si>
  <si>
    <t>CHEMBL3417761</t>
  </si>
  <si>
    <t>CHEMBL1771214</t>
  </si>
  <si>
    <t>CHEMBL123615</t>
  </si>
  <si>
    <t>CHEMBL16398</t>
  </si>
  <si>
    <t>CHEMBL17082</t>
  </si>
  <si>
    <t>CHEMBL1916054</t>
  </si>
  <si>
    <t>CHEMBL268114</t>
  </si>
  <si>
    <t>CHEMBL356413</t>
  </si>
  <si>
    <t>CHEMBL1801426</t>
  </si>
  <si>
    <t>CHEMBL141004</t>
  </si>
  <si>
    <t>CHEMBL59722</t>
  </si>
  <si>
    <t>CHEMBL62245</t>
  </si>
  <si>
    <t>CHEMBL311004</t>
  </si>
  <si>
    <t>CHEMBL118744</t>
  </si>
  <si>
    <t>CHEMBL126388</t>
  </si>
  <si>
    <t>CHEMBL83368</t>
  </si>
  <si>
    <t>CHEMBL40143</t>
  </si>
  <si>
    <t>CHEMBL145930</t>
  </si>
  <si>
    <t>CHEMBL146951</t>
  </si>
  <si>
    <t>CHEMBL1801393</t>
  </si>
  <si>
    <t>CHEMBL234350</t>
  </si>
  <si>
    <t>CHEMBL15964</t>
  </si>
  <si>
    <t>CHEMBL227484</t>
  </si>
  <si>
    <t>CHEMBL105142</t>
  </si>
  <si>
    <t>CHEMBL340455</t>
  </si>
  <si>
    <t>CHEMBL45357</t>
  </si>
  <si>
    <t>CHEMBL92512</t>
  </si>
  <si>
    <t>CHEMBL421932</t>
  </si>
  <si>
    <t>CHEMBL315114</t>
  </si>
  <si>
    <t>CHEMBL140720</t>
  </si>
  <si>
    <t>CHEMBL1795351</t>
  </si>
  <si>
    <t>CHEMBL356504</t>
  </si>
  <si>
    <t>CHEMBL3417760</t>
  </si>
  <si>
    <t>CHEMBL3617402</t>
  </si>
  <si>
    <t>CHEMBL334403</t>
  </si>
  <si>
    <t>CHEMBL439944</t>
  </si>
  <si>
    <t>CHEMBL20154</t>
  </si>
  <si>
    <t>CHEMBL436230</t>
  </si>
  <si>
    <t>CHEMBL124680</t>
  </si>
  <si>
    <t>CHEMBL145175</t>
  </si>
  <si>
    <t>CHEMBL135034</t>
  </si>
  <si>
    <t>CHEMBL179288</t>
  </si>
  <si>
    <t>CHEMBL1801050</t>
  </si>
  <si>
    <t>CHEMBL124598</t>
  </si>
  <si>
    <t>CHEMBL126307</t>
  </si>
  <si>
    <t>CHEMBL138338</t>
  </si>
  <si>
    <t>CHEMBL291994</t>
  </si>
  <si>
    <t>CHEMBL32730</t>
  </si>
  <si>
    <t>CHEMBL335118</t>
  </si>
  <si>
    <t>CHEMBL97936</t>
  </si>
  <si>
    <t>CHEMBL398640</t>
  </si>
  <si>
    <t>CHEMBL502674</t>
  </si>
  <si>
    <t>CHEMBL109246</t>
  </si>
  <si>
    <t>CHEMBL339219</t>
  </si>
  <si>
    <t>CHEMBL366111</t>
  </si>
  <si>
    <t>CHEMBL79433</t>
  </si>
  <si>
    <t>CHEMBL254605</t>
  </si>
  <si>
    <t>CHEMBL1801051</t>
  </si>
  <si>
    <t>CHEMBL82169</t>
  </si>
  <si>
    <t>CHEMBL257088</t>
  </si>
  <si>
    <t>CHEMBL144430</t>
  </si>
  <si>
    <t>CHEMBL62436</t>
  </si>
  <si>
    <t>CHEMBL35602</t>
  </si>
  <si>
    <t>CHEMBL123320</t>
  </si>
  <si>
    <t>CHEMBL123503</t>
  </si>
  <si>
    <t>CHEMBL339903</t>
  </si>
  <si>
    <t>CHEMBL291757</t>
  </si>
  <si>
    <t>CHEMBL303756</t>
  </si>
  <si>
    <t>CHEMBL316954</t>
  </si>
  <si>
    <t>CHEMBL328162</t>
  </si>
  <si>
    <t>CHEMBL433816</t>
  </si>
  <si>
    <t>CHEMBL135886</t>
  </si>
  <si>
    <t>CHEMBL102459</t>
  </si>
  <si>
    <t>CHEMBL339137</t>
  </si>
  <si>
    <t>CHEMBL115623</t>
  </si>
  <si>
    <t>CHEMBL36615</t>
  </si>
  <si>
    <t>CHEMBL152105</t>
  </si>
  <si>
    <t>CHEMBL539930</t>
  </si>
  <si>
    <t>CHEMBL127559</t>
  </si>
  <si>
    <t>CHEMBL1801425</t>
  </si>
  <si>
    <t>CHEMBL125672</t>
  </si>
  <si>
    <t>CHEMBL3417757</t>
  </si>
  <si>
    <t>CHEMBL421644</t>
  </si>
  <si>
    <t>CHEMBL355752</t>
  </si>
  <si>
    <t>CHEMBL1078281</t>
  </si>
  <si>
    <t>CHEMBL42311</t>
  </si>
  <si>
    <t>CHEMBL100805</t>
  </si>
  <si>
    <t>CHEMBL358405</t>
  </si>
  <si>
    <t>CHEMBL312100</t>
  </si>
  <si>
    <t>CHEMBL61873</t>
  </si>
  <si>
    <t>CHEMBL3617401</t>
  </si>
  <si>
    <t>CHEMBL124265</t>
  </si>
  <si>
    <t>CHEMBL323148</t>
  </si>
  <si>
    <t>CHEMBL351968</t>
  </si>
  <si>
    <t>CHEMBL152855</t>
  </si>
  <si>
    <t>CHEMBL124026</t>
  </si>
  <si>
    <t>CHEMBL304221</t>
  </si>
  <si>
    <t>CHEMBL135251</t>
  </si>
  <si>
    <t>CHEMBL1801424</t>
  </si>
  <si>
    <t>CHEMBL135075</t>
  </si>
  <si>
    <t>CHEMBL408366</t>
  </si>
  <si>
    <t>CHEMBL141359</t>
  </si>
  <si>
    <t>CHEMBL58945</t>
  </si>
  <si>
    <t>CHEMBL60196</t>
  </si>
  <si>
    <t>CHEMBL497772</t>
  </si>
  <si>
    <t>CHEMBL52555</t>
  </si>
  <si>
    <t>CHEMBL316332</t>
  </si>
  <si>
    <t>CHEMBL109706</t>
  </si>
  <si>
    <t>CHEMBL1795858</t>
  </si>
  <si>
    <t>CHEMBL133369</t>
  </si>
  <si>
    <t>CHEMBL254603</t>
  </si>
  <si>
    <t>CHEMBL1916050</t>
  </si>
  <si>
    <t>CHEMBL85374</t>
  </si>
  <si>
    <t>CHEMBL424311</t>
  </si>
  <si>
    <t>CHEMBL139886</t>
  </si>
  <si>
    <t>CHEMBL15763</t>
  </si>
  <si>
    <t>CHEMBL278050</t>
  </si>
  <si>
    <t>CHEMBL334909</t>
  </si>
  <si>
    <t>CHEMBL1916210</t>
  </si>
  <si>
    <t>CHEMBL1771213</t>
  </si>
  <si>
    <t>CHEMBL319040</t>
  </si>
  <si>
    <t>CHEMBL47414</t>
  </si>
  <si>
    <t>CHEMBL59248</t>
  </si>
  <si>
    <t>CHEMBL33418</t>
  </si>
  <si>
    <t>CHEMBL1795859</t>
  </si>
  <si>
    <t>CHEMBL302489</t>
  </si>
  <si>
    <t>CHEMBL32285</t>
  </si>
  <si>
    <t>CHEMBL3417741</t>
  </si>
  <si>
    <t>CHEMBL278452</t>
  </si>
  <si>
    <t>CHEMBL293411</t>
  </si>
  <si>
    <t>CHEMBL433426</t>
  </si>
  <si>
    <t>CHEMBL34206</t>
  </si>
  <si>
    <t>CHEMBL542088</t>
  </si>
  <si>
    <t>CHEMBL138858</t>
  </si>
  <si>
    <t>CHEMBL140543</t>
  </si>
  <si>
    <t>CHEMBL141475</t>
  </si>
  <si>
    <t>CHEMBL141560</t>
  </si>
  <si>
    <t>CHEMBL292313</t>
  </si>
  <si>
    <t>CHEMBL294167</t>
  </si>
  <si>
    <t>CHEMBL329298</t>
  </si>
  <si>
    <t>CHEMBL127168</t>
  </si>
  <si>
    <t>CHEMBL66589</t>
  </si>
  <si>
    <t>CHEMBL3617407</t>
  </si>
  <si>
    <t>CHEMBL65579</t>
  </si>
  <si>
    <t>CHEMBL345306</t>
  </si>
  <si>
    <t>CHEMBL278927</t>
  </si>
  <si>
    <t>CHEMBL321602</t>
  </si>
  <si>
    <t>CHEMBL40237</t>
  </si>
  <si>
    <t>CHEMBL338223</t>
  </si>
  <si>
    <t>CHEMBL3417747</t>
  </si>
  <si>
    <t>CHEMBL1801431</t>
  </si>
  <si>
    <t>CHEMBL135983</t>
  </si>
  <si>
    <t>CHEMBL3617403</t>
  </si>
  <si>
    <t>CHEMBL127747</t>
  </si>
  <si>
    <t>CHEMBL154040</t>
  </si>
  <si>
    <t>CHEMBL16172</t>
  </si>
  <si>
    <t>CHEMBL16258</t>
  </si>
  <si>
    <t>CHEMBL161572</t>
  </si>
  <si>
    <t>CHEMBL263459</t>
  </si>
  <si>
    <t>CHEMBL125384</t>
  </si>
  <si>
    <t>CHEMBL1084509</t>
  </si>
  <si>
    <t>CHEMBL362651</t>
  </si>
  <si>
    <t>CHEMBL16487</t>
  </si>
  <si>
    <t>CHEMBL3417768</t>
  </si>
  <si>
    <t>CHEMBL338877</t>
  </si>
  <si>
    <t>CHEMBL42067</t>
  </si>
  <si>
    <t>CHEMBL322888</t>
  </si>
  <si>
    <t>CHEMBL398265</t>
  </si>
  <si>
    <t>CHEMBL16235</t>
  </si>
  <si>
    <t>CHEMBL273762</t>
  </si>
  <si>
    <t>CHEMBL198262</t>
  </si>
  <si>
    <t>CHEMBL436580</t>
  </si>
  <si>
    <t>CHEMBL374377</t>
  </si>
  <si>
    <t>CHEMBL48969</t>
  </si>
  <si>
    <t>CHEMBL339381</t>
  </si>
  <si>
    <t>CHEMBL337045</t>
  </si>
  <si>
    <t>CHEMBL76222</t>
  </si>
  <si>
    <t>CHEMBL1082317</t>
  </si>
  <si>
    <t>CHEMBL16087</t>
  </si>
  <si>
    <t>CHEMBL306412</t>
  </si>
  <si>
    <t>CHEMBL1957602</t>
  </si>
  <si>
    <t>CHEMBL286698</t>
  </si>
  <si>
    <t>CHEMBL254399</t>
  </si>
  <si>
    <t>CHEMBL83955</t>
  </si>
  <si>
    <t>CHEMBL400258</t>
  </si>
  <si>
    <t>CHEMBL135783</t>
  </si>
  <si>
    <t>CHEMBL286295</t>
  </si>
  <si>
    <t>CHEMBL32839</t>
  </si>
  <si>
    <t>CHEMBL338453</t>
  </si>
  <si>
    <t>CHEMBL509270</t>
  </si>
  <si>
    <t>CHEMBL254396</t>
  </si>
  <si>
    <t>CHEMBL124514</t>
  </si>
  <si>
    <t>CHEMBL343718</t>
  </si>
  <si>
    <t>CHEMBL161224</t>
  </si>
  <si>
    <t>CHEMBL3417743</t>
  </si>
  <si>
    <t>CHEMBL95237</t>
  </si>
  <si>
    <t>CHEMBL1795857</t>
  </si>
  <si>
    <t>CHEMBL550548</t>
  </si>
  <si>
    <t>CHEMBL266292</t>
  </si>
  <si>
    <t>CHEMBL125281</t>
  </si>
  <si>
    <t>CHEMBL127867</t>
  </si>
  <si>
    <t>CHEMBL105422</t>
  </si>
  <si>
    <t>CHEMBL98044</t>
  </si>
  <si>
    <t>CHEMBL335009</t>
  </si>
  <si>
    <t>CHEMBL115189</t>
  </si>
  <si>
    <t>CHEMBL140439</t>
  </si>
  <si>
    <t>CHEMBL141283</t>
  </si>
  <si>
    <t>CHEMBL141674</t>
  </si>
  <si>
    <t>CHEMBL337585</t>
  </si>
  <si>
    <t>CHEMBL423001</t>
  </si>
  <si>
    <t>CHEMBL337042</t>
  </si>
  <si>
    <t>CHEMBL271866</t>
  </si>
  <si>
    <t>CHEMBL400463</t>
  </si>
  <si>
    <t>CHEMBL15930</t>
  </si>
  <si>
    <t>CHEMBL16114</t>
  </si>
  <si>
    <t>CHEMBL300375</t>
  </si>
  <si>
    <t>CHEMBL134849</t>
  </si>
  <si>
    <t>CHEMBL417574</t>
  </si>
  <si>
    <t>CHEMBL127035</t>
  </si>
  <si>
    <t>CHEMBL352068</t>
  </si>
  <si>
    <t>CHEMBL133314</t>
  </si>
  <si>
    <t>CHEMBL1939846</t>
  </si>
  <si>
    <t>CHEMBL83282</t>
  </si>
  <si>
    <t>CHEMBL357796</t>
  </si>
  <si>
    <t>CHEMBL227501</t>
  </si>
  <si>
    <t>CHEMBL2112477</t>
  </si>
  <si>
    <t>CHEMBL58834</t>
  </si>
  <si>
    <t>CHEMBL251820</t>
  </si>
  <si>
    <t>CHEMBL255374</t>
  </si>
  <si>
    <t>CHEMBL433063</t>
  </si>
  <si>
    <t>CHEMBL65439</t>
  </si>
  <si>
    <t>CHEMBL127787</t>
  </si>
  <si>
    <t>CHEMBL139609</t>
  </si>
  <si>
    <t>CHEMBL110312</t>
  </si>
  <si>
    <t>CHEMBL124681</t>
  </si>
  <si>
    <t>CHEMBL92970</t>
  </si>
  <si>
    <t>CHEMBL135590</t>
  </si>
  <si>
    <t>CHEMBL345445</t>
  </si>
  <si>
    <t>CHEMBL126977</t>
  </si>
  <si>
    <t>CHEMBL431226</t>
  </si>
  <si>
    <t>CHEMBL43403</t>
  </si>
  <si>
    <t>CHEMBL336786</t>
  </si>
  <si>
    <t>CHEMBL489100</t>
  </si>
  <si>
    <t>CHEMBL43206</t>
  </si>
  <si>
    <t>CHEMBL16213</t>
  </si>
  <si>
    <t>CHEMBL104446</t>
  </si>
  <si>
    <t>CHEMBL350789</t>
  </si>
  <si>
    <t>CHEMBL1084238</t>
  </si>
  <si>
    <t>CHEMBL550038</t>
  </si>
  <si>
    <t>CHEMBL102941</t>
  </si>
  <si>
    <t>CHEMBL141038</t>
  </si>
  <si>
    <t>CHEMBL141098</t>
  </si>
  <si>
    <t>CHEMBL141675</t>
  </si>
  <si>
    <t>CHEMBL141835</t>
  </si>
  <si>
    <t>CHEMBL264495</t>
  </si>
  <si>
    <t>CHEMBL294680</t>
  </si>
  <si>
    <t>CHEMBL357904</t>
  </si>
  <si>
    <t>CHEMBL99981</t>
  </si>
  <si>
    <t>CHEMBL339610</t>
  </si>
  <si>
    <t>CHEMBL271867</t>
  </si>
  <si>
    <t>CHEMBL161562</t>
  </si>
  <si>
    <t>CHEMBL118740</t>
  </si>
  <si>
    <t>CHEMBL318795</t>
  </si>
  <si>
    <t>CHEMBL158739</t>
  </si>
  <si>
    <t>CHEMBL3417759</t>
  </si>
  <si>
    <t>CHEMBL337986</t>
  </si>
  <si>
    <t>CHEMBL1795860</t>
  </si>
  <si>
    <t>CHEMBL550148</t>
  </si>
  <si>
    <t>CHEMBL289842</t>
  </si>
  <si>
    <t>CHEMBL298033</t>
  </si>
  <si>
    <t>CHEMBL59472</t>
  </si>
  <si>
    <t>CHEMBL466565</t>
  </si>
  <si>
    <t>CHEMBL115467</t>
  </si>
  <si>
    <t>CHEMBL402745</t>
  </si>
  <si>
    <t>CHEMBL288099</t>
  </si>
  <si>
    <t>CHEMBL523034</t>
  </si>
  <si>
    <t>CHEMBL251884</t>
  </si>
  <si>
    <t>CHEMBL110153</t>
  </si>
  <si>
    <t>CHEMBL404409</t>
  </si>
  <si>
    <t>CHEMBL1085257</t>
  </si>
  <si>
    <t>CHEMBL3960062</t>
  </si>
  <si>
    <t>CHEMBL254191</t>
  </si>
  <si>
    <t>CHEMBL125601</t>
  </si>
  <si>
    <t>CHEMBL508461</t>
  </si>
  <si>
    <t>CHEMBL318190</t>
  </si>
  <si>
    <t>CHEMBL99148</t>
  </si>
  <si>
    <t>CHEMBL99189</t>
  </si>
  <si>
    <t>CHEMBL82113</t>
  </si>
  <si>
    <t>CHEMBL1160566</t>
  </si>
  <si>
    <t>CHEMBL137900</t>
  </si>
  <si>
    <t>CHEMBL141471</t>
  </si>
  <si>
    <t>CHEMBL146725</t>
  </si>
  <si>
    <t>CHEMBL301626</t>
  </si>
  <si>
    <t>CHEMBL342889</t>
  </si>
  <si>
    <t>CHEMBL343818</t>
  </si>
  <si>
    <t>CHEMBL153213</t>
  </si>
  <si>
    <t>CHEMBL6973</t>
  </si>
  <si>
    <t>CHEMBL152805</t>
  </si>
  <si>
    <t>CHEMBL419607</t>
  </si>
  <si>
    <t>CHEMBL60179</t>
  </si>
  <si>
    <t>CHEMBL313340</t>
  </si>
  <si>
    <t>CHEMBL289003</t>
  </si>
  <si>
    <t>CHEMBL398639</t>
  </si>
  <si>
    <t>CHEMBL352232</t>
  </si>
  <si>
    <t>CHEMBL16650</t>
  </si>
  <si>
    <t>CHEMBL324006</t>
  </si>
  <si>
    <t>CHEMBL228188</t>
  </si>
  <si>
    <t>CHEMBL425020</t>
  </si>
  <si>
    <t>CHEMBL154169</t>
  </si>
  <si>
    <t>CHEMBL3617400</t>
  </si>
  <si>
    <t>CHEMBL375418</t>
  </si>
  <si>
    <t>CHEMBL294066</t>
  </si>
  <si>
    <t>CHEMBL356197</t>
  </si>
  <si>
    <t>CHEMBL348688</t>
  </si>
  <si>
    <t>CHEMBL509346</t>
  </si>
  <si>
    <t>CHEMBL16630</t>
  </si>
  <si>
    <t>CHEMBL126711</t>
  </si>
  <si>
    <t>CHEMBL152625</t>
  </si>
  <si>
    <t>CHEMBL3417762</t>
  </si>
  <si>
    <t>CHEMBL16933</t>
  </si>
  <si>
    <t>CHEMBL33306</t>
  </si>
  <si>
    <t>CHEMBL158625</t>
  </si>
  <si>
    <t>CHEMBL93320</t>
  </si>
  <si>
    <t>CHEMBL427366</t>
  </si>
  <si>
    <t>CHEMBL1916207</t>
  </si>
  <si>
    <t>CHEMBL418725</t>
  </si>
  <si>
    <t>CHEMBL93357</t>
  </si>
  <si>
    <t>CHEMBL138696</t>
  </si>
  <si>
    <t>CHEMBL142071</t>
  </si>
  <si>
    <t>CHEMBL142095</t>
  </si>
  <si>
    <t>CHEMBL293382</t>
  </si>
  <si>
    <t>CHEMBL301565</t>
  </si>
  <si>
    <t>CHEMBL344410</t>
  </si>
  <si>
    <t>CHEMBL344827</t>
  </si>
  <si>
    <t>CHEMBL424472</t>
  </si>
  <si>
    <t>CHEMBL424473</t>
  </si>
  <si>
    <t>CHEMBL61577</t>
  </si>
  <si>
    <t>CHEMBL179936</t>
  </si>
  <si>
    <t>CHEMBL200274</t>
  </si>
  <si>
    <t>CHEMBL127364</t>
  </si>
  <si>
    <t>CHEMBL159141</t>
  </si>
  <si>
    <t>CHEMBL64912</t>
  </si>
  <si>
    <t>CHEMBL59104</t>
  </si>
  <si>
    <t>CHEMBL307192</t>
  </si>
  <si>
    <t>CHEMBL1082318</t>
  </si>
  <si>
    <t>CHEMBL329967</t>
  </si>
  <si>
    <t>CHEMBL93155</t>
  </si>
  <si>
    <t>CHEMBL94256</t>
  </si>
  <si>
    <t>CHEMBL123858</t>
  </si>
  <si>
    <t>CHEMBL154215</t>
  </si>
  <si>
    <t>CHEMBL305160</t>
  </si>
  <si>
    <t>CHEMBL194377</t>
  </si>
  <si>
    <t>CHEMBL152267</t>
  </si>
  <si>
    <t>CHEMBL302227</t>
  </si>
  <si>
    <t>CHEMBL3648907</t>
  </si>
  <si>
    <t>CHEMBL3337894</t>
  </si>
  <si>
    <t>CHEMBL295767</t>
  </si>
  <si>
    <t>CHEMBL140888</t>
  </si>
  <si>
    <t>CHEMBL141470</t>
  </si>
  <si>
    <t>CHEMBL318584</t>
  </si>
  <si>
    <t>CHEMBL337761</t>
  </si>
  <si>
    <t>CHEMBL60567</t>
  </si>
  <si>
    <t>CHEMBL466747</t>
  </si>
  <si>
    <t>CHEMBL268992</t>
  </si>
  <si>
    <t>CHEMBL61017</t>
  </si>
  <si>
    <t>CHEMBL351888</t>
  </si>
  <si>
    <t>CHEMBL358397</t>
  </si>
  <si>
    <t>CHEMBL311097</t>
  </si>
  <si>
    <t>CHEMBL420259</t>
  </si>
  <si>
    <t>CHEMBL152413</t>
  </si>
  <si>
    <t>CHEMBL85026</t>
  </si>
  <si>
    <t>CHEMBL157065</t>
  </si>
  <si>
    <t>CHEMBL341249</t>
  </si>
  <si>
    <t>CHEMBL279482</t>
  </si>
  <si>
    <t>CHEMBL1957603</t>
  </si>
  <si>
    <t>CHEMBL140305</t>
  </si>
  <si>
    <t>CHEMBL140454</t>
  </si>
  <si>
    <t>CHEMBL172857</t>
  </si>
  <si>
    <t>CHEMBL334709</t>
  </si>
  <si>
    <t>CHEMBL353479</t>
  </si>
  <si>
    <t>CHEMBL102441</t>
  </si>
  <si>
    <t>CHEMBL563679</t>
  </si>
  <si>
    <t>CHEMBL573714</t>
  </si>
  <si>
    <t>CHEMBL344453</t>
  </si>
  <si>
    <t>CHEMBL79267</t>
  </si>
  <si>
    <t>CHEMBL254295</t>
  </si>
  <si>
    <t>CHEMBL345305</t>
  </si>
  <si>
    <t>CHEMBL10953</t>
  </si>
  <si>
    <t>CHEMBL61354</t>
  </si>
  <si>
    <t>CHEMBL318716</t>
  </si>
  <si>
    <t>CHEMBL98017</t>
  </si>
  <si>
    <t>CHEMBL1160569</t>
  </si>
  <si>
    <t>CHEMBL138273</t>
  </si>
  <si>
    <t>CHEMBL77995</t>
  </si>
  <si>
    <t>CHEMBL43644</t>
  </si>
  <si>
    <t>CHEMBL103589</t>
  </si>
  <si>
    <t>CHEMBL61679</t>
  </si>
  <si>
    <t>CHEMBL3648902</t>
  </si>
  <si>
    <t>CHEMBL92835</t>
  </si>
  <si>
    <t>CHEMBL303286</t>
  </si>
  <si>
    <t>CHEMBL417086</t>
  </si>
  <si>
    <t>CHEMBL3648904</t>
  </si>
  <si>
    <t>CHEMBL1160570</t>
  </si>
  <si>
    <t>CHEMBL1160574</t>
  </si>
  <si>
    <t>CHEMBL1160575</t>
  </si>
  <si>
    <t>CHEMBL342710</t>
  </si>
  <si>
    <t>CHEMBL77163</t>
  </si>
  <si>
    <t>CHEMBL2111573</t>
  </si>
  <si>
    <t>CHEMBL3417756</t>
  </si>
  <si>
    <t>CHEMBL498915</t>
  </si>
  <si>
    <t>CHEMBL561625</t>
  </si>
  <si>
    <t>CHEMBL399351</t>
  </si>
  <si>
    <t>CHEMBL177740</t>
  </si>
  <si>
    <t>CHEMBL19855</t>
  </si>
  <si>
    <t>CHEMBL252627</t>
  </si>
  <si>
    <t>CHEMBL158622</t>
  </si>
  <si>
    <t>CHEMBL254816</t>
  </si>
  <si>
    <t>CHEMBL257480</t>
  </si>
  <si>
    <t>CHEMBL345244</t>
  </si>
  <si>
    <t>CHEMBL327262</t>
  </si>
  <si>
    <t>CHEMBL177077</t>
  </si>
  <si>
    <t>CHEMBL97838</t>
  </si>
  <si>
    <t>CHEMBL97951</t>
  </si>
  <si>
    <t>CHEMBL140335</t>
  </si>
  <si>
    <t>CHEMBL140368</t>
  </si>
  <si>
    <t>CHEMBL141589</t>
  </si>
  <si>
    <t>CHEMBL294337</t>
  </si>
  <si>
    <t>367338</t>
  </si>
  <si>
    <t>411118</t>
  </si>
  <si>
    <t>320814</t>
  </si>
  <si>
    <t>411117</t>
  </si>
  <si>
    <t>411111</t>
  </si>
  <si>
    <t>411114</t>
  </si>
  <si>
    <t>Outside typical range</t>
  </si>
  <si>
    <t>Potential transcription error</t>
  </si>
  <si>
    <t>Escherichia coli</t>
  </si>
  <si>
    <t>Rattus norvegicus</t>
  </si>
  <si>
    <t>Inhibition of MMP3 (unknown origin)</t>
  </si>
  <si>
    <t>Inhibition of human MMP3 assessed as cleavage of fluorogenic peptide MCAPro-Leu-Gly-Leu-Dpa-Ala-Arg-NH2 by fluorometric assay</t>
  </si>
  <si>
    <t>Inhibition of human recombinant MMP3 using Cy3-PLGLK(Cy5Q)AR-NH2 as substrate after 40 mins by spectrofluorimetry</t>
  </si>
  <si>
    <t>Inhibition of human recombinant MMP3 using fluorescence peptide Cy3-PLGLK(Cy5Q)AR-NH2 substrate by fluorescence assay</t>
  </si>
  <si>
    <t>Concentration required to inhibit the catalytic domain Matrix metalloprotease-3 using Nagase fluorogenic as a substrate.</t>
  </si>
  <si>
    <t>Inhibition of human matrix metalloprotease-3 (MMP-3)</t>
  </si>
  <si>
    <t>Activity against Matrix metalloprotease-3 (MMP-3).</t>
  </si>
  <si>
    <t>In vitro inhibitory activity against matrix metalloprotease-3</t>
  </si>
  <si>
    <t>In vitro inhibitory activity against matrix metalloprotease-3.</t>
  </si>
  <si>
    <t>Ability to inhibit the matrix metalloprotease-3 by method of Knight et al using the fluorogenic peptide substrate.</t>
  </si>
  <si>
    <t>In vitro inhibitory activity against human recombinant matrix metalloprotease 3</t>
  </si>
  <si>
    <t>In vitro inhibition activity of human recombinant stromelysin (Matrix metalloprotease-3)</t>
  </si>
  <si>
    <t>Inhibitory activity against matrix metalloprotease-3 (MMP3)</t>
  </si>
  <si>
    <t>Inhibition of recombinant human AMPA-activated MMP3 using Cy3-PLGLK(Cy5Q)AR-NH2 as substrate measured after 40 mins by spectrofluorimetric method</t>
  </si>
  <si>
    <t>Inhibition of fibroblast stromelysin (MMP-3)</t>
  </si>
  <si>
    <t>In vitro inhibitory activity against matrix metalloprotease -3 (stromelysin)</t>
  </si>
  <si>
    <t>Inhibition of matrix metalloprotease-3 (stromelysin)</t>
  </si>
  <si>
    <t>Binding affinity towards matrix metalloprotease-3</t>
  </si>
  <si>
    <t>In vitro inhibitory activity against matrix metalloprotease-3 (MMP-3)</t>
  </si>
  <si>
    <t>Inhibition of human MMP3 using Mca-PQG1 peptide substrate assessed as substrate cleavage after 2 to 4 hrs</t>
  </si>
  <si>
    <t>In vitro inhibition of recombinant human matrix metalloprotease-3 (MMP-3)</t>
  </si>
  <si>
    <t>Inhibition of Matrix metalloprotease-3 (MMP-3) in fluorimetric assay</t>
  </si>
  <si>
    <t>Inhibition of MMP-3 (unknown origin) measured every minute for 1 hr by fluorescence assay</t>
  </si>
  <si>
    <t>Inhibitory concentration against MMP-3</t>
  </si>
  <si>
    <t>Inhibition of MMP3 using Mca-Arg-Pro-Lys-Pro-Val-Glu-Nva-Trp-Arg-Lys(Dnp)-NH2 as substrate preincubated for 4 hrs measured every 15 secs for 20 mins by fluorescence analysis</t>
  </si>
  <si>
    <t>Inhibition of MMP3 catalytic domain</t>
  </si>
  <si>
    <t>Inhibition of Strom-1 MMP-3</t>
  </si>
  <si>
    <t>Inhibition of matrix metalloprotease-3, stromelysin-1</t>
  </si>
  <si>
    <t>Inhibition of human stromelysin-1, MMP-3</t>
  </si>
  <si>
    <t>Inhibition Assay: The molecules are tested in dose-response studies on the following enzymes MMP1, MMP3, MMP9, ADAM9 and ADAM10 according to the same protocol as that described for the TACE enzyme in example 28 but with different substrates (MMP R&amp;D system reference: P126-990 and ADAM R&amp;D system reference: ES003).</t>
  </si>
  <si>
    <t>Inhibition Assay: The molecules are dose-response tested on the following enzymes: MMP1, MMP3, MMP9, ADAM9 and ADAM10, according to the same protocol as that described for the TACE enzyme in example 28, but with different substrates (MMP R&amp;D systems, reference: P126-990, and ADAM R&amp;D systems, reference: ES003).</t>
  </si>
  <si>
    <t>Enzyme Assay: The molecules are tested in dose-response studies on the following enzymes MMP1, MMP3, MMP9, ADAMS and ADAM10 according to the same protocol as that described for the TACE enzyme in example 28 but with different substrates (MMP R&amp;D system reference: P126-990 and ADAM R&amp;D system reference: ES003).</t>
  </si>
  <si>
    <t>Inhibitory concentration against human matrix metalloprotease-3 (MMP-3)</t>
  </si>
  <si>
    <t>Inhibition of human MMP3 by fluorometric assay</t>
  </si>
  <si>
    <t>In vitro inhibitory activity against stromelysin-3 (MMP-3)</t>
  </si>
  <si>
    <t>Inhibition of human recombinant stromelysin (MMP-3, HFS)</t>
  </si>
  <si>
    <t>Inhibition of Matrix Metalloprotease-3 (MMP-3)</t>
  </si>
  <si>
    <t>Inhibition of recombinant full length stromelysin (FLS).</t>
  </si>
  <si>
    <t>Inhibition potency was determined by fluorescence-based peptide assay against matrix metalloprotease-3</t>
  </si>
  <si>
    <t>In vitro inhibition of recombinant stromelysin catalytic domain.</t>
  </si>
  <si>
    <t>50% inhibition of human recombinant stromelysin (MMP-3, HFS)</t>
  </si>
  <si>
    <t>Inhibition of recombinant human activated-MMP3 using Mca-Lys-Pro-Leu-Gly-Leu-Dap(Dnp)-Ala-Arg-NH2 as fluorogenic substrate incubated for 4 hrs followed by substrate addition measured every 10 secs for 20 mins by fluorometric assay</t>
  </si>
  <si>
    <t>Inhibition of trypsin activated human pro-MMP3 after 4 hrs by fluorimetry</t>
  </si>
  <si>
    <t>Inhibition of matrix metalloprotease-3 (MMP-3)</t>
  </si>
  <si>
    <t>In vitro inhibitory concentration against Matrix metalloprotease-3</t>
  </si>
  <si>
    <t>Inhibition of human recombinant matrix metalloprotease-3 (Stromelysin) at 100 uM</t>
  </si>
  <si>
    <t>Inhibition of human recombinant MMP3 catalytic domain incubated for 20 mins by fluorimetric assay</t>
  </si>
  <si>
    <t>Inhibition of human MMP3 catalytic domain (amino acids 100 to 265) using acetyl-Cys(Eu)-Pro-Leu-Gly-Leu-Lys-(QSY7)-Ala-Arg-amide as substrate preincubated for 1 hrs before substrate addition measured after 15 mins by fluorimetry</t>
  </si>
  <si>
    <t>Inhibition of matrix metalloprotease-3, MMP-3</t>
  </si>
  <si>
    <t>Inhibitory activity against Matrix metalloprotease-3</t>
  </si>
  <si>
    <t>In vitro inhibition of Matrix metalloprotease-3</t>
  </si>
  <si>
    <t>Inhibition of Stromelysin (MMP-3)</t>
  </si>
  <si>
    <t>Inhibition of human recombinant MMP3 after 60 mins by fluorescence plate reader</t>
  </si>
  <si>
    <t>Activity against human stromelysin (MMP-3).</t>
  </si>
  <si>
    <t>Inhibition of MMP3 catalytic domain using Mca-Pro-Leu-Gly-Leu-Dpa-Ala-Arg-NH2 as substrate preincubated for 1 hr prior substrate addition measured after 30 mins by spectrofluorimetry</t>
  </si>
  <si>
    <t>Inhibition of matrix metalloprotease (MMP-3)</t>
  </si>
  <si>
    <t>Inhibition of human MMP3 catalytic domain by fluorescent substrate assay</t>
  </si>
  <si>
    <t>Inhibition of MMP3 (unknown origin) by fluorescence-based FRET assay</t>
  </si>
  <si>
    <t>Inhibition of human MMP3</t>
  </si>
  <si>
    <t>Inhibition of human recombinant matrix metalloprotease 3 (MMP3)</t>
  </si>
  <si>
    <t>Binding affinity for human Matrix metalloprotease-3</t>
  </si>
  <si>
    <t>Inhibition of human recombinant matrix metalloprotease-3 (Stromelysin) at 10 uM</t>
  </si>
  <si>
    <t>Inhibitory activity against human matrix metalloprotease-3 (MMP-3) (at pH 7.4)</t>
  </si>
  <si>
    <t>Inhibition of Stromelysin, matrix metalloprotease-3</t>
  </si>
  <si>
    <t>In vitro inhibitory activity against recombinant matrix metalloprotease-3 was determined</t>
  </si>
  <si>
    <t>CHEMBL2339487</t>
  </si>
  <si>
    <t>CHEMBL710131</t>
  </si>
  <si>
    <t>CHEMBL1806085</t>
  </si>
  <si>
    <t>CHEMBL829406</t>
  </si>
  <si>
    <t>CHEMBL3388710</t>
  </si>
  <si>
    <t>CHEMBL3373431</t>
  </si>
  <si>
    <t>CHEMBL944034</t>
  </si>
  <si>
    <t>CHEMBL715160</t>
  </si>
  <si>
    <t>CHEMBL710126</t>
  </si>
  <si>
    <t>CHEMBL714859</t>
  </si>
  <si>
    <t>CHEMBL709522</t>
  </si>
  <si>
    <t>CHEMBL862784</t>
  </si>
  <si>
    <t>CHEMBL715159</t>
  </si>
  <si>
    <t>CHEMBL710572</t>
  </si>
  <si>
    <t>CHEMBL710731</t>
  </si>
  <si>
    <t>CHEMBL714858</t>
  </si>
  <si>
    <t>CHEMBL710600</t>
  </si>
  <si>
    <t>CHEMBL810210</t>
  </si>
  <si>
    <t>CHEMBL709523</t>
  </si>
  <si>
    <t>CHEMBL874161</t>
  </si>
  <si>
    <t>CHEMBL710130</t>
  </si>
  <si>
    <t>CHEMBL715158</t>
  </si>
  <si>
    <t>CHEMBL3868400</t>
  </si>
  <si>
    <t>CHEMBL710567</t>
  </si>
  <si>
    <t>CHEMBL949125</t>
  </si>
  <si>
    <t>CHEMBL898156</t>
  </si>
  <si>
    <t>CHEMBL709521</t>
  </si>
  <si>
    <t>CHEMBL714854</t>
  </si>
  <si>
    <t>CHEMBL709184</t>
  </si>
  <si>
    <t>CHEMBL709518</t>
  </si>
  <si>
    <t>CHEMBL3388954</t>
  </si>
  <si>
    <t>CHEMBL709520</t>
  </si>
  <si>
    <t>CHEMBL710726</t>
  </si>
  <si>
    <t>CHEMBL715751</t>
  </si>
  <si>
    <t>CHEMBL3419053</t>
  </si>
  <si>
    <t>CHEMBL715754</t>
  </si>
  <si>
    <t>CHEMBL828507</t>
  </si>
  <si>
    <t>CHEMBL918798</t>
  </si>
  <si>
    <t>CHEMBL1942018</t>
  </si>
  <si>
    <t>CHEMBL952570</t>
  </si>
  <si>
    <t>CHEMBL711196</t>
  </si>
  <si>
    <t>CHEMBL974349</t>
  </si>
  <si>
    <t>CHEMBL1920767</t>
  </si>
  <si>
    <t>CHEMBL709525</t>
  </si>
  <si>
    <t>CHEMBL714856</t>
  </si>
  <si>
    <t>CHEMBL813247</t>
  </si>
  <si>
    <t>CHEMBL3888012</t>
  </si>
  <si>
    <t>CHEMBL3888618</t>
  </si>
  <si>
    <t>CHEMBL3707536</t>
  </si>
  <si>
    <t>CHEMBL710727</t>
  </si>
  <si>
    <t>CHEMBL946789</t>
  </si>
  <si>
    <t>CHEMBL1799649</t>
  </si>
  <si>
    <t>CHEMBL715161</t>
  </si>
  <si>
    <t>CHEMBL1119118</t>
  </si>
  <si>
    <t>CHEMBL709524</t>
  </si>
  <si>
    <t>CHEMBL874160</t>
  </si>
  <si>
    <t>CHEMBL702342</t>
  </si>
  <si>
    <t>CHEMBL715756</t>
  </si>
  <si>
    <t>CHEMBL810390</t>
  </si>
  <si>
    <t>CHEMBL710132</t>
  </si>
  <si>
    <t>CHEMBL710725</t>
  </si>
  <si>
    <t>CHEMBL714851</t>
  </si>
  <si>
    <t>CHEMBL810391</t>
  </si>
  <si>
    <t>CHEMBL702341</t>
  </si>
  <si>
    <t>CHEMBL3619996</t>
  </si>
  <si>
    <t>CHEMBL1042354</t>
  </si>
  <si>
    <t>CHEMBL710570</t>
  </si>
  <si>
    <t>CHEMBL709527</t>
  </si>
  <si>
    <t>CHEMBL810215</t>
  </si>
  <si>
    <t>CHEMBL870167</t>
  </si>
  <si>
    <t>CHEMBL2051214</t>
  </si>
  <si>
    <t>CHEMBL709526</t>
  </si>
  <si>
    <t>CHEMBL1918907</t>
  </si>
  <si>
    <t>CHEMBL710730</t>
  </si>
  <si>
    <t>CHEMBL889859</t>
  </si>
  <si>
    <t>CHEMBL1006449</t>
  </si>
  <si>
    <t>CHEMBL711198</t>
  </si>
  <si>
    <t>CHEMBL710569</t>
  </si>
  <si>
    <t>CHEMBL831681</t>
  </si>
  <si>
    <t>CHEMBL715748</t>
  </si>
  <si>
    <t>CHEMBL710732</t>
  </si>
  <si>
    <t>CHEMBL813066</t>
  </si>
  <si>
    <t>CHEMBL1768154</t>
  </si>
  <si>
    <t>CHEMBL710566</t>
  </si>
  <si>
    <t>CHEMBL715757</t>
  </si>
  <si>
    <t>CHEMBL944759</t>
  </si>
  <si>
    <t>CHEMBL882915</t>
  </si>
  <si>
    <t>CHEMBL710339</t>
  </si>
  <si>
    <t>CHEMBL1119128</t>
  </si>
  <si>
    <t>CHEMBL1960478</t>
  </si>
  <si>
    <t>CHEMBL812784</t>
  </si>
  <si>
    <t>CHEMBL710129</t>
  </si>
  <si>
    <t>CHEMBL929070</t>
  </si>
  <si>
    <t>CHEMBL717818</t>
  </si>
  <si>
    <t>CHEMBL927858</t>
  </si>
  <si>
    <t>CHEMBL964232</t>
  </si>
  <si>
    <t>CHEMBL710568</t>
  </si>
  <si>
    <t>CHEMBL715753</t>
  </si>
  <si>
    <t>CHEMBL3222374</t>
  </si>
  <si>
    <t>CHEMBL1062319</t>
  </si>
  <si>
    <t>CHEMBL710573</t>
  </si>
  <si>
    <t>CHEMBL810393</t>
  </si>
  <si>
    <t>CHEMBL970221</t>
  </si>
  <si>
    <t>CHEMBL958327</t>
  </si>
  <si>
    <t>CHEMBL927687</t>
  </si>
  <si>
    <t>CHEMBL710599</t>
  </si>
  <si>
    <t>CHEMBL710337</t>
  </si>
  <si>
    <t>CHEMBL911377</t>
  </si>
  <si>
    <t>CHEMBL833589</t>
  </si>
  <si>
    <t>CHEMBL810214</t>
  </si>
  <si>
    <t>CHEMBL715755</t>
  </si>
  <si>
    <t>CHEMBL715749</t>
  </si>
  <si>
    <t>CHEMBL710127</t>
  </si>
  <si>
    <t>CHEMBL715752</t>
  </si>
  <si>
    <t>CHEMBL810216</t>
  </si>
  <si>
    <t>CHEMBL715750</t>
  </si>
  <si>
    <t>CC(C)C(NS(=O)(=O)c1ccc(cc1)c2ccc(Br)cc2)C(=O)O</t>
  </si>
  <si>
    <t>CC(C)C(NS(=O)(=O)c1ccc(cc1)c2ccccc2)C(=O)O</t>
  </si>
  <si>
    <t>COc1ccc(Oc2ccc(cc2)S(=O)(=O)C3(CCN(CC#C)CC3)C(=O)NO)cc1</t>
  </si>
  <si>
    <t>CNCCOc1cccc(c1)c2ccc(cc2C)C3CCN(CC3)S(=O)(=O)C(C)(C)C(=O)NO</t>
  </si>
  <si>
    <t>Cc1cc(ccc1c2cccc(OCCN)c2)C3CCN(CC3)S(=O)(=O)C(C)(C)C(=O)NO</t>
  </si>
  <si>
    <t>CNC(=O)[C@@H](NC(=O)[C@H](CCCc1ccc(c(C)c1)c2ccccc2)CC(=O)NO)C(C)(C)C</t>
  </si>
  <si>
    <t>CNC(=O)[C@H](Cc1ccccc1)NC(=O)[C@H](CC(C)C)[C@H](CSc2cccs2)C(=O)NO</t>
  </si>
  <si>
    <t>CNC(=O)[C@H](Cc1cccc2CCCCc12)NC(=O)[C@H](CC(C)C)[C@H](C)C(=O)NO</t>
  </si>
  <si>
    <t>COc1ccc(cc1)S(=O)(=O)N(CC(C)C)C(CCSCc2ccccc2)C(=O)NO</t>
  </si>
  <si>
    <t>COc1ccc(cc1)S(=O)(=O)N2CCCSC(C)(C)[C@@H]2C(=O)NO</t>
  </si>
  <si>
    <t>COc1ccc(cc1)S(=O)(=O)N2CCSC(C)(C)[C@@H]2C(=O)NO</t>
  </si>
  <si>
    <t>COc1ccc(cc1)S(=O)(=O)N(CC(C)C)[C@@H](CCSCc2ccccc2)C(=O)NO</t>
  </si>
  <si>
    <t>COc1ccc(cc1)S(=O)(=O)N(CC(C)C)[C@H](CCSCc2ccccc2)C(=O)NO</t>
  </si>
  <si>
    <t>COc1ccc(cc1)S(=O)(=O)N2CCOCCSC(C)(C)[C@@H]2C(=O)NO</t>
  </si>
  <si>
    <t>COC(=O)c1ccc(NC(=O)[C@H](CC(C)C)NC(=O)[C@H](CC(C)C)CC(=O)NO)cc1</t>
  </si>
  <si>
    <t>COc1ccc(CNC(=O)CN(C(CCSCc2ccccc2)C(=O)NO)S(=O)(=O)c3ccc(OC)cc3)cc1</t>
  </si>
  <si>
    <t>Cc1cc(ccc1c2cccc(OCCO)n2)C3CCN(CC3)S(=O)(=O)C(C)(C)C(=O)NO</t>
  </si>
  <si>
    <t>Cc1cc(ccc1c2cccc(OCCO)c2)C3CCN(CC3)S(=O)(=O)C(C)(C)C(=O)NO</t>
  </si>
  <si>
    <t>CCCCOc1ccc(cc1)S(=O)(=O)N2C\C(=N/OC)\C[C@@H]2C(=O)NO</t>
  </si>
  <si>
    <t>COCOC1CSC(C)(C)[C@@H](N(C1)S(=O)(=O)c2ccc(OC)cc2)C(=O)NO</t>
  </si>
  <si>
    <t>CN(C)CCOc1cccc(c1)c2ccc(cc2C)C3CCN(CC3)S(=O)(=O)C(C)(C)C(=O)NO</t>
  </si>
  <si>
    <t>COc1ccc(cc1)S(=O)(=O)N(CC(=O)NC(c2ccccn2)c3ccccn3)C(CCSCc4ccccc4)C(=O)NO</t>
  </si>
  <si>
    <t>ONC(=O)C(CCN1N=Nc2ccccc2C1=O)COc3ccc(cc3)c4ccc(cc4)C#N</t>
  </si>
  <si>
    <t>CC1(C)SCCCN([C@H]1C(=O)NO)S(=O)(=O)c2ccc(s2)c3ccccn3</t>
  </si>
  <si>
    <t>OC(=O)[C@H]1[C@H](CN2N=Nc3ccccc3C2=O)CC[C@@H]1Sc4ccc(cc4)c5ccncc5</t>
  </si>
  <si>
    <t>CC(C)C[C@H]([C@H](CC=C)C(=O)NO)C(=O)N[C@H](C(=O)c1c[nH]c2ccccc12)C(C)(C)C</t>
  </si>
  <si>
    <t>CC(C)C[C@H]([C@H](O)C(=O)NO)C(=O)N[C@H](C(=O)c1c[nH]c2ccccc12)C(C)(C)C</t>
  </si>
  <si>
    <t>COc1ccc(cc1)S(=O)(=O)N2CN(C(=O)C[C@@H]2C(=O)NO)C(C)(C)C</t>
  </si>
  <si>
    <t>CC(C)[C@H](NS(=O)(=O)c1ccc(cc1)c2cccc(CNC(=O)C3=Nc4ccccc4C(=O)N3)c2)C(=O)NO</t>
  </si>
  <si>
    <t>CCCc1ccc(CC[C@@H]2[C@H](CCCCOc3ccc(C[C@H](NC2=O)C(=O)NC)cc3)C(=O)NO)cc1</t>
  </si>
  <si>
    <t>COc1ccc(cc1)S(=O)(=O)N(CC(=O)NC2CCCCC2)C(CCSCc3ccccc3)C(=O)NO</t>
  </si>
  <si>
    <t>COc1ccc(cc1)S(=O)(=O)N(CC(=O)NCc2ccccc2)C(CCSCc3ccccc3)C(=O)NO</t>
  </si>
  <si>
    <t>CC(C)C[C@H]([C@H](CC=C)C(=O)NO)C(=O)N[C@@H](Cc1ccccc1)C(=O)c2ccc[nH]2</t>
  </si>
  <si>
    <t>CNC(=O)[C@@H]1Cc2ccc(OCCCC[C@@H]([C@@H](CCCCOCc3ccccc3)C(=O)N1)C(=O)NO)cc2</t>
  </si>
  <si>
    <t>CC(C)C[C@H]([C@H](CC=C)C(=O)NO)C(=O)N[C@@H](Cc1ccccc1)C(=O)c2occn2</t>
  </si>
  <si>
    <t>CNC(=O)[C@@H](NC(=O)[C@H](CC(C)C)[C@H](C)C(=O)NO)c1ccccc1</t>
  </si>
  <si>
    <t>CCCN([C@H]1C[C@@H](N(C1)S(=O)(=O)c2ccc(OC)cc2)C(=O)NO)C(=O)[C@H](C)O</t>
  </si>
  <si>
    <t>CO\N=C/1\C[C@@H](N(C1)S(=O)(=O)c2ccc(Oc3ccccc3)cc2)C(=O)NO</t>
  </si>
  <si>
    <t>CCCCOc1ccc(cc1)S(=O)(=O)N2C\C(=N/N3CCOCC3)\C[C@@H]2C(=O)NO</t>
  </si>
  <si>
    <t>CCCOc1ccc(cc1)S(=O)(=O)N2C\C(=N/OC)\C[C@@H]2C(=O)NO</t>
  </si>
  <si>
    <t>CCCCOc1ccc(cc1)S(=O)(=O)N2C[C@H](C[C@@H]2C(=O)NO)N3C(=O)CN(C)C3=O</t>
  </si>
  <si>
    <t>CCCCOc1ccc(cc1)S(=O)(=O)N2C\C(=N/OCC)\C[C@@H]2C(=O)NO</t>
  </si>
  <si>
    <t>CCOc1cccc(c1)c2ccc(cc2C)C3CCN(CC3)S(=O)(=O)C(C)(C)C(=O)NO</t>
  </si>
  <si>
    <t>CO[C@@H](NC(=O)[C@@H](NC(=O)[C@H](CCCc1ccc(c(C)c1)c2ccccc2)CC(=O)NO)C(C)(C)C)c3ccccc3</t>
  </si>
  <si>
    <t>COC[C@@H](NC(=O)[C@@H](NC(=O)[C@H](CCCc1ccc(c(C)c1)c2ccccc2)CC(=O)NO)C(C)(C)C)c3ccccc3</t>
  </si>
  <si>
    <t>COc1ccc(cc1)S(=O)(=O)N(CC(=O)NCc2cccnc2)C(CCSCc3ccccc3)C(=O)NO</t>
  </si>
  <si>
    <t>CNC(=O)[C@@H](NC(=O)[C@H](CC(C)C)CC(=O)NO)C1CCCCC1</t>
  </si>
  <si>
    <t>CC(C)C[C@H]([C@H](CC=C)C(=O)NO)C(=O)N[C@@H](Cc1ccccc1)C(=O)c2c[nH]c3ccccc23</t>
  </si>
  <si>
    <t>CC(C)C(CS(=O)(=O)c1ccc(cc1)c2cccc(CNC(=O)C3=Nc4ccccc4C(=O)N3)c2)N(O)C=O</t>
  </si>
  <si>
    <t>COc1ccc(cc1)S(=O)(=O)N2CCN(CC2C(=O)NO)S(=O)(=O)c3sc(N)nc3C</t>
  </si>
  <si>
    <t>COc1ccc(cc1)S(=O)(=O)N(CC(=O)NCc2c(OC)cc(OC)cc2OC)C(CCSCc3ccccc3)C(=O)NO</t>
  </si>
  <si>
    <t>C[C@@H](NC(=O)[C@@H](NC(=O)[C@H](CCCc1ccc(cc1)c2ccccc2)CC(=O)NO)C(C)(C)C)c3ccccc3</t>
  </si>
  <si>
    <t>ONC(=O)C1CCCCN1S(=O)(=O)CCCOc2cccc(CNC(=O)C3=Nc4ccccc4C(=O)N3)c2</t>
  </si>
  <si>
    <t>CNC(=O)[C@@H]1Cc2ccc(OCCCCC[C@@H]([C@@H](CC(C)C)C(=O)N1)C(=O)NO)cc2</t>
  </si>
  <si>
    <t>CC(C)C[C@@H]1[C@H](CCCCOc2ccc(C[C@H](NC1=O)C(=O)Nc3ccccn3)cc2)C(=O)NO</t>
  </si>
  <si>
    <t>CCCCOc1ccc(cc1)S(=O)(=O)N2CCCS(=O)(=O)C(C)(C)[C@@H]2C(=O)NO</t>
  </si>
  <si>
    <t>CC(C)C[C@@H]1[C@H](CCCCCOc2ccc(C[C@H](NC1=O)C(=O)c3ccccc3)cc2)C(=O)NO</t>
  </si>
  <si>
    <t>C[C@@]1(O)CCCN([C@H]1C(=O)NO)S(=O)(=O)c2ccc(OCc3ccc(F)cc3Cl)cc2</t>
  </si>
  <si>
    <t>OC(=O)[C@H]1[C@H](CN2C(=O)c3ccccc3C2=O)CC[C@@H]1SCc4ccc(cc4)c5ccccc5</t>
  </si>
  <si>
    <t>COc1ccc(cc1)S(=O)(=O)N2CC(C)(C)C([C@H](O)CSc3ccccc3)[C@@H]2C(=O)NO</t>
  </si>
  <si>
    <t>CC(C)[C@H](NS(=O)(=O)c1ccc(cc1)c2ccc(C)cc2)C(=O)O</t>
  </si>
  <si>
    <t>CC(C)COc1ccc(cc1)S(=O)(=O)N2C[C@H](C[C@@H]2C(=O)NO)N3C(=O)CN(C)C3=O</t>
  </si>
  <si>
    <t>CCCCOc1ccc(cc1)S(=O)(=O)N2C\C(=N/N3CCNCC3)\C[C@@H]2C(=O)NO</t>
  </si>
  <si>
    <t>CO\N=C/1\C[C@@H](N(C1)S(=O)(=O)c2ccc(OC)cc2)C(=O)NO</t>
  </si>
  <si>
    <t>CCCCOc1ccc(cc1)S(=O)(=O)N2C[C@H](C[C@@H]2C(=O)NO)N3C(=O)NC(C)(C)C3=O</t>
  </si>
  <si>
    <t>COCCOc1cccc(c1)c2ccc(cc2C)C3CCN(CC3)S(=O)(=O)C(C)(C)C(=O)NO</t>
  </si>
  <si>
    <t>ONC(=O)CS(=O)(=O)N1CCC(=CC1)c2ccc(c(F)c2)c3ccccc3</t>
  </si>
  <si>
    <t>COCc1cccc(c1)c2ccc(cc2C)C3=CCN(CC3)S(=O)(=O)CC(=O)NO</t>
  </si>
  <si>
    <t>COc1ccc(cc1)S(=O)(=O)N2CN(Cc3ccccc3)C(=O)C[C@@H]2C(=O)NO</t>
  </si>
  <si>
    <t>COc1ccc(cc1)S(=O)(=O)N2CCN(CC2C(=O)NO)S(=O)(=O)c3c(C)onc3C</t>
  </si>
  <si>
    <t>ONC(=O)C(CCN1N=Nc2ccccc2C1=O)COc3ccc(cc3)c4ccc(Cl)cc4</t>
  </si>
  <si>
    <t>CC(C)C[C@H]([C@H](CC=C)C(=O)NO)C(=O)N[C@@H](Cc1ccccc1)C(=O)c2cccs2</t>
  </si>
  <si>
    <t>OC(=O)[C@H]1[C@H](CN2N=Nc3ccccc3C2=O)CC[C@@H]1Sc4ccc(cc4)c5ccc(Cl)cc5</t>
  </si>
  <si>
    <t>COc1ccc(cc1)S(=O)(=O)N2CCCCC(C)(C)[C@@H]2C(=O)NO</t>
  </si>
  <si>
    <t>COc1ccc(cc1)S(=O)(=O)N2CCN(Cc3ccccc3)C(=O)C[C@@H]2C(=O)NO</t>
  </si>
  <si>
    <t>CC(C)C[C@@H]1[C@H](CCCCOc2ccc(C[C@H](NC1=O)C(=O)c3ccc(CO)cc3)cc2)C(=O)NO</t>
  </si>
  <si>
    <t>COc1ccc(cc1)S(=O)(=O)N2C[C@@H]3CCCN3C(=O)C[C@@H]2C(=O)NO</t>
  </si>
  <si>
    <t>COc1ccc(cc1)S(=O)(=O)N2CCN(CC2C(=O)NO)S(=O)(=O)C</t>
  </si>
  <si>
    <t>COc1ccc(cc1)S(=O)(=O)N2CN(C3CCCCC3)C(=O)C[C@@H]2C(=O)NO</t>
  </si>
  <si>
    <t>COc1ccc(cc1)S(=O)(=O)N(CC(=O)NC(c2ccccc2)c3ccccc3)C(CCSCc4ccccc4)C(=O)NO</t>
  </si>
  <si>
    <t>COc1ccc(cc1)S(=O)(=O)N(CC(=O)NC(c2ccccc2)c3ccccc3)[C@H](CCSCc4ccccc4)C(=O)NO</t>
  </si>
  <si>
    <t>C[C@@H](NC(=O)[C@@H](NC(=O)[C@H](CCCc1ccc2c(Cc3ccccc23)c1)CC(=O)NO)C(C)(C)C)c4ccccc4</t>
  </si>
  <si>
    <t>CNC(=O)[C@@H]1Cc2ccc(OCCCC[C@@H]([C@@H](CC(C)C)C(=O)N1)C(=O)NO)cc2</t>
  </si>
  <si>
    <t>ONC(=O)C1(CCC2(CCNCC2)C1)S(=O)(=O)c3ccc(Oc4ccc(OC(F)(F)F)cc4)cc3</t>
  </si>
  <si>
    <t>CC(C)[C@@H](NS(=O)(=O)c1ccc(Oc2ccccc2)cc1)C(=O)NO</t>
  </si>
  <si>
    <t>ONC(=O)[C@H]1C[C@@H](CN1S(=O)(=O)c2ccc(Oc3ccc(F)cc3)cc2)N4CCCC4</t>
  </si>
  <si>
    <t>CCOc1cccc(c1)c2ccc(cc2C)C3=CCN(CC3)S(=O)(=O)CC(=O)NO</t>
  </si>
  <si>
    <t>ONC(=O)C1(CCC2(CCNCC2)C1)S(=O)(=O)c3ccc(Oc4ccc(OC(F)F)cc4)cc3</t>
  </si>
  <si>
    <t>Cc1cccc(c1)c2ccc(cc2C)C3=CCN(CC3)S(=O)(=O)CC(=O)NO</t>
  </si>
  <si>
    <t>CC(C)CN(C(CCSCc1ccccc1)C(=O)NO)S(=O)(=O)c2ccc(Oc3ccccc3)cc2</t>
  </si>
  <si>
    <t>ONC(=O)[C@@]1(C[C@H]2CC[C@@H](C1)O2)NS(=O)(=O)c3ccc(Oc4ccc(F)cc4)cc3</t>
  </si>
  <si>
    <t>CSCCNC(=O)[C@@H]1Cc2ccc(OCCCC[C@@H]([C@@H](CC(C)C)C(=O)N1)C(=O)NO)cc2</t>
  </si>
  <si>
    <t>CCCCCCN(C)C(=O)N1CCN(C(C1)C(=O)NO)S(=O)(=O)c2ccc(OC)cc2</t>
  </si>
  <si>
    <t>ONC(=O)C(CCN1N=Nc2ccccc2C1=O)COCCc3ccc(cc3)c4ccc(Cl)cc4</t>
  </si>
  <si>
    <t>COc1ccc(cc1)S(=O)(=O)N2CCCSCC2C(=O)NO</t>
  </si>
  <si>
    <t>CC(C)(C)[C@H](NC(=O)[C@H](CCCc1ccccc1)CC(=O)NO)C(=O)Nc2ccncc2</t>
  </si>
  <si>
    <t>CNC(=O)[C@@H](NC(=O)[C@H](CC(C)C)CC(=O)NO)c1ccccc1</t>
  </si>
  <si>
    <t>CC(C)C[C@H]([C@H](CC=C)C(=O)NO)C(=O)N[C@@H](Cc1ccccc1)C(=O)c2ccccc2</t>
  </si>
  <si>
    <t>COc1ccc(cc1)S(=O)(=O)N(CC(=O)NCc2cc(OC)cc(OC)c2)C(CCSCc3ccccc3)C(=O)NO</t>
  </si>
  <si>
    <t>ONC(=O)C(CCN1N=Nc2ccccc2C1=O)COc3ccc(cc3)c4ccccc4</t>
  </si>
  <si>
    <t>OC(=O)[C@H]1[C@H](CN2N=Nc3ccccc3C2=O)CC[C@@H]1Sc4ccc(cc4)c5ccc(cc5)C#N</t>
  </si>
  <si>
    <t>CC(C)[C@@H](NS(=O)(=O)c1ccc(cc1)c2ccc(cc2)C#N)C(=O)O</t>
  </si>
  <si>
    <t>CC(C)[C@@H](NS(=O)(=O)c1ccc(cc1)c2ccc(Br)cc2)C(=O)NO</t>
  </si>
  <si>
    <t>CC(C)[C@@H](NS(=O)(=O)c1ccc(cc1)c2ccc(cc2)C#N)C(=O)NO</t>
  </si>
  <si>
    <t>ONC(=O)[C@H]1C\C(=N\Oc2ccccc2)\CN1S(=O)(=O)c3ccc(Oc4ccncc4)cc3</t>
  </si>
  <si>
    <t>CCCCOc1ccc(cc1)S(=O)(=O)N2C\C(=N/O)\C[C@@H]2C(=O)NO</t>
  </si>
  <si>
    <t>CO\N=C/1\C[C@@H](N(C1)S(=O)(=O)c2ccc(Oc3ccncc3)cc2)C(=O)NO</t>
  </si>
  <si>
    <t>COc1ccc(cc1)S(=O)(=O)N2C\C(=N/O)\C[C@@H]2C(=O)NO</t>
  </si>
  <si>
    <t>CCCCOc1ccc(cc1)S(=O)(=O)N2C[C@H](C[C@@H]2C(=O)NO)N3CCOCC3</t>
  </si>
  <si>
    <t>CC(C)(C)O\N=C/1\C[C@@H](N(C1)S(=O)(=O)c2ccc(Oc3ccncc3)cc2)C(=O)NO</t>
  </si>
  <si>
    <t>COC(=O)c1ccc2[nH]c(nc2c1)[C@H](CC(C)C)NC(=O)[C@H](CC(C)C)CC(=O)NO</t>
  </si>
  <si>
    <t>ONC(=O)[C@H]1C[C@@H](CN1S(=O)(=O)c2ccc(Oc3ccccc3)cc2)N4CCCC4</t>
  </si>
  <si>
    <t>COc1cccc(c1)c2ccc(cc2C)C3=CCN(CC3)S(=O)(=O)CC(=O)NO</t>
  </si>
  <si>
    <t>COc1ccc(Oc2ccc(cc2)S(=O)(=O)C3(CCC4(CCN(CC4)C(=O)C)C3)C(=O)NO)cc1</t>
  </si>
  <si>
    <t>CC(C)[C@H](NS(=O)(=O)c1ccc(cc1)c2ccc(cc2)N3CCCC3)P(=O)(O)O</t>
  </si>
  <si>
    <t>CC(C)C[C@@H]1[C@H](CCCCCOc2ccc(C[C@H](NC1=O)C(=O)c3c[nH]c4ccccc34)cc2)C(=O)NO</t>
  </si>
  <si>
    <t>OC(=O)[C@@H]1[C@@H](CN2N=Nc3ccccc3C2=O)CC[C@H]1Sc4ccc(cc4)c5ccc(Cl)cc5</t>
  </si>
  <si>
    <t>CCOCCCOC(=O)N1CCN(C(C1)C(=O)NO)S(=O)(=O)c2ccc(OC)cc2</t>
  </si>
  <si>
    <t>COc1ccc(cc1)S(=O)(=O)N2CN(C(C)C)C(=O)C[C@@H]2C(=O)NO</t>
  </si>
  <si>
    <t>COc1ccc(cc1)S(=O)(=O)N(CC(C)C)C(CCSCc2ccsc2)C(=O)NO</t>
  </si>
  <si>
    <t>CC(C)C[C@H](CC(=O)NO)C(=O)N[C@@H](Cc1ccccc1)C(=O)c2c[nH]c3ccccc23</t>
  </si>
  <si>
    <t>COc1ccc(cc1)S(=O)(=O)N(CC(C)C)C(CCSCc2cccc(OC)c2)C(=O)NO</t>
  </si>
  <si>
    <t>COc1ccc(cc1)S(=O)(=O)N2CCOCC2C(=O)NO</t>
  </si>
  <si>
    <t>C[C@@H](NC(=O)[C@@H](NC(=O)[C@H](CCCc1ccc(c(C)c1)c2ccccc2)CC(=O)NO)C(C)(C)C)c3ccccc3</t>
  </si>
  <si>
    <t>CC(C)[C@H](NS(=O)(=O)c1ccc(cc1)c2ccc(cc2)C#N)C(=O)O</t>
  </si>
  <si>
    <t>COc1ccc(cc1)S(=O)(=O)N2C[C@H](C[C@@H]2C(=O)NO)N(Cc3cccnc3)S(=O)(=O)C</t>
  </si>
  <si>
    <t>CONC1C[C@@H](N(C1)S(=O)(=O)c2ccc(Oc3ccccc3)cc2)C(=O)NO</t>
  </si>
  <si>
    <t>COc1ccc(cc1)S(=O)(=O)N2C[C@H](C[C@@H]2C(=O)NO)N(C)S(=O)(=O)C</t>
  </si>
  <si>
    <t>CN1CC(=O)N([C@H]2C[C@@H](N(C2)S(=O)(=O)c3ccc(Oc4ccccc4)cc3)C(=O)NO)C1=O</t>
  </si>
  <si>
    <t>CCCCOc1ccc(cc1)S(=O)(=O)N2C[C@H](C[C@@H]2C(=O)NO)NS(=O)(=O)c3cn(C)cn3</t>
  </si>
  <si>
    <t>ONC(=O)CS(=O)(=O)N1CCC(=CC1)c2ccc(cc2)c3ccccc3</t>
  </si>
  <si>
    <t>Cc1ccc(Oc2ccc(cc2)S(=O)(=O)C3(CCC4(CCNCC4)C3)C(=O)NO)cc1</t>
  </si>
  <si>
    <t>COc1ccc(Oc2ccc(cc2)S(=O)(=O)C3(CCC4(CCN(CCC(F)(F)F)CC4)C3)C(=O)NO)cc1</t>
  </si>
  <si>
    <t>COc1ccc(cc1)S(=O)(=O)N(CC(C)C)C(CCSCc2cccnc2)C(=O)NO</t>
  </si>
  <si>
    <t>COc1ccc(cc1)S(=O)(=O)N2CC[C@@H](N(CC2)S(=O)(=O)c3ccc(OC)cc3)C(=O)NO</t>
  </si>
  <si>
    <t>CC1(C)SCCCN([C@H]1C(=O)NO)S(=O)(=O)c2ccc(Oc3ccncc3)cc2</t>
  </si>
  <si>
    <t>COc1ccc(cc1)S(=O)(=O)N2CC(C)(C)C(CSCCc3ccccc3)[C@@H]2C(=O)NO</t>
  </si>
  <si>
    <t>COc1ccc(cc1)S(=O)(=O)N2CCN(C(C)C)C(=O)C[C@@H]2C(=O)NO</t>
  </si>
  <si>
    <t>CC1(C)SCCCN([C@H]1C(=O)NO)S(=O)(=O)c2ccc(cc2)c3ccc(F)cc3</t>
  </si>
  <si>
    <t>CCCCOc1ccc(cc1)S(=O)(=O)N2CCCSC(C)(C)[C@@H]2C(=O)NO</t>
  </si>
  <si>
    <t>CC(C)C[C@H]([C@H](CC=C)C(=O)NO)C(=O)N[C@@H](Cc1ccccc1)C(=O)c2cc[nH]c2</t>
  </si>
  <si>
    <t>CC(C)[C@@H](N(CC(=O)O)S(=O)(=O)c1ccc(Oc2ccccc2)cc1)C(=O)NO</t>
  </si>
  <si>
    <t>COc1ccc(cc1)S(=O)(=O)N2CC(C)(C)C(CSCc3ccccc3)[C@@H]2C(=O)NO</t>
  </si>
  <si>
    <t>CC(C)(C)[C@H](NC(=O)[C@H](CCCc1ccccc1)CC(=O)NO)C(=O)NC2CCCC2</t>
  </si>
  <si>
    <t>COc1ccc(cc1)S(=O)(=O)N2CCCS(=O)(=O)C(C)(C)[C@@H]2C(=O)NO</t>
  </si>
  <si>
    <t>CC(C)C[C@@H]1[C@H](CCCCOc2ccc(C[C@H](NC1=O)C(=O)NCCc3ccc(cc3)S(=O)(=O)N)cc2)C(=O)NO</t>
  </si>
  <si>
    <t>CC(C)C[C@H](NS(=O)(=O)c1ccc(cc1)c2ccc(Br)cc2)C(=O)O</t>
  </si>
  <si>
    <t>OC(=O)C(CCS(=O)(=O)Cc1ccccc1)NS(=O)(=O)c2ccc(cc2)c3ccc(Br)cc3</t>
  </si>
  <si>
    <t>ONC(=O)C1(CCOCC1)S(=O)(=O)c2ccc(Oc3ccccc3)cc2</t>
  </si>
  <si>
    <t>CN(C)c1cccc2c(cccc12)S(=O)(=O)N(C)C[C@@H]([C@@H](CC3CCCC3)C(=O)N4CCCCC4)C(=O)NO</t>
  </si>
  <si>
    <t>COc1ccc(cc1)S(=O)(=O)N2CCCCCC2C(=O)NO</t>
  </si>
  <si>
    <t>CCCOc1ccc(cc1)S(=O)(=O)N2C[C@H](C[C@@H]2C(=O)NO)N3CCOCC3</t>
  </si>
  <si>
    <t>COc1ccc(cc1)S(=O)(=O)N2C[C@H](C[C@@H]2C(=O)NO)NC(=O)[C@H](C)OCc3ccccc3</t>
  </si>
  <si>
    <t>ONC(=O)[C@H]1C[C@@H](CN1S(=O)(=O)c2ccc(Oc3ccccc3)cc2)N4CCOCC4</t>
  </si>
  <si>
    <t>CCCCOc1ccc(cc1)S(=O)(=O)N2C[C@H](C[C@@H]2C(=O)NO)N3C(=O)CN(CC=C)C3=O</t>
  </si>
  <si>
    <t>COc1cccc(Oc2ccc(cc2)S(=O)(=O)C3(CCC4(CCNCC4)C3)C(=O)NO)c1</t>
  </si>
  <si>
    <t>COc1ccc(cc1)S(=O)(=O)N2CCCCCSC(C)(C)[C@@H]2C(=O)NO</t>
  </si>
  <si>
    <t>C[C@@H](NC(=O)[C@@H](NC(=O)[C@H](CCCc1ccc(c(F)c1)c2ccccc2)CC(=O)NO)C(C)(C)C)c3ccccc3</t>
  </si>
  <si>
    <t>CC(C)C[C@@H]1[C@H](CCCCOc2ccc(C[C@H](NC1=O)C(=O)c3ccc[nH]3)cc2)C(=O)NO</t>
  </si>
  <si>
    <t>COc1ccc(cc1)S(=O)(=O)N2C[C@@H](O)CS(=O)(=O)C(C)(C)[C@@H]2C(=O)NO</t>
  </si>
  <si>
    <t>COc1ccc(cc1)S(=O)(=O)N2CCN(CC2C(=O)NO)C(=O)c3occc3</t>
  </si>
  <si>
    <t>CC(C)C[C@H]([C@H](O)C(=O)NO)C(=O)N[C@@H](Cc1ccccc1)C(=O)c2c[nH]c3ccccc23</t>
  </si>
  <si>
    <t>OC(=O)[C@H]1[C@H](CN2N=Nc3ccccc3C2=O)CC[C@@H]1Sc4ccc(cc4)c5nc6ccccc6s5</t>
  </si>
  <si>
    <t>CCCCCCC[C@H](CC(=O)CS)C(=O)N[C@H](C(=O)NC)C(C)(C)C</t>
  </si>
  <si>
    <t>COc1ccc(cc1)c2ccc(cc2)S(=O)(=O)N[C@@H](C(C)C)C(=O)O</t>
  </si>
  <si>
    <t>CC(C)[C@H](NS(=O)(=O)c1ccc(cc1)c2ccc(C=O)cc2)C(=O)O</t>
  </si>
  <si>
    <t>CCCOc1ccc(cc1)S(=O)(=O)N2C[C@H](C[C@@H]2C(=O)NO)N3CCCC3</t>
  </si>
  <si>
    <t>CCCOc1ccc(cc1)S(=O)(=O)N2C[C@H](C[C@@H]2C(=O)NO)NC(=O)[C@H](C)O</t>
  </si>
  <si>
    <t>CCCOc1ccc(cc1)S(=O)(=O)N2C[C@H](C[C@@H]2C(=O)NO)N3CCCS3(=O)=O</t>
  </si>
  <si>
    <t>CC(C)C[C@H](CC(=O)NO)C(=O)N[C@@H](CC(C)C)c1nc2ccccc2[nH]1</t>
  </si>
  <si>
    <t>CCCCOc1ccc(cc1)S(=O)(=O)N2C[C@H](C[C@@H]2C(=O)NO)NC(=O)[C@@H](O)C(C)C</t>
  </si>
  <si>
    <t>ONC(=O)[C@H]1C[C@@H](CN1S(=O)(=O)c2ccc(Oc3ccccc3)cc2)N4CCCCC4</t>
  </si>
  <si>
    <t>CCCCOc1ccc(cc1)S(=O)(=O)N2C[C@@H](N)C[C@@H]2C(=O)NO</t>
  </si>
  <si>
    <t>COc1ccc(cc1)S(=O)(=O)N2C[C@H](C[C@@H]2C(=O)NO)N3C(=O)CN(C)C3=O</t>
  </si>
  <si>
    <t>CC(C)(C)[C@H](NC(=O)[C@H](CCCc1ccc(cc1)c2ccccc2)CC(=O)NO)C(=O)NC(c3ccccc3)c4ccccc4</t>
  </si>
  <si>
    <t>COc1ccc(cc1)S(=O)(=O)N2CCN(CC2C(=O)NO)C(=O)OCc3cccnc3</t>
  </si>
  <si>
    <t>CC(C)C[C@@H]1[C@H](CCCCOc2ccc(C[C@H](NC1=O)C(=O)c3ccccc3)cc2)C(=O)NO</t>
  </si>
  <si>
    <t>C[C@@H](NC(=O)[C@@H](NC(=O)[C@H](CCCc1ccccc1)CC(=O)NO)C(C)(C)C)c2ccccc2</t>
  </si>
  <si>
    <t>COc1ccc(Oc2ccc(cc2)S(=O)(=O)C3(CCC4(CCNCC4)C3)C(=O)NO)cc1</t>
  </si>
  <si>
    <t>CCCCCCC[C@H](C[C@H](O)CS)C(=O)N[C@H](C(=O)NC)C(C)(C)C</t>
  </si>
  <si>
    <t>CC(C)[C@H](NS(=O)(=O)c1ccc(cc1)c2ccc(Cl)cc2)C(=O)O</t>
  </si>
  <si>
    <t>CC(C)[C@H](NS(=O)(=O)c1ccc(cc1)c2ccc(cc2)C(F)(F)F)C(=O)O</t>
  </si>
  <si>
    <t>COc1ccc(cc1)S(=O)(=O)N2C\C(=N/OC(C)(C)C)\C[C@@H]2C(=O)NO</t>
  </si>
  <si>
    <t>C[C@H](NC(=O)[C@@H](NC(=O)[C@H](CCCc1ccccc1)CC(=O)NO)C(C)(C)C)c2ccccc2</t>
  </si>
  <si>
    <t>CCCOc1ccc(cc1)S(=O)(=O)N2C[C@H](C[C@@H]2C(=O)NO)N3C(=O)CN(C)C3=O</t>
  </si>
  <si>
    <t>CCCOc1ccc(cc1)S(=O)(=O)N2C[C@H](C[C@@H]2C(=O)NO)N3CCCCC3</t>
  </si>
  <si>
    <t>CNC(=O)[C@H](NC(=O)[C@H](CC(C)C)[C@@H](CN1C(=O)c2ccccc2C1=O)C(=O)NO)C(C)(C)C</t>
  </si>
  <si>
    <t>CNC(=O)[C@@H]1Cc2ccc(OCCCC[C@@H]([C@@H](CCCc3ccc(C)cc3)C(=O)N1)C(=O)NO)cc2</t>
  </si>
  <si>
    <t>CC1(C)NC(=O)N(C[C@@H]2CC[C@H](Sc3ccc(cc3)c4ccc(Cl)cc4)[C@H]2C(=O)O)C1=O</t>
  </si>
  <si>
    <t>COc1ccc(cc1)S(=O)(=O)N2CCN(CC2C(=O)NO)C(=O)COc3ccccc3</t>
  </si>
  <si>
    <t>CNC(=O)[C@@H](NC(=O)[C@H](CCCc1ccccc1)CC(=O)NO)c2ccccc2</t>
  </si>
  <si>
    <t>CC(C)C[C@@H]1[C@H](CCCCOc2ccc(C[C@H](NC1=O)C(=O)c3ccc(cc3)S(=O)(=O)C)cc2)C(=O)NO</t>
  </si>
  <si>
    <t>COc1ccc(Oc2ccc(cc2)S(=O)(=O)C3(CCC4(CCN(C)CC4)C3)C(=O)NO)cc1</t>
  </si>
  <si>
    <t>CC1(C)SCCN([C@H]1C(=O)NO)S(=O)(=O)c2ccc(OCC#CCO)cc2</t>
  </si>
  <si>
    <t>CC1(C)SCCN(C1C(=O)NO)S(=O)(=O)c2ccc(OCC#CCO)cc2</t>
  </si>
  <si>
    <t>ONC(=O)C(CCN1N=Nc2ccccc2C1=O)CSc3ccc(cc3)c4ccc(Cl)cc4</t>
  </si>
  <si>
    <t>CC(C)[C@H](NS(=O)(=O)c1ccc(cc1)c2ccc(F)cc2)C(=O)O</t>
  </si>
  <si>
    <t>OC(=O)[C@H](CCCCNC(=O)CCc1ccccc1)NS(=O)(=O)c2ccc(cc2)c3ccc(Br)cc3</t>
  </si>
  <si>
    <t>OC(=O)CNS(=O)(=O)c1ccc(cc1)c2ccc(Br)cc2</t>
  </si>
  <si>
    <t>CC(C)C[C@H]([C@H](CC=C)C(=O)NO)C(=O)N[C@@H](Cc1ccccc1)C(=O)c2cccnc2</t>
  </si>
  <si>
    <t>COc1ccc(cc1)S(=O)(=O)N2Cc3cc(O)ccc3CC2C(=O)NO</t>
  </si>
  <si>
    <t>COc1ccc(cc1)S(=O)(=O)N2Cc3cc(N)ccc3CC2C(=O)NO</t>
  </si>
  <si>
    <t>CC1(C)SCCCN([C@H]1C(=O)NO)S(=O)(=O)c2ccc(Br)cc2</t>
  </si>
  <si>
    <t>CCCCOc1ccc(cc1)S(=O)(=O)N2C[C@H](C[C@@H]2C(=O)NO)N3C(=O)CN(CCC)C3=O</t>
  </si>
  <si>
    <t>CCCN([C@H]1C[C@@H](N(C1)S(=O)(=O)c2ccc(OC)cc2)C(=O)NO)S(=O)(=O)C</t>
  </si>
  <si>
    <t>CCCCOc1ccc(cc1)S(=O)(=O)N2C[C@H](C[C@@H]2C(=O)NO)NC(=O)[C@@H](O)CC(C)C</t>
  </si>
  <si>
    <t>COc1ccc(cc1)S(=O)(=O)N2C[C@H](C[C@@H]2C(=O)NO)N(Cc3cccnc3)C(=O)C(C)C</t>
  </si>
  <si>
    <t>COc1ccc(cc1)S(=O)(=O)N2C[C@H](C[C@@H]2C(=O)NO)NC(=O)[C@H](Cc3ccccc3)OCc4ccccc4</t>
  </si>
  <si>
    <t>CC(C)(C)[C@H](NC(=O)[C@H](CCCc1ccccc1)[C@H](O)C(=O)NO)C(=O)NC(c2ccccc2)c3ccccc3</t>
  </si>
  <si>
    <t>CCCCOc1ccc(cc1)S(=O)(=O)N2C[C@H](C[C@@H]2C(=O)NO)NC(=O)[C@H](C)O</t>
  </si>
  <si>
    <t>CC(C)(C)[C@H](NC(=O)[C@H](CCCc1ccc(c(F)c1)c2ccccc2)CC(=O)NO)C(=O)NC(c3ccccc3)c4ccccc4</t>
  </si>
  <si>
    <t>CC1=CC(=O)C(=C(O1)C(=O)NCc2ccc(cc2)c3ccc(cc3)C#N)O</t>
  </si>
  <si>
    <t>COc1ccc(cc1)S(=O)(=O)N2CC(C)(C)C(COCc3ccccc3)[C@@H]2C(=O)NO</t>
  </si>
  <si>
    <t>COc1ccc(cc1)S(=O)(=O)N(CC(C)C)C(CCS(=O)(=O)Cc2ccccc2)C(=O)NO</t>
  </si>
  <si>
    <t>CC1(C)SCCCN([C@H]1C(=O)NO)S(=O)(=O)c2ccc(Oc3ccccc3)cc2</t>
  </si>
  <si>
    <t>COc1ccc(cc1)S(=O)(=O)N2CCN(CC2C(=O)NO)c3nc(cs3)c4ccccc4</t>
  </si>
  <si>
    <t>CCCCc1ccc(cc1)C#Cc2ccc(s2)S(=O)(=O)N3Cc4ccccc4C[C@@H]3C(=O)NO</t>
  </si>
  <si>
    <t>CCCOc1ccc(cc1)S(=O)(=O)N2C[C@H](C[C@@H]2C(=O)NO)N3C(=O)CN(CC=C)C3=O</t>
  </si>
  <si>
    <t>CCCCOc1ccc(cc1)S(=O)(=O)N2C\C(=N/OC(C)(C)C)\C[C@@H]2C(=O)NO</t>
  </si>
  <si>
    <t>CN1CC(=O)N([C@H]2C[C@@H](N(C2)S(=O)(=O)c3ccc(Oc4ccncc4)cc3)C(=O)NO)C1=O</t>
  </si>
  <si>
    <t>CCOc1ccc(cc1)c2ccc(cc2)S(=O)(=O)N[C@@H](C(C)C)P(=O)(O)O</t>
  </si>
  <si>
    <t>CNC(=O)[C@H](Cc1ccccc1)NC(=O)[C@H](CC(C)C)[C@H](CC=C)C(=O)NO</t>
  </si>
  <si>
    <t>CC1(C)OC[C@@H](O1)[C@@H](CS(=O)(=O)c2ccc(Oc3ccc(OC(F)(F)F)cc3)cc2)N(O)C=O</t>
  </si>
  <si>
    <t>C[C@H](NS(=O)(=O)c1ccc(cc1)c2ccc(Br)cc2)C(=O)O</t>
  </si>
  <si>
    <t>CCCCOc1ccc(cc1)S(=O)(=O)N2C[C@H](C[C@@H]2C(=O)NO)N3CCS(=O)(=O)CC3</t>
  </si>
  <si>
    <t>CCCCCc1ccc(cc1)S(=O)(=O)N2C[C@H](C[C@@H]2C(=O)NO)N3CCOCC3</t>
  </si>
  <si>
    <t>CCCN([C@H]1C[C@@H](N(C1)S(=O)(=O)c2ccc(OC)cc2)C(=O)NO)C(=O)[C@@H](O)CCc3ccccc3</t>
  </si>
  <si>
    <t>CNC(=O)[C@@H]1Cc2ccc(OCCCCCC[C@@H]([C@@H](CC(C)C)C(=O)N1)C(=O)NO)cc2</t>
  </si>
  <si>
    <t>CC(C)C[C@@H]1[C@H](CCCCOc2ccc(C[C@H](NC1=O)C(=O)NCCN(C)C)cc2)C(=O)NO</t>
  </si>
  <si>
    <t>CCCCCc1ccc(cc1)S(=O)(=O)N2C[C@H](C[C@@H]2C(=O)NO)N3CCCCC3</t>
  </si>
  <si>
    <t>CCCCOc1ccc(cc1)S(=O)(=O)N2C\C(=N/OCC(C)C)\C[C@@H]2C(=O)NO</t>
  </si>
  <si>
    <t>C[C@@H](NC(=O)[C@@H](NC(=O)[C@H](CCCc1ccc(c(Cl)c1)c2ccccc2)CC(=O)NO)C(C)(C)C)c3ccccc3</t>
  </si>
  <si>
    <t>CC(C)(C)[C@H](NC(=O)[C@H](CCCc1ccccc1)CC(=O)NO)C(=O)Nc2ccccc2</t>
  </si>
  <si>
    <t>ONC(=O)C1(CCN(CC#C)CC1)S(=O)(=O)c2ccc(Sc3ccccc3)cc2</t>
  </si>
  <si>
    <t>COc1ccc(cc1)S(=O)(=O)N2CCN(C(C2)C(=O)NO)S(=O)(=O)c3ccc(OC)cc3</t>
  </si>
  <si>
    <t>COc1ccc(cc1)S(=O)(=O)N2CCN(CC2C(=O)NO)C(=O)Nc3cccc(OC)c3</t>
  </si>
  <si>
    <t>CCCCOc1ccc(cc1)S(=O)(=O)N2C[C@H](C[C@@H]2C(=O)NO)N3CCCS3(=O)=O</t>
  </si>
  <si>
    <t>CCCCCCCC(C(=O)CS)C(=O)N[C@@H](CCCCNS(=O)(=O)c1ccc(C)cc1)C(=O)NC(=O)C(CC(C)C)NCC</t>
  </si>
  <si>
    <t>COc1ccc(cc1)S(=O)(=O)N2C[C@H](C[C@@H]2C(=O)NO)N3CCCS3(=O)=O</t>
  </si>
  <si>
    <t>COCCOC(=O)N1CCC(CC1)C(NS(=O)(=O)c2ccc(cc2)c3ccc(OC)cc3)C(=O)O</t>
  </si>
  <si>
    <t>COc1ccc(cc1)S(=O)(=O)N2CCCCC2C(=O)NO</t>
  </si>
  <si>
    <t>COc1ccc(cc1)S(=O)(=O)N2CCN(CC[C@@H]2C(=O)NO)C(=O)OCc3ccccc3</t>
  </si>
  <si>
    <t>COc1ccc(cc1)S(=O)(=O)N2C[C@H](C[C@@H]2C(=O)NO)N3CCOCC3</t>
  </si>
  <si>
    <t>CCCCOc1ccc(cc1)S(=O)(=O)N2C[C@H](C[C@@H]2C(=O)NO)NC(=O)COC</t>
  </si>
  <si>
    <t>COc1ccc(cc1)S(=O)(=O)N2CC(=C)C[C@@H]2C(=O)NO</t>
  </si>
  <si>
    <t>ONC(=O)[C@H]1CC(=C)CN1S(=O)(=O)c2ccc(Oc3ccccc3)cc2</t>
  </si>
  <si>
    <t>COc1ccc(cc1)C(=O)Oc2ccc(cc2)S(=O)(=O)C3(CCC4(CCNCC4)C3)C(=O)NO</t>
  </si>
  <si>
    <t>CNC(=O)c1ccc(Oc2ccc(cc2)S(=O)(=O)[C@@]3(CCC4(CCNCC4)C3)C(=O)NO)cc1</t>
  </si>
  <si>
    <t>COc1ccc(cc1)S(=O)(=O)N2CCN(CC2C(=O)NO)C(=O)c3cccs3</t>
  </si>
  <si>
    <t>CC(C)[C@H](NS(=O)(=O)c1ccc(cc1)c2ccc(cc2)[N+](=O)[O-])C(=O)O</t>
  </si>
  <si>
    <t>ONC(=O)CCOc1ccc(cc1)c2cccc(CC#N)c2</t>
  </si>
  <si>
    <t>CCCCOc1ccc(cc1)S(=O)(=O)N2CC(=C)C[C@@H]2C(=O)NO</t>
  </si>
  <si>
    <t>CC(C)C[C@@H](C(=O)N[C@@H](CC1CCCCC1)C(=O)NCCc2ccc(cc2)S(=O)(=O)N)[C@](C)(CC=C)C(=O)NO</t>
  </si>
  <si>
    <t>COc1ccc(cc1)S(=O)(=O)N2CCSCC2C(=O)NO</t>
  </si>
  <si>
    <t>COCCOc1ccc(cc1)S(=O)(=O)N2C\C(=N/OC)\C[C@@H]2C(=O)NO</t>
  </si>
  <si>
    <t>CC(C)CN(C(CCSCc1ccccc1)C(=O)NO)S(=O)(=O)c2ccc(Br)cc2</t>
  </si>
  <si>
    <t>ONC(=O)C1(CCOCC1)NS(=O)(=O)c2ccc(Oc3ccc(F)cc3)cc2</t>
  </si>
  <si>
    <t>ONC(=O)C(CCN1C(=O)c2ccccc2C1=O)COc3ccc(cc3)c4ccccc4</t>
  </si>
  <si>
    <t>CCCCCCCC(C(=O)CS)C(=O)N[C@H](C(=O)NC)C(C)(C)C</t>
  </si>
  <si>
    <t>CC(C)[C@H](NS(=O)(=O)c1ccc(cc1)c2ccc(Br)cc2F)C(=O)O</t>
  </si>
  <si>
    <t>CC(C)C[C@H]([C@H](CC=C)C(=O)NO)C(=O)N[C@@H](Cc1ccccc1)C(=O)C</t>
  </si>
  <si>
    <t>CCCOc1ccc(cc1)S(=O)(=O)N2CC(=C)C[C@@H]2C(=O)NO</t>
  </si>
  <si>
    <t>CCOc1ccc(cc1)S(=O)(=O)N2C\C(=N/OC)\C[C@@H]2C(=O)NO</t>
  </si>
  <si>
    <t>CCCCOc1ccc(cc1)S(=O)(=O)N2C[C@H](C[C@@H]2C(=O)NO)NS(=O)(=O)C</t>
  </si>
  <si>
    <t>Cc1cc(ccc1c2ccccc2)C3=CCN(CC3)S(=O)(=O)CC(=O)NO</t>
  </si>
  <si>
    <t>COc1ccc(Oc2ccc(cc2)S(=O)(=O)C3(CCC4(CCNCC4)C3)C(=O)NO)cn1</t>
  </si>
  <si>
    <t>COc1ccc(CSCC2[C@@H](N(CC2(C)C)S(=O)(=O)c3ccc(OC)cc3)C(=O)NO)cc1</t>
  </si>
  <si>
    <t>COc1ccc(cc1)S(=O)(=O)N2CCN(CC2C(=O)NO)C(=O)NCc3ccccc3</t>
  </si>
  <si>
    <t>COCCOc1ccc(cc1)S(=O)(=O)N2CCCSC(C)(C)[C@@H]2C(=O)NO</t>
  </si>
  <si>
    <t>CNC(=O)[C@@H](NC(=O)[C@H](CCc1ccccc1)CC(=O)NO)c2ccccc2</t>
  </si>
  <si>
    <t>CC(C)C[C@H]([C@H](CCC(F)(F)F)N(O)C=O)C(=O)N[C@@H]([C@H](C)CC\N=C(\N)/NS(=O)(=O)C)C(=O)Nc1nccs1</t>
  </si>
  <si>
    <t>CC(C)[C@H](NS(=O)(=O)c1ccc(cc1)c2cccc(F)c2)C(=O)O</t>
  </si>
  <si>
    <t>CCCCOc1ccc(cc1)S(=O)(=O)N2C\C(=N/OCc3ccccc3)\C[C@@H]2C(=O)NO</t>
  </si>
  <si>
    <t>CNC(=O)c1ccc(Oc2ccc(cc2)S(=O)(=O)[C@]3(CCC4(CCNCC4)C3)C(=O)NO)cc1</t>
  </si>
  <si>
    <t>CCOc1ccc(cc1)c2ccc(s2)S(=O)(=O)N[C@H](C3CCN(CC3)C(=O)OC(C)C)C(=O)O</t>
  </si>
  <si>
    <t>OC(=O)[C@H]1[C@H](CN2N=C3CCCCCN3C2=O)CC[C@@H]1Sc4ccc(cc4)c5ccc(Cl)cc5</t>
  </si>
  <si>
    <t>COc1ccc(cc1)S(=O)(=O)N2CCN(CC2C(=O)NO)C(=O)OCc3ccccc3</t>
  </si>
  <si>
    <t>COc1ccc(cc1)S(=O)(=O)N2CCN(CC2C(=O)NO)C(=O)C</t>
  </si>
  <si>
    <t>CCCCCCCCC[C@H](CC(=O)NO)C(=O)N[C@H](C(=O)NC)C(C)(C)C</t>
  </si>
  <si>
    <t>CC[C@H](NC(=O)[C@@H](NC(=O)[C@H](CCCc1ccccc1)CC(=O)NO)C(C)(C)C)c2ccccc2</t>
  </si>
  <si>
    <t>ONC(=O)C1(CCOCC1)S(=O)(=O)c2ccc(Oc3cccc(Cl)c3)cc2</t>
  </si>
  <si>
    <t>ONC(=O)C1(CCOCC1)S(=O)(=O)c2ccc(Oc3ccc(Cl)cc3)cc2</t>
  </si>
  <si>
    <t>CC(=O)N1CCC(CC1)(C(=O)NO)S(=O)(=O)c2ccc(Oc3ccc(OC(F)(F)F)cc3)cc2</t>
  </si>
  <si>
    <t>ONC(=O)C1(CCN(CC#C)CC1)S(=O)(=O)c2ccc(Oc3ccc4OCOc4c3)cc2</t>
  </si>
  <si>
    <t>CC[C@@H](NC(=O)[C@@H](NC(=O)[C@H](CCCc1ccccc1)CC(=O)NO)C(C)(C)C)c2ccccc2</t>
  </si>
  <si>
    <t>COc1ccc(cc1)S(=O)(=O)N2CCS(=O)(=O)C(C)(C)[C@@H]2C(=O)NO</t>
  </si>
  <si>
    <t>COc1ccc(cc1)S(=O)(=O)N2CC(C)(C)C([C@@H](O)CSc3ccccc3)[C@@H]2C(=O)NO</t>
  </si>
  <si>
    <t>ONC(=O)C1(CCC2(CCNCC2)C1)S(=O)(=O)c3ccc(Oc4ccc(cc4)C(=O)N5CCCC5)cc3</t>
  </si>
  <si>
    <t>CONC1C[C@@H](N(C1)S(=O)(=O)c2ccc(OC)cc2)C(=O)NO</t>
  </si>
  <si>
    <t>CC(C)(C)[C@H](NC(=O)[C@H](CCCc1ccccc1)CC(=O)NO)C(=O)NC2CCCCC2</t>
  </si>
  <si>
    <t>CC1=CC(=O)C(=C(O1)C(=O)NCc2ccc(cc2)c3ccc(cc3)c4ccccc4)O</t>
  </si>
  <si>
    <t>COc1ccc(cc1)S(=O)(=O)N2CC3(CN(C2C(=O)NO)S(=O)(=O)c4ccc(OC)cc4)SCCCS3</t>
  </si>
  <si>
    <t>ONC(=O)C1(CCC2(CCNCC2)C1)S(=O)(=O)c3ccc(OCc4ccc(OC(F)(F)F)cc4)cc3</t>
  </si>
  <si>
    <t>ONC(=O)C1(CCOCC1)S(=O)(=O)c2ccc(Oc3ccc(SC(F)(F)F)cc3)cc2</t>
  </si>
  <si>
    <t>COCCN1CCC(CC1)(C(=O)NO)S(=O)(=O)c2ccc(Oc3ccc4OCOc4c3)cc2</t>
  </si>
  <si>
    <t>COc1ccc(cc1)c2ccc(cc2)S(=O)(=O)N(OC(C)C)[C@H](CCNC(=O)C)C(=O)NO</t>
  </si>
  <si>
    <t>COc1ccc(cc1)S(=O)(=O)N(CC(C)C)C(CCSCc2ccc(cc2)C3CCCC=C3)C(=O)NO</t>
  </si>
  <si>
    <t>COc1ccc(cc1)S(=O)(=O)N2CCN(CC2C(=O)NO)C(=O)N</t>
  </si>
  <si>
    <t>COc1ccc(cc1)S(=O)(=O)N(CC(C)C)[C@@H](CCSCc2ccc(cc2)c3ccccc3)C(=O)NO</t>
  </si>
  <si>
    <t>OC(=O)[C@H](Cc1ccccc1)NS(=O)(=O)c2ccc(cc2)c3ccc(Br)cc3</t>
  </si>
  <si>
    <t>ONC(=O)C1Cc2ccccc2CN1S(=O)(=O)c3ccc(cc3)c4ccccc4</t>
  </si>
  <si>
    <t>CN(C)c1ccc(cc1)c2ccc(cc2)S(=O)(=O)N3Cc4ccccc4CC3C(=O)NO</t>
  </si>
  <si>
    <t>COc1ccc(cc1)S(=O)(=O)N2Cc3cc(NC(=O)[C@H](C)NC(=O)OC(C)(C)C)ccc3CC2C(=O)NO</t>
  </si>
  <si>
    <t>ONC(=O)C1Cc2ccccc2CN1S(=O)(=O)c3ccc(OCc4ccc(F)cc4)cc3</t>
  </si>
  <si>
    <t>COc1ccc(cc1)S(=O)(=O)N2Cc3cc(NC(=O)OC(C)(C)C)ccc3CC2C(=O)NO</t>
  </si>
  <si>
    <t>ONC(=O)C1Cc2ccccc2CN1S(=O)(=O)Cc3ccc(s3)c4ccccn4</t>
  </si>
  <si>
    <t>ONC(=O)C1Cc2ccccc2CN1S(=O)(=O)c3ccc(Oc4ccccc4)cc3</t>
  </si>
  <si>
    <t>ONC(=O)C1Cc2ccccc2CN1S(=O)(=O)c3ccc(cc3)c4ccc(Cl)cc4</t>
  </si>
  <si>
    <t>Nc1ccc2CC(N(Cc2c1)S(=O)(=O)c3ccc(cc3)c4ccc(F)cc4)C(=O)NO</t>
  </si>
  <si>
    <t>CC(C)C[C@H](CC(=O)NO)C(=O)N[C@@H](CC(C)C)c1nc2cc(ccc2[nH]1)C(F)(F)F</t>
  </si>
  <si>
    <t>COc1ccc(cc1)S(=O)(=O)N2Cc3[nH]c4ccccc4c3C[C@@H]2C(=O)NO</t>
  </si>
  <si>
    <t>CN(C)c1ccc(Oc2ccc(cc2)S(=O)(=O)N3Cc4ccccc4CC3C(=O)NO)cc1</t>
  </si>
  <si>
    <t>COc1ccc(cc1)S(=O)(=O)N2Cc3[nH]cnc3C[C@@H]2C(=O)NO</t>
  </si>
  <si>
    <t>CCOC(=O)Oc1ccc2CC(N(Cc2c1)S(=O)(=O)c3ccc(OC)cc3)C(=O)NO</t>
  </si>
  <si>
    <t>[Na+].COc1ccc(cc1)S(=O)(=O)N2Cc3cc(NC(=O)CCC(=O)[O-])ccc3CC2C(=O)NO</t>
  </si>
  <si>
    <t>COc1ccc(cc1)S(=O)(=O)N2CC(C[C@@H]2C(=O)NO)NOC(C)(C)C</t>
  </si>
  <si>
    <t>COc1ccc(cc1)S(=O)(=O)N2Cc3ncn(C)c3C[C@@H]2C(=O)NO</t>
  </si>
  <si>
    <t>COc1ccc(cc1)S(=O)(=O)N2Cc3ccccc3C[C@@H]2C(=O)NO</t>
  </si>
  <si>
    <t>OC(=O)C1Cc2ccccc2CN1S(=O)(=O)CCc3ccc(cc3)c4ccc(Cl)cc4</t>
  </si>
  <si>
    <t>COc1ccc(Oc2ccc(cc2)S(=O)(=O)C3(CCN(Cc4ccccn4)CC3)C(=O)NO)cc1</t>
  </si>
  <si>
    <t>CC(C)(C)NC(=O)[C@@H](NC(=O)[C@H](CCCc1ccccc1)CC(=O)NO)C(C)(C)C</t>
  </si>
  <si>
    <t>CNC(=O)c1ccc(Oc2ccc(cc2)S(=O)(=O)C3(CCC4(CCNCC4)C3)C(=O)NO)cc1</t>
  </si>
  <si>
    <t>COc1ccc(Oc2ccc(cc2)S(=O)(=O)c3ccccc3CC(=O)NO)cc1</t>
  </si>
  <si>
    <t>OC(=O)[C@H](CCCNC(=O)CCc1ccccc1)NS(=O)(=O)c2ccc(cc2)c3ccc(Br)cc3</t>
  </si>
  <si>
    <t>CSc1ccc(cc1)c2ccc(S[C@H]3CC[C@@H](CN4N=Nc5ccccc5C4=O)[C@@H]3C(=O)O)cc2</t>
  </si>
  <si>
    <t>OC(=O)[C@H]1[C@H](CN2NNc3[nH]cnc3C2=O)CC[C@@H]1Sc4ccc(cc4)c5ccc(Cl)cc5</t>
  </si>
  <si>
    <t>CCCCOc1ccc(cc1)S(=O)(=O)N2CC(C[C@@H]2C(=O)NO)NOC</t>
  </si>
  <si>
    <t>CCCCCCCC[C@H]([C@@H](C)C(=O)NO)C(=O)N[C@H]1CCCCN(CC(=O)OC)C1=O</t>
  </si>
  <si>
    <t>CC(C)(C)c1ccc(Oc2ccc(cc2)S(=O)(=O)C3(CCC4(CCNCC4)C3)C(=O)NO)cc1</t>
  </si>
  <si>
    <t>ONC(=O)C1(CCN(CC1)C2CC2)S(=O)(=O)c3ccc(Oc4ccc5OCCOc5c4)cc3</t>
  </si>
  <si>
    <t>ONC(=O)C1(CCNCC1)S(=O)(=O)c2ccc(Oc3ccc(OC(F)(F)F)cc3)cc2</t>
  </si>
  <si>
    <t>COC[C@H](NC(=O)[C@@H](NC(=O)[C@H](CCCc1ccccc1)CC(=O)NO)C(C)(C)C)c2ccccc2</t>
  </si>
  <si>
    <t>ONC(=O)C1(CCOCC1)S(=O)(=O)c2ccc(Oc3ccc(cc3)C(F)(F)F)cc2</t>
  </si>
  <si>
    <t>ONC(=O)C1(CCN(CC1)C2CC2)S(=O)(=O)c3ccc(Oc4ccc(OC(F)(F)F)cc4)cc3</t>
  </si>
  <si>
    <t>OC(=O)C(CCSCc1ccccc1)NS(=O)(=O)c2ccc(cc2)c3ccc(Br)cc3</t>
  </si>
  <si>
    <t>CCCCOc1ccc(cc1)S(=O)(=O)N2CC(C)(C)CN(C2C(=O)NO)S(=O)(=O)c3ccc(OCCCC)cc3</t>
  </si>
  <si>
    <t>CS(=O)(=O)N[C@H]1C[C@@H](N(C1)S(=O)(=O)c2ccc(Oc3ccncc3)cc2)C(=O)NO</t>
  </si>
  <si>
    <t>CCCCCCCC(C(=O)CS)C(=O)N[C@H](C(=O)NCCc1ccc(cc1)S(=O)(=O)N)C(C)(C)C</t>
  </si>
  <si>
    <t>CC(C)N1CCC(CC1)(C(=O)NO)S(=O)(=O)c2ccc(Oc3ccc(cc3)C(C)C)cc2</t>
  </si>
  <si>
    <t>CO[C@@H](NC(=O)[C@@H](NC(=O)[C@H](CCCc1ccc(c(C)c1)c2ccccc2)CC(=O)O)C(C)(C)C)c3ccccc3</t>
  </si>
  <si>
    <t>COC[C@@H](NC(=O)[C@@H](NC(=O)[C@H](CCCc1ccc(c(C)c1)c2ccccc2)CC(=O)O)C(C)(C)C)c3ccccc3</t>
  </si>
  <si>
    <t>O=C(CC1=NNC(=O)N1)N2CCN(CC2)c3cccc(CNC(=O)C4=Nc5ccccc5C(=O)N4)c3</t>
  </si>
  <si>
    <t>ONC(=O)C(CCN1C(=O)c2ccccc2S1(=O)=O)COc3ccc(cc3)c4ccccc4</t>
  </si>
  <si>
    <t>COc1ccc(cc1)S(=O)(=O)N2CCN(CC2C(=O)NO)C(=O)c3ccc(cc3)c4ccccc4</t>
  </si>
  <si>
    <t>COc1ccc(cc1)S(=O)(=O)N2C[C@@H](N)C[C@@H]2C(=O)NO</t>
  </si>
  <si>
    <t>COc1ccc(cc1)S(=O)(=O)N2C[C@H](C[C@@H]2C(=O)NO)N3CCS(=O)(=O)CC3</t>
  </si>
  <si>
    <t>COCCN1CCC(CC1)(C(=O)NO)S(=O)(=O)c2ccc(Oc3ccc(SC(F)(F)F)cc3)cc2</t>
  </si>
  <si>
    <t>CC(C)C[C@@H](N(Cc1ccccc1)[P@@](=O)(C)c2ccccc2)C(=O)NO</t>
  </si>
  <si>
    <t>COc1ccc(cc1)N2CCN(CC2)c3ccc(cc3)S(=O)(=O)C4(CCN(CC4)C5CC5)C(=O)NO</t>
  </si>
  <si>
    <t>COC[C@@H](NC(=O)[C@@H](NC(=O)[C@H](CCCc1ccccc1)CC(=O)NO)C(C)(C)C)c2ccccc2</t>
  </si>
  <si>
    <t>CCCCCc1ccc(cc1)S(=O)(=O)N2CCCSC(C)(C)[C@@H]2C(=O)NO</t>
  </si>
  <si>
    <t>CCCCCCCCC[C@H](CC(=O)NO)C(=O)N[C@H](C(=O)N[C@H](C)c1ccccc1)C(C)(C)C</t>
  </si>
  <si>
    <t>CNC(=O)[C@H](Cc1ccccc1)NC(=O)[C@H](CC(C)C)[C@](C)(CC=C)C(=O)NO</t>
  </si>
  <si>
    <t>C[C@@H](NC(=O)[C@@H](NC(=O)[C@H](CCc1ccc(cc1)c2ccc(F)cc2)CC(=O)NO)C(C)(C)C)c3ccccc3</t>
  </si>
  <si>
    <t>OC(=O)[C@H]1[C@H](CN2C(=O)c3ccccc3C2=O)CC[C@@H]1SCCc4ccc(cc4)c5ccccc5</t>
  </si>
  <si>
    <t>CCCCCCCC(C(=O)CS)C(=O)N[C@@H](CC(C)C)C(=O)NC(=O)C(CC(C)C)NCC</t>
  </si>
  <si>
    <t>COCCOc1ccc(cc1)S(=O)(=O)N2C[C@H](C[C@@H]2C(=O)NO)N3C(=O)CN(C)C3=O</t>
  </si>
  <si>
    <t>COc1ccc(cc1)S(=O)(=O)N2[C@@H](CCSC(C)(C)[C@@H]2C(=O)NO)c3ccccc3</t>
  </si>
  <si>
    <t>COc1ccc(cc1)c2ccc(cc2)S(=O)(=O)N[C@H](C3CCC(CC3)N(Cc4ccccc4)C(=O)C)C(=O)O</t>
  </si>
  <si>
    <t>ONC(=O)CS(=O)(=O)N1CCC(CC1)c2ccc(cc2)c3ccccc3</t>
  </si>
  <si>
    <t>COc1ccc(cc1)S(=O)(=O)N2CCN(CC2C(=O)NO)C(=O)NCCc3ccccc3</t>
  </si>
  <si>
    <t>COc1ccc(cc1)S(=O)(=O)N2CCN(CC2C(=O)NO)C(=O)C3CCCCC3</t>
  </si>
  <si>
    <t>CC(C)[C@H](NS(=O)(=O)c1ccc(cc1)c2ccc(Cl)cc2)P(=O)(O)O</t>
  </si>
  <si>
    <t>CCCCCCNC(=O)N1CCN(C(C1)C(=O)NO)S(=O)(=O)c2ccc(OC)cc2</t>
  </si>
  <si>
    <t>OC(=O)[C@H](CCCCNC(=O)OCc1ccccc1)NS(=O)(=O)c2ccc(cc2)c3ccc(Br)cc3</t>
  </si>
  <si>
    <t>Cc1ccc(cc1)C#Cc2ccc(cc2)S(=O)(=O)C(CCN3C(=O)c4ccccc4C3=O)C(=O)O</t>
  </si>
  <si>
    <t>CCCCCCCC(C(=O)CS)C(=O)N[C@@H](CCCC)C(=O)NC(=O)C(CC(C)C)NCC</t>
  </si>
  <si>
    <t>COCCN1CCC(CC1)(C(=O)NO)S(=O)(=O)c2ccc(Oc3ccc(OC(F)(F)F)cc3)cc2</t>
  </si>
  <si>
    <t>COc1ccc(cc1)S(=O)(=O)N(CC(C)C)C(CCSCc2ccc(OCc3ccccc3)cc2)C(=O)NO</t>
  </si>
  <si>
    <t>COc1ccc(cc1)S(=O)(=O)N(CC(C)C)[C@@H](CCSCc2ccc(OCc3ccccc3)cc2)C(=O)NO</t>
  </si>
  <si>
    <t>CC(C)C[C@H](CC(=O)NO)C(=O)N[C@@H](Cc1c[nH]c2ccccc12)c3nc4ccccc4[nH]3</t>
  </si>
  <si>
    <t>CC(C)[C@H](NS(=O)(=O)c1ccc(cc1)c2cccc(CNC(=O)C3=Nc4ccccc4C(=O)N3)c2)C(=O)O</t>
  </si>
  <si>
    <t>CNC(=O)[C@H](Cc1ccc(OC)cc1)NC(=O)[C@H](CC(C)C)CC(=O)NO</t>
  </si>
  <si>
    <t>COc1ccc(cc1)S(=O)(=O)Oc2ccc3CC(N(Cc3c2)S(=O)(=O)c4ccc(OC)cc4)C(=O)NO</t>
  </si>
  <si>
    <t>COc1ccc(cc1)S(=O)(=O)N2Cc3cc(NC(=O)[C@H](C)N)ccc3CC2C(=O)NO</t>
  </si>
  <si>
    <t>CCCN1CC(=O)N([C@H]2C[C@@H](N(C2)S(=O)(=O)c3ccc(OCCOC)cc3)C(=O)NO)C1=O</t>
  </si>
  <si>
    <t>CCCOc1ccc(cc1)S(=O)(=O)N2C[C@H](C[C@@H]2C(=O)NO)NC(=O)COC</t>
  </si>
  <si>
    <t>COc1ccc2[nH]c(nc2c1)[C@H](CC(C)C)NC(=O)[C@H](CC(C)C)CC(=O)NO</t>
  </si>
  <si>
    <t>CNC(=O)[C@@H]1CCCNN1C(=O)[C@H](CC(C)C)[C@H](C)C(=O)NO</t>
  </si>
  <si>
    <t>CN(C[C@@H]([C@@H](CC1CCCC1)C(=O)N2CCCCC2)C(=O)NO)S(=O)(=O)c3ccc(Cl)cc3</t>
  </si>
  <si>
    <t>ONC(=O)C1Cc2ccccc2CN1S(=O)(=O)c3ccc(cc3)C(=O)c4ccccc4</t>
  </si>
  <si>
    <t>CCCCOc1ccc(cc1)S(=O)(=O)N2Cc3ccccc3CC2C(=O)NO</t>
  </si>
  <si>
    <t>CCCCCCCCC[C@H](CC(=O)NO)C(=O)N[C@@H](Cc1ccccc1)C(=O)NC</t>
  </si>
  <si>
    <t>CCCCCCCC[C@H]([C@@H](C)C(=O)NO)C(=O)N[C@H]1CCCCN(CCOC)C1=O</t>
  </si>
  <si>
    <t>CCC[C@@H]([C@@H](CC(C)C)C(=O)N[C@@H](CCC\N=C(\N)/N[N+](=O)[O-])C(=O)Nc1nccs1)N(O)C=O</t>
  </si>
  <si>
    <t>CC(C)C[C@H]([C@H](Cc1ccccc1)N(O)C=O)C(=O)N[C@@H](CCC\N=C(\N)/N[N+](=O)[O-])C(=O)Nc2nccs2</t>
  </si>
  <si>
    <t>COc1ccc(cc1)S(=O)(=O)N2CCCSC[C@@]2(C)C(=O)NO</t>
  </si>
  <si>
    <t>CCc1cccc(c1)c2ccc(cc2C)C3=CCN(CC3)S(=O)(=O)CC(=O)NO</t>
  </si>
  <si>
    <t>CC(C)c1ccc(Oc2ccc(cc2)S(=O)(=O)C3(CCN(CC#C)CC3)C(=O)NO)cc1</t>
  </si>
  <si>
    <t>COc1ccc(cc1)S(=O)(=O)N2CCCN(C2C(=O)NO)S(=O)(=O)c3ccc(OC)cc3</t>
  </si>
  <si>
    <t>COc1ccc(cc1)S(=O)(=O)N2[C@H](CCSC(C)(C)[C@@H]2C(=O)NO)c3ccccc3</t>
  </si>
  <si>
    <t>CCOc1ccc(cc1)S(=O)(=O)N2C[C@H](C[C@@H]2C(=O)NO)N3C(=O)CN(C)C3=O</t>
  </si>
  <si>
    <t>COc1ccc(cc1)c2ccc(cc2)S(=O)(=O)N[C@H](C3CCN(CC3)C(=O)OC(C)(C)C)C(=O)O</t>
  </si>
  <si>
    <t>OC(=O)C(CCN1C(=O)c2ccccc2C1=O)S(=O)(=O)c3ccc(cc3)c4nc5cc(F)ccc5[nH]4</t>
  </si>
  <si>
    <t>ONC(=O)C1(CCOCC1)S(=O)(=O)c2ccc(Oc3ccc(Cl)c(Cl)c3)cc2</t>
  </si>
  <si>
    <t>ONC(=O)C1(CCOCC1)S(=O)(=O)c2ccc(Oc3ccc(OC(F)(F)F)cc3)cc2</t>
  </si>
  <si>
    <t>ONC(=O)C1(CCNCC1)S(=O)(=O)c2ccc(Oc3ccc4OCOc4c3)cc2</t>
  </si>
  <si>
    <t>CC(C)Oc1ccc(cc1)c2ccc(cc2)S(=O)(=O)N[C@@H](C(C)C)P(=O)(O)O</t>
  </si>
  <si>
    <t>COc1ccc(cc1)c2ccc(cc2)S(=O)(=O)N(OC(C)C)[C@H](CCNC(=O)Cc3ccccc3)C(=O)NO</t>
  </si>
  <si>
    <t>CCCCCCC[C@H](CC(=O)CS)C(=O)N[C@@H](CC(C)C)C(=O)NC(=O)C(CC(C)C)NCC</t>
  </si>
  <si>
    <t>CC(C)[C@H](NS(=O)(=O)c1ccc(cc1)c2ccc(N)cc2)C(=O)O</t>
  </si>
  <si>
    <t>CC(C)C[C@H]([C@H](CC=C)C(=O)NO)C(=O)N[C@@H](Cc1ccccc1)C(=O)c2cn(C)c3ccccc23</t>
  </si>
  <si>
    <t>COc1ccc(cc1)S(=O)(=O)N[C@H]2C[C@@H](N(C2)S(=O)(=O)c3ccc(OC)cc3)C(=O)NO</t>
  </si>
  <si>
    <t>CCN1CCC(CC1)(C(=O)NO)S(=O)(=O)c2ccc(Oc3ccc(cc3)C(F)(F)F)cc2</t>
  </si>
  <si>
    <t>CSCC[C@H](N(CC(C)C)S(=O)(=O)c1ccc(cc1)c2ccccc2)C(=O)NO</t>
  </si>
  <si>
    <t>CCCCc1ccc(cc1)C#Cc2ccc(s2)S(=O)(=O)N3CSC[C@H]3C(=O)NO</t>
  </si>
  <si>
    <t>CC(C)[C@H](NS(=O)(=O)c1ccc(cc1)c2ccccc2)C(=O)O</t>
  </si>
  <si>
    <t>COc1ccc(cc1)S(=O)(=O)N2CCN(CC2C(=O)NO)C(=O)N(C)Cc3ccccc3</t>
  </si>
  <si>
    <t>CNC(=O)c1ccc(COc2ccc(cc2)S(=O)(=O)C3(CCC4(CCNCC4)C3)C(=O)NO)cc1</t>
  </si>
  <si>
    <t>COc1ccc(cc1)c2nnn(CCCOc3ccc(cc3)S(=O)(=O)C4(CCOCC4)C(=O)NO)n2</t>
  </si>
  <si>
    <t>CCCCCC(=O)N1CCN(C(C1)C(=O)NO)S(=O)(=O)c2ccc(OC)cc2</t>
  </si>
  <si>
    <t>CCCCCCCC(C(=O)CS)C(=O)N[C@@H](CC(C)C)C(=O)NCCc1ccccc1</t>
  </si>
  <si>
    <t>CCCCCCC[C@H](C[C@H](O)CS)C(=O)N[C@@H](CC(C)C)C(=O)NC(=O)C(CC(C)C)NCC</t>
  </si>
  <si>
    <t>ON1CC(=CC[C@@H](NS(=O)(=O)c2ccc(Oc3ccc(Cl)cc3)cc2)C1=O)CN4CCOCC4</t>
  </si>
  <si>
    <t>COc1ccc(cc1)S(=O)(=O)N2CCN(CC[C@@H]2C(=O)NO)S(=O)(=O)c3cn(C)cn3</t>
  </si>
  <si>
    <t>CNC(=O)[C@@H](NC(=O)[C@H](CCCc1ccc(c2ccccc2)c(c1)C(F)(F)F)CC(=O)NO)C(C)(C)C</t>
  </si>
  <si>
    <t>CC(C)N1CCC(CC1)(C(=O)NO)S(=O)(=O)c2ccc(Oc3ccc(cc3)C(F)(F)F)cc2</t>
  </si>
  <si>
    <t>COc1ccc(cc1)S(=O)(=O)N2Cc3cc(NC(=O)[C@H](CC(=O)OC(C)(C)C)NC(=O)Cc4ccccc4)ccc3CC2C(=O)NO</t>
  </si>
  <si>
    <t>CCCCCCCCCCCC[C@H](CC(=O)NO)C(=O)N[C@@H](Cc1ccccc1)C(=O)NC</t>
  </si>
  <si>
    <t>CCCCCCC[C@H](CC(=O)NO)C(=O)N[C@@H](Cc1ccccc1)C(=O)NC</t>
  </si>
  <si>
    <t>COCCOC(=O)N1CCC(CC1)C(NS(=O)(=O)c2ccc(cc2)c3ccc(SC)cc3)C(=O)O</t>
  </si>
  <si>
    <t>COc1ccc(cc1)S(=O)(=O)N2CC(O)CN(C2C(=O)NO)S(=O)(=O)c3ccc(OC)cc3</t>
  </si>
  <si>
    <t>COc1ccc(cc1)S(=O)(=O)N2CCN(CC2C(=O)NO)\C(=N\Cc3ccccc3)\S</t>
  </si>
  <si>
    <t>COc1ccc(cc1)c2ccc(cc2)S(=O)(=O)NC(C3CCN(CC3)C(=O)OC(C)C)C(=O)O</t>
  </si>
  <si>
    <t>CC1(C)NC(=O)N(C[C@@H](COc2ccc(cc2)c3ccc(OC(F)(F)F)cc3)N(O)C=O)C1=O</t>
  </si>
  <si>
    <t>COc1ccc(cc1)S(=O)(=O)N2C[C@H](C[C@@H]2C(=O)NO)NS(=O)(=O)C</t>
  </si>
  <si>
    <t>CCCCOc1ccc(cc1)S(=O)(=O)N2C[C@H](C[C@@H]2C(=O)NO)N3C(=O)NC(SC)C3=O</t>
  </si>
  <si>
    <t>ONC(=O)C1(CCN(Cc2cccnc2)CC1)S(=O)(=O)c3ccc(Oc4ccc(OC(F)(F)F)cc4)cc3</t>
  </si>
  <si>
    <t>ONC(=O)C1(CS(=O)(=O)c2ccc(Oc3ccccc3)cc2)CCN(CCc4ccccc4)CC1</t>
  </si>
  <si>
    <t>CCCCCCCC(C(=O)CS)C(=O)N[C@@H](CC1CCCCC1)C(=O)NCCc2ccc(cc2)S(=O)(=O)N</t>
  </si>
  <si>
    <t>CC(C)[C@H](NS(=O)(=O)c1ccc(cc1)c2ccc(C)cc2)P(=O)(O)O</t>
  </si>
  <si>
    <t>CCC(N(CC(C)C)S(=O)(=O)c1ccc(OC)cc1)C(=O)NO</t>
  </si>
  <si>
    <t>OC(=O)[C@H]1[C@H](CN2C(=O)c3ccccc3C2=O)CC[C@@H]1SCCc4ccc(cc4)c5ccc(Cl)cc5</t>
  </si>
  <si>
    <t>CC[C@H](N(CC(C)C)S(=O)(=O)c1ccc(OC)cc1)C(=O)NO</t>
  </si>
  <si>
    <t>CNC(=O)[C@H](Cc1ccccc1)NC(=O)[C@H](CSC)NC(=O)[C@@H](S)CCN2C(=O)CCC2=O</t>
  </si>
  <si>
    <t>COc1ccc(cc1)S(=O)(=O)N2CCOCCS(=O)(=O)C(C)(C)[C@@H]2C(=O)NO</t>
  </si>
  <si>
    <t>COCCOC(=O)N1CCC(CC1)C(N(CCOC)S(=O)(=O)c2ccc(cc2)c3ccc(OC)cc3)C(=O)O</t>
  </si>
  <si>
    <t>CCCc1ccc(cc1)S(=O)(=O)N2CCCSC(C)(C)[C@@H]2C(=O)NO</t>
  </si>
  <si>
    <t>CCCCc1ccc(cc1)C#Cc2ccc(s2)S(=O)(=O)NCC(=O)NO</t>
  </si>
  <si>
    <t>COCCOc1ccc(cc1)S(=O)(=O)N2C[C@H](C[C@@H]2C(=O)NO)N3C(=O)CN(CC=C)C3=O</t>
  </si>
  <si>
    <t>ONC(=O)C1(CCC2(CCNCC2)C1)S(=O)(=O)c3ccc(OCc4ccccc4)cc3</t>
  </si>
  <si>
    <t>CC(C)ON([C@H](CCNC(=O)C)C(=O)NO)S(=O)(=O)c1ccc(cc1)c2ccccc2</t>
  </si>
  <si>
    <t>CCC[C@@H]([C@@H](CC(C)C)C(=O)N[C@@H]([C@H](C)CC\N=C(\N)/N[N+](=O)[O-])C(=O)Nc1nccs1)N(O)C=O</t>
  </si>
  <si>
    <t>CNC(=O)[C@H](NC(=O)[C@H](CC(C)C)[C@@H](C)C(=O)NO)C(C)(C)C</t>
  </si>
  <si>
    <t>CNC(=O)[C@@H](NC(=O)[C@H](CCCc1ccccc1)CC(=O)NO)C(C)(C)C</t>
  </si>
  <si>
    <t>CC(C)(C)[C@H](NC(=O)[C@H](CCCc1ccccc1)CC(=O)NO)C(=O)NC(c2ccccc2)c3ccccc3</t>
  </si>
  <si>
    <t>COc1ccc(cc1)S(=O)(=O)N2CCNCC2C(=O)NO</t>
  </si>
  <si>
    <t>COc1ccc(cc1)S(=O)(=O)N2C[C@H](C[C@@H]2C(=O)NO)N3CCCCC3</t>
  </si>
  <si>
    <t>CC(C)C[C@H]([C@H](C(C)C)N(O)C=O)C(=O)N[C@@H]([C@H](C)CC\N=C(\N)/NS(=O)(=O)C)C(=O)Nc1nccs1</t>
  </si>
  <si>
    <t>CC(C)ON([C@H](C(C)C)C(=O)NO)S(=O)(=O)c1ccc(cc1)c2ccccc2</t>
  </si>
  <si>
    <t>ONC(=O)C1(CCOCC1)S(=O)(=O)c2ccc(Oc3ccc(cc3)c4ccccc4)cc2</t>
  </si>
  <si>
    <t>CC(C)C[C@H](NC(=O)[C@H](CCc1ccccc1)N[C@@H](CCNS(=O)(=O)c2ccc(C)cc2)C(=O)O)C(=O)Nc3ccccc3</t>
  </si>
  <si>
    <t>COc1ccc(cc1)S(=O)(=O)NCC[C@H](N[C@@H](CCc2ccccc2)C(=O)N[C@@H](CC(C)C)C(=O)Nc3ccccc3)C(=O)O</t>
  </si>
  <si>
    <t>ONC(=O)C1Cc2ccccc2CN1S(=O)(=O)c3ccc(s3)c4ccon4</t>
  </si>
  <si>
    <t>CNC(=O)[C@@H](NC(=O)[C@H](CCCCCCCCCCCCCCO)CC(=O)NO)C(C)(C)C</t>
  </si>
  <si>
    <t>CNC(=O)[C@H](Cc1ccccc1)NC(=O)[C@H](CC(C)C)[C@H](C)C(=O)NO</t>
  </si>
  <si>
    <t>OC(=O)C(=O)C1Cc2ccccc2CN1S(=O)(=O)CCc3ccc(cc3)c4ccccc4</t>
  </si>
  <si>
    <t>CN(C[C@@H]([C@@H](CC1CCCC1)C(=O)N2CCCCC2)C(=O)NO)S(=O)(=O)c3cccc4ccccc34</t>
  </si>
  <si>
    <t>Cc1cc(ccc1c2cccc(OC(F)(F)F)c2)C3=CCN(CC3)S(=O)(=O)CC(=O)NO</t>
  </si>
  <si>
    <t>CNC(=O)[C@H](Cc1c([nH]c2ccccc12)c3ccccc3)NC(=O)[C@H](CC(C)C)CC(=O)NNS(=O)(=O)c4ccc(cc4)c5ccc(Br)cc5</t>
  </si>
  <si>
    <t>CC(C)C[C@H]([C@H](CC=C)C(=O)NO)C(=O)N[C@@H](Cc1ccccc1)C(=O)c2nc3ccccc3[nH]2</t>
  </si>
  <si>
    <t>COc1ccc(cc1)S(=O)(=O)N2CCN(CC2C(=O)NO)C(=O)N3CCCCCC3</t>
  </si>
  <si>
    <t>ONC(=O)[C@@]1(O)COCC[C@H]1S(=O)(=O)c2ccc(OCc3ccc(Cl)cc3Cl)cc2</t>
  </si>
  <si>
    <t>ONC(=O)C1(CCN(Cc2ccccc2)CC1)S(=O)(=O)c3ccc(Oc4ccc(Cl)cc4)cc3</t>
  </si>
  <si>
    <t>ONC(=O)CS(=O)(=O)N1CCC(=CC1)c2ccc(c(Cl)c2)c3ccccc3</t>
  </si>
  <si>
    <t>ONC(=O)C1(CCOCC1)S(=O)(=O)c2ccc(Oc3cccc(c3)C(F)(F)F)cc2</t>
  </si>
  <si>
    <t>COc1ccc(cc1)c2ccc(cc2)S(=O)(=O)NC(C3CCN(CC3)C(=O)OC(C)(C)C)C(=O)O</t>
  </si>
  <si>
    <t>CN(C1=CC=CN(O)C1=O)S(=O)(=O)c2ccc(Oc3ccc(Cl)cc3)cc2</t>
  </si>
  <si>
    <t>COc1ccc(cc1)S(=O)(=O)N2C[C@H](C[C@@H]2C(=O)NO)NCCc3ccccc3</t>
  </si>
  <si>
    <t>CCC[C@H]([C@@H](CC(C)C)C(=O)N[C@H]1CCCCN(CC(=O)OC)C1=O)C(=O)NO</t>
  </si>
  <si>
    <t>CNC(=O)[C@H](Cc1ccccc1)NC(=O)[C@H](CC(C)C)[C@@H](CC=C)C(=O)NO</t>
  </si>
  <si>
    <t>COc1ccc(cc1)S(=O)(=O)N2CCN(CC2C(=O)NO)C(=O)[C@@H](O)C(C)C</t>
  </si>
  <si>
    <t>OC(=O)[C@H]1[C@H](CN2C(=O)c3ccccc3C2=O)CC[C@@H]1SCCc4ccc(cc4)c5ccc(F)cc5</t>
  </si>
  <si>
    <t>COc1ccc(cc1)S(=O)(=O)N2CCN(CC2C(=O)NO)C(=O)OC(C)(C)C</t>
  </si>
  <si>
    <t>ONC(=O)[C@H]1Cc2c(CN1S(=O)(=O)c3ccc(Oc4ccccc4)cc3)[nH]c5ccccc25</t>
  </si>
  <si>
    <t>CCCCCCCCCCCCC[C@H](CC(=O)NO)C(=O)N[C@H](C(=O)NC)C(C)(C)C</t>
  </si>
  <si>
    <t>CC(C)C[C@H]([C@H](CN(C)S(=O)(=O)c1cccc2c(cccc12)N(C)C)C(=O)NO)C(=O)N3CCCCC3</t>
  </si>
  <si>
    <t>COc1ccc(cc1)S(=O)(=O)N(C)C[C@@H]([C@@H](CC2CCCC2)C(=O)N3CCCCC3)C(=O)NO</t>
  </si>
  <si>
    <t>CNC(=O)[C@@H](NC(=O)[C@H](CC(C)C)[C@H](CN1CCOCC1)C(=O)NO)c2ccccc2</t>
  </si>
  <si>
    <t>CC(C)C[C@H]([C@H](C(C)C)N(O)C=O)C(=O)N[C@@H](CCC\N=C(\N)/NS(=O)(=O)C)C(=O)Nc1nccs1</t>
  </si>
  <si>
    <t>ONC(=O)C(CCN1N=Cc2ccccc2C1=O)COc3ccc(cc3)c4ccccc4</t>
  </si>
  <si>
    <t>OC(=O)[C@H]1[C@H](CN2N=Nc3ccccc3C2=O)CC[C@@H]1SCCc4ccc(cc4)c5ccc(Cl)cc5</t>
  </si>
  <si>
    <t>ONC(=O)c1c(OCCS(=O)(=O)c2ccc(cc2)c3cccc(CC#N)c3)ccc4ccccc14</t>
  </si>
  <si>
    <t>ON(CCOc1ccc(cc1)c2ccc(cc2)C#N)C=O</t>
  </si>
  <si>
    <t>ONC(=O)c1c(OCCS(=O)(=O)c2ccc(cc2)c3cccc(c3)C#N)ccc4ccccc14</t>
  </si>
  <si>
    <t>ON1C=CC=C(N(CCN2CCOCC2)S(=O)(=O)c3ccc(Oc4ccc(Cl)cc4)cc3)C1=O</t>
  </si>
  <si>
    <t>OC(=O)[C@H]1[C@H](CN2C(=O)c3ccccc3C2=O)CC[C@@H]1S(=O)(=O)CCc4ccc(cc4)c5ccc(Cl)cc5</t>
  </si>
  <si>
    <t>ONC(=O)C1(CCNCC1)S(=O)(=O)c2ccc(Oc3ccc(cc3)C(F)(F)F)cc2</t>
  </si>
  <si>
    <t>CCCN(CC1CC1)C(=O)N2CCN(C(C2)C(=O)NO)S(=O)(=O)c3ccc(OC)cc3</t>
  </si>
  <si>
    <t>CNC(=O)c1cccc(Oc2ccc(cc2)S(=O)(=O)C3(CCC4(CCNCC4)C3)C(=O)NO)c1</t>
  </si>
  <si>
    <t>COc1ccc(cc1)S(=O)(=O)N2CCN(CC2C(=O)NO)C(=O)c3ccccc3</t>
  </si>
  <si>
    <t>C[C@@H](N(Cc1ccccc1)[P@@](=O)(C)c2ccccc2)C(=O)NO</t>
  </si>
  <si>
    <t>C[C@@H]1[C@H](c2ccccc2)[C@]1(NS(=O)(=O)c3ccc(s3)n4cc(Cl)cn4)C(=O)O</t>
  </si>
  <si>
    <t>CC(C)C[C@H](CC(=O)NO)C(=O)N[C@@H](CC(C)C)c1nc2cc(Cl)c(Cl)cc2[nH]1</t>
  </si>
  <si>
    <t>ONC(=O)C(CCN1C(=O)Nc2ccccc2C1=O)COc3ccc(cc3)c4ccccc4</t>
  </si>
  <si>
    <t>COCCOc1ccc(cc1)S(=O)(=O)N2CC(=C)C[C@@H]2C(=O)NO</t>
  </si>
  <si>
    <t>COCCOC(=O)N1CCC(CC1)C(N(C)S(=O)(=O)c2ccc(cc2)c3ccc(OC)cc3)C(=O)O</t>
  </si>
  <si>
    <t>CCCCCCCCCCCCCC[C@H](CC(=O)NO)C(=O)N[C@H](C(=O)NC)C(C)(C)C</t>
  </si>
  <si>
    <t>CC(C)ON([C@H](CCNS(=O)(=O)C)C(=O)NO)S(=O)(=O)c1ccc(cc1)c2ccccc2</t>
  </si>
  <si>
    <t>CCCCCCN1CCN(C(C1)C(=O)NO)S(=O)(=O)c2ccc(OC)cc2</t>
  </si>
  <si>
    <t>CN1C(=O)N(CCC(COc2ccc(cc2)c3ccccc3)C(=O)NO)C(=O)C1(C)C</t>
  </si>
  <si>
    <t>CNC(=O)[C@H](Cc1ccc(O)cc1)NC(=O)[C@H](CC(C)C)N[C@H](CCN2C(=O)c3cc4ccccc4cc3C2=O)C(=O)O</t>
  </si>
  <si>
    <t>CC(C)(C)[C@H](NC(=O)[C@H](CCCc1ccccc1)CC(=O)NO)C(=O)NC(C)(C)c2ccccc2</t>
  </si>
  <si>
    <t>COc1ccc(cc1)S(=O)(=O)N2CCN(Cc3ccccc3)CC2C(=O)NO</t>
  </si>
  <si>
    <t>CNC(=O)[C@@H]1Cc2ccc(OCCCCC[C@@H]([C@@H](CC(C)C)C(=O)N1)C(=O)O)cc2</t>
  </si>
  <si>
    <t>CC(C)[C@@H]([C@@H](CC1CCC(C)CC1)C(=O)N[C@@H](CCC\N=C(\N)/N[N+](=O)[O-])C(=O)Nc2nccs2)N(O)C=O</t>
  </si>
  <si>
    <t>ONC(=O)C1(CCN(CC1)C2CC2)S(=O)(=O)c3ccc(Oc4ccc(cc4)C(F)(F)F)cc3</t>
  </si>
  <si>
    <t>CCC[C@@H]([C@@H](Cc1ccc(C)s1)C(=O)N[C@@H](CCC\N=C(\N)/N[N+](=O)[O-])C(=O)Nc2nccs2)N(O)C=O</t>
  </si>
  <si>
    <t>COc1ccc(Oc2ccc(cc2)S(=O)(=O)N(C)C3=CC=CN(O)C3=O)cc1</t>
  </si>
  <si>
    <t>COc1ccc(cc1)S(=O)(=O)N2Cc3cc(ccc3CC2C(=O)NO)[N+](=O)[O-]</t>
  </si>
  <si>
    <t>CCCCCC[C@H](CC(=O)NO)C(=O)N[C@@H](Cc1ccccc1)C(=O)NC</t>
  </si>
  <si>
    <t>CCCCCCCCCCCCCC[C@H](CC(=O)NO)C(=O)N[C@@H](Cc1ccccc1)C(=O)NC</t>
  </si>
  <si>
    <t>COc1c(Br)ccc2oc(COc3ccc(cc3)c4ccc(cc4)S(=O)(=O)N[C@H](C(C)C)C(=O)O)c(C)c12</t>
  </si>
  <si>
    <t>CNC(=O)[C@H](Cc1ccc(OC)cc1)NC(=O)[C@H](CCc2ccc(cc2)c3ccccc3)C[C@H](C)C(=O)O</t>
  </si>
  <si>
    <t>CNC(=O)[C@H](Cc1ccccc1)NC(=O)[C@H](CSC)NC(=O)C(S)CCN2C(=O)CCC2=O</t>
  </si>
  <si>
    <t>CCC(=O)[C@H](Cc1ccccc1)NC(=O)[C@H](CC(C)C)[C@H](CC=C)C(=O)NO</t>
  </si>
  <si>
    <t>CCCCc1ccc(cc1)C#Cc2ccc(s2)S(=O)(=O)N[C@H](Cc3ccc(cc3)C(=O)c4ccccc4)C(=O)NO</t>
  </si>
  <si>
    <t>CCC[C@@H]([C@@H](CC(C)C)C(=O)N[C@@H](CCC\N=C(\N)/NS(=O)(=O)c1ccccn1)C(=O)Nc2nccs2)N(O)C=O</t>
  </si>
  <si>
    <t>ONC(=O)CS(=O)(=O)N1CC(C1)Oc2ccc(cc2)c3ccccc3</t>
  </si>
  <si>
    <t>ON1CC=CC[C@@H](NS(=O)(=O)c2ccc(Oc3ccc(Cl)cc3)cc2)C1=O</t>
  </si>
  <si>
    <t>COCCOC(=O)N1CCC(CC1)C(N(Cc2ccccn2)S(=O)(=O)c3ccc(cc3)c4ccc(OC)cc4)C(=O)O</t>
  </si>
  <si>
    <t>CCCN[C@H]1C[C@@H](N(C1)S(=O)(=O)c2ccc(OC)cc2)C(=O)NO</t>
  </si>
  <si>
    <t>Cc1cc(Br)ccc1S(=O)(=O)N2CCCSC(C)(C)[C@@H]2C(=O)NO</t>
  </si>
  <si>
    <t>CCCCCCCC(C(=O)CS)C(=O)N[C@@H](CC(C)C)C(=O)Nc1ccccc1</t>
  </si>
  <si>
    <t>CCCCCCCC(C(=O)CS)C(=O)N[C@@H](CC1CCCCC1)C(=O)NCCc2ccccc2</t>
  </si>
  <si>
    <t>CC1(C)[C@@H](N(CCCS1(=O)=O)S(=O)(=O)c2ccc(Br)cc2)C(=O)NO</t>
  </si>
  <si>
    <t>ON1CC=CC[C@@H](N(CCN2CCOCC2)S(=O)(=O)c3ccc(Oc4ccc(Cl)cc4)cc3)C1=O</t>
  </si>
  <si>
    <t>COc1ccc(cc1)C(=O)N2CCN(CC2)c3ccc(cc3)S(=O)(=O)C4(CCOCC4)C(=O)NO</t>
  </si>
  <si>
    <t>CC(C)CN(C(CCSCc1ccccc1)C(=O)NO)S(=O)(=O)c2ccc(cc2)c3ccccc3</t>
  </si>
  <si>
    <t>CC(C)CN([C@@H](CCSCc1ccccc1)C(=O)NO)S(=O)(=O)c2ccc(cc2)c3ccccc3</t>
  </si>
  <si>
    <t>CCCCCCCCCCCCCCCC[C@H](CC(=O)NO)C(=O)N[C@H](C(=O)NC)C(C)(C)C</t>
  </si>
  <si>
    <t>CC(C)C[C@@H](C(=O)N[C@@H](Cc1ccccc1)C(=O)Nc2ccccc2)[C@](C)(CC=C)C(=O)NO</t>
  </si>
  <si>
    <t>CCCCc1ccc(cc1)C#Cc2ccc(s2)S(=O)(=O)N[C@H](Cc3c[nH]c4ccccc34)C(=O)NO</t>
  </si>
  <si>
    <t>CCC[C@H]([C@@H](CC(C)C)C(=O)N[C@H]1CCCCN(CCOC)C1=O)C(=O)NO</t>
  </si>
  <si>
    <t>CC(C)C[C@@H](C(=O)N[C@H](C(=O)Nc1ccccc1)C(C)(C)C)[C@](C)(CC=C)C(=O)NO</t>
  </si>
  <si>
    <t>COc1ccc(cc1)S(=O)(=O)C2(CCC3(CCNCC3)C2)C(=O)NO</t>
  </si>
  <si>
    <t>CC(C)CC(C(=O)CS)C(=O)N[C@@H](CC1CCCCC1)C(=O)NCCc2ccccc2</t>
  </si>
  <si>
    <t>COc1ccc(cc1)c2ccc(cc2)S(=O)(=O)N[C@H](C3CCC(CC3)N4CCNC4=O)C(=O)O</t>
  </si>
  <si>
    <t>CCCCCCCCC[C@H](CC(=O)NO)C(=O)N[C@H](C(=O)NC)c1ccccc1</t>
  </si>
  <si>
    <t>ONC(=O)C(CCCc1ccccc1)CS(=O)(=O)c2ccc(cc2)C(=O)c3ccccc3</t>
  </si>
  <si>
    <t>Cl.ONC(=O)C(CCCc1ccccc1)CS(=O)(=O)c2ccc(cc2)C(=O)c3ccncc3</t>
  </si>
  <si>
    <t>ONC(=O)C1Cc2ccccc2CN1S(=O)(=O)CCc3ccccc3</t>
  </si>
  <si>
    <t>CN(C)c1ccc(cc1)c2ccc(cc2)S(=O)(=O)N3Cc4ccccc4CC3C(=O)C(=O)O</t>
  </si>
  <si>
    <t>ONC(=O)C1Cc2ccccc2CN1S(=O)(=O)c3ccc4oc5ccccc5c4c3</t>
  </si>
  <si>
    <t>CC(C)(C)OC(=O)Nc1ccc2CC(N(Cc2c1)S(=O)(=O)c3ccc(cc3)c4ccc(F)cc4)C(=O)NO</t>
  </si>
  <si>
    <t>CCCCCCCC[C@H](CC(=O)NO)C(=O)N[C@H](C(=O)NC)C(C)(C)C</t>
  </si>
  <si>
    <t>OC(=O)C(=O)[C@H]1Cc2ccccc2CN1S(=O)(=O)c3ccc(cc3)c4ccc(Cl)cc4</t>
  </si>
  <si>
    <t>COc1ccc(cc1)S(=O)(=O)N(C)C[C@@H]([C@@H](CC2CCCC2)C(=O)N3CCOCC3)C(=O)NO</t>
  </si>
  <si>
    <t>OC(=O)[C@H]1[C@H](CN2C(=O)N=C3C=CC=CN3C2=O)CC[C@@H]1Sc4ccc(cc4)c5ccc(cc5)C#N</t>
  </si>
  <si>
    <t>COCCN1CCCC[C@H](NC(=O)[C@H](CC(C)C)[C@@H](CCCO)C(=O)NO)C1=O</t>
  </si>
  <si>
    <t>COc1ccc(cc1)c2ccc(cc2)S(=O)(=O)N(OC(C)C)[C@H](CCN3C(=O)c4ccccc4C3=O)C(=O)NO</t>
  </si>
  <si>
    <t>CCCCCCCC[C@H]([C@H](C)C(=O)NO)C(=O)N[C@H]1CCCCN(CCOC)C1=O</t>
  </si>
  <si>
    <t>COc1cc(CCC[C@H](CC(=O)NO)C(=O)N[C@H](C(=O)N[C@H](C)c2ccccc2)C(C)(C)C)ccc1c3ccccc3</t>
  </si>
  <si>
    <t>CCCCCCCC(C(O)CS)C(=O)N[C@@H](CCCCNS(=O)(=O)c1ccc(C)cc1)C(=O)NC(=O)C(CC(C)C)NCC</t>
  </si>
  <si>
    <t>CC(C)C[C@@H]1[C@H](CCCCOc2ccc(C[C@H](NC1=O)C(=O)c3ccc(cc3)C(C)(C)C)cc2)C(=O)NO</t>
  </si>
  <si>
    <t>CC(C)C[C@H](CC(=O)NO)C(=O)N[C@@H](CC(C)C)c1nc(c[nH]1)c2ccccc2</t>
  </si>
  <si>
    <t>COc1ccc(cc1)S(=O)(=O)N2CCN(CC2C(=O)NO)C(=O)N3CCN(C)CC3</t>
  </si>
  <si>
    <t>ONC(=O)C1(CCC2(CCNCC2)C1)S(=O)(=O)c3ccc(NCc4ccc(OC(F)(F)F)cc4)cc3</t>
  </si>
  <si>
    <t>ONC(=O)C1(CCN(Cc2ccccn2)CC1)S(=O)(=O)c3ccc(Oc4ccc(OC(F)(F)F)cc4)cc3</t>
  </si>
  <si>
    <t>CC(C)[C@@H]([C@@H](CC1CCC(C)CC1)C(=O)N[C@@H](CCC\N=C(\N)/NS(=O)(=O)c2ccccn2)C(=O)Nc3nccs3)N(O)C=O</t>
  </si>
  <si>
    <t>CC(C)ON([C@H](CCNC(=O)Cc1ccccc1)C(=O)NO)S(=O)(=O)c2ccc(cc2)c3ccccc3</t>
  </si>
  <si>
    <t>CNC(=O)[C@H](Cc1ccccc1)NC(=O)[C@H](CCc2ccccc2)N[C@@H](CCNS(=O)(=O)c3ccc(C)cc3)C(=O)O</t>
  </si>
  <si>
    <t>C[C@@H](NC(=O)[C@@H](NC(=O)[C@H](CCCC1CCCCC1)CC(=O)NO)C(C)(C)C)c2ccccc2</t>
  </si>
  <si>
    <t>CCCCCCCC(C(O)CS)C(=O)N[C@H](C(=O)NCCc1ccc(cc1)S(=O)(=O)N)C(C)(C)C</t>
  </si>
  <si>
    <t>CCCCCCCC(C(O)CS)C(=O)N[C@H](C(=O)NC)C(C)(C)C</t>
  </si>
  <si>
    <t>CC(C)C[C@H](N[C@H](CCN1C(=O)c2cc3ccccc3cc2C1=O)C(=O)O)C(=O)N[C@@H](CC(C)C)C(=O)NCCN4CCOCC4</t>
  </si>
  <si>
    <t>CCC[C@@H]([C@@H](CC(C)C)C(=O)N[C@@H](CCC\N=C(\N)/NS(=O)(=O)C)C(=O)Nc1nccs1)N(O)C=O</t>
  </si>
  <si>
    <t>COc1ccc(cc1)S(=O)(=O)N2CCN(CC2C(=O)NO)C(=O)N3CCOCC3</t>
  </si>
  <si>
    <t>ONC(=O)C1(CCOCC1)S(=O)(=O)c2ccc(cc2)N3CCN(CC3)c4ccc(Cl)cc4</t>
  </si>
  <si>
    <t>CC(C)ON([C@H](CCNC(=O)OCc1ccccc1)C(=O)NO)S(=O)(=O)c2ccc(cc2)c3ccccc3</t>
  </si>
  <si>
    <t>CCCCCCCC(C(=O)CS)C(=O)N[C@@H](CC(C)C)C(=O)NCCN1CCOCC1</t>
  </si>
  <si>
    <t>CNC(=O)c1ccc(cc1)C(=O)Oc2ccc(cc2)S(=O)(=O)C3(CCC4(CCNCC4)C3)C(=O)NO</t>
  </si>
  <si>
    <t>OC(=O)[C@H]1[C@H](CN2C(=O)N=C3C=CC=CN3C2=O)CC[C@@H]1Sc4ccc(cc4)c5ccc(Cl)cc5</t>
  </si>
  <si>
    <t>CC(C)[C@H](NS(=O)(=O)c1ccc(cc1)c2ccc(cc2)C#N)C(=O)NO</t>
  </si>
  <si>
    <t>COc1ccc(cc1)S(=O)(=O)N2CC(C)(C)C(CO)[C@@H]2C(=O)NO</t>
  </si>
  <si>
    <t>Cc1ccc(Oc2ccc(cc2)N(C[C@H](N3CCOCC3)C(=O)NO)S(=O)(=O)C)cc1</t>
  </si>
  <si>
    <t>CCNC(CC(C)C)C(=O)NC(=O)[C@H](CC(C)C)NC(=O)C(CCCc1ccccc1)C(=O)CS</t>
  </si>
  <si>
    <t>CCNC(CC(C)C)C(=O)NC(=O)[C@H](CC(C)C)NC(=O)C(CCCc1ccccc1)C(O)CS</t>
  </si>
  <si>
    <t>COc1c(Br)ccc2oc(C(=O)Nc3ccc(cc3)c4ccc(cc4)S(=O)(=O)N[C@@H](C(C)C)C(=O)O)c(C)c12</t>
  </si>
  <si>
    <t>COc1ccc(cc1)S(=O)(=O)N2CCN(CC2C(=O)NO)C(=O)c3oncc3</t>
  </si>
  <si>
    <t>CC(C)[C@H](NS(=O)(=O)c1ccc(cc1)c2ccc(F)cc2)P(=O)(O)O</t>
  </si>
  <si>
    <t>SCCCS(=O)(=O)c1ccc(Sc2ccccc2)cc1</t>
  </si>
  <si>
    <t>CC(C)[C@@H]([C@@H](CC1CCC(C)CC1)C(=O)N[C@@H](CCC\N=C(\N)/NS(=O)(=O)C)C(=O)Nc2nccs2)N(O)C=O</t>
  </si>
  <si>
    <t>CCC[C@@H]([C@@H](CC(C)C)C(=O)N[C@@H]([C@H](C)CC\N=C(\N)/NS(=O)(=O)C)C(=O)Nc1nccs1)N(O)C=O</t>
  </si>
  <si>
    <t>CNC(=O)[C@@H](NC(=O)[C@H](CC(C)C)NC(=O)[C@@H](S)CCN1C(=O)N(C)C(C)(C)C1=O)C(C)(C)C</t>
  </si>
  <si>
    <t>Cc1cccc(N2CCN(CC2)C(=O)C3CCN(CC3)c4ccc(cc4)S(=O)(=O)C5(CCOCC5)C(=O)NO)c1C</t>
  </si>
  <si>
    <t>CC(C)CC(C(=O)CS)C(=O)N[C@H](C(=O)Nc1ccccn1)C(C)(C)C</t>
  </si>
  <si>
    <t>CNC(=O)[C@H](NC(=O)[C@H](CC(C)C)CC(=O)NO)C(C)(C)C</t>
  </si>
  <si>
    <t>ONC(=O)[C@@H]1CSCN1S(=O)(=O)c2ccc(Oc3ccc(Cl)cc3)cc2</t>
  </si>
  <si>
    <t>CC(C)C[C@@H](C(=O)N[C@@H](CC1CCCCC1)C(=O)NCCc2ccccc2)[C@](C)(CC=C)C(=O)NO</t>
  </si>
  <si>
    <t>ONC(=O)CS(=O)(=O)N1CC(C1)c2ccc(cc2)c3ccccc3</t>
  </si>
  <si>
    <t>CCOC(=O)N1CCC(CC1)C(NS(=O)(=O)c2ccc(cc2)c3ccc(OC)cc3)C(=O)O</t>
  </si>
  <si>
    <t>CN(CCc1ccc(cc1)c2ccccc2)S(=O)(=O)CC(=O)NO</t>
  </si>
  <si>
    <t>CC(C)C[C@H]([C@H](C)N(O)C=O)C(=O)N[C@@H]([C@H](C)CC\N=C(\N)/NS(=O)(=O)C)C(=O)Nc1nccs1</t>
  </si>
  <si>
    <t>CNC(=O)[C@H](Cc1ccccc1)NC(=O)[C@H](CC(C)C)C2(CCCC2)C(=O)NO</t>
  </si>
  <si>
    <t>CNC(=O)[C@H](Cc1ccccc1)NC(=O)[C@H](CC(C)C)C(C)(C)C(=O)NO</t>
  </si>
  <si>
    <t>COc1ccc(cc1)S(=O)(=O)N2CCN(CC2C(=O)NO)C(=O)c3snnc3C</t>
  </si>
  <si>
    <t>CCCCCC\C=C(/CC(=O)NNS(=O)(=O)c1ccc(cc1)c2ccc(Br)cc2)\C(=O)N[C@@H](Cc3c([nH]c4ccccc34)c5ccccc5)C(=O)NC</t>
  </si>
  <si>
    <t>CN(CCCc1ccc(cc1)c2ccccc2)S(=O)(=O)CC(=O)NO</t>
  </si>
  <si>
    <t>CCCCCCN(C)C(=O)N1CCN(C(C1)C(=O)NO)S(=O)(=O)c2ccc(Br)cc2</t>
  </si>
  <si>
    <t>COc1ccc(cc1)S(=O)(=O)N2CSCC2C(=O)NO</t>
  </si>
  <si>
    <t>CC(C)C[C@H](N[C@H](CCN1C(=O)c2cc3ccccc3cc2C1=O)C(=O)O)C(=O)NCc4ccc(cc4)C(=O)O</t>
  </si>
  <si>
    <t>COc1ccc(Oc2cccc(c2)S(=O)(=O)C3(CCC4(CCNCC4)C3)C(=O)NO)cc1</t>
  </si>
  <si>
    <t>CNC(=O)[C@H](Cc1c[nH]c2ccccc12)NC(=O)\C(=C\C(C)C)\CC(=O)NO</t>
  </si>
  <si>
    <t>CCCCc1ccc(cc1)C#Cc2ccc(s2)S(=O)(=O)N[C@H](Cc3ccc(OCc4ccccc4)cc3)C(=O)NO</t>
  </si>
  <si>
    <t>CC(C)ON([C@H](C(C)C)C(=O)NO)S(=O)(=O)c1ccc(cc1)c2ccc(OCc3ccc(Cl)cc3)cc2</t>
  </si>
  <si>
    <t>COCCN1CN([C@H](CC1=O)C(=O)NO)S(=O)(=O)c2ccc(OC)cc2</t>
  </si>
  <si>
    <t>COc1ccc(cc1)S(=O)(=O)N2CCN(CC2C(=O)NO)C(=O)c3cccnc3</t>
  </si>
  <si>
    <t>OC(=O)[C@H]1[C@H](CN2N=C3C=CC=CN3C2=O)CC[C@@H]1Sc4ccc(cc4)c5ccc(Cl)cc5</t>
  </si>
  <si>
    <t>COc1ccc(cc1)S(=O)(=O)N(CC(=O)N2CCOCC2)C(CCSCc3ccccc3)C(=O)NO</t>
  </si>
  <si>
    <t>CN(C[C@@H]([C@@H](CC1CCCC1)C(=O)N2CCCCC2)C(=O)NO)S(=O)(=O)C</t>
  </si>
  <si>
    <t>CCC[C@@H]([C@@H](CC1CCC(C)CC1)C(=O)N[C@@H](CCC\N=C(\N)/N[N+](=O)[O-])C(=O)Nc2nccs2)N(O)C=O</t>
  </si>
  <si>
    <t>CNC(=O)C(NC(=O)[C@H](CC(C)C)[C@H](O)C(=O)NO)C(C)(C)C</t>
  </si>
  <si>
    <t>Nc1ccc2CC(N(Cc2c1)S(=O)(=O)c3ccc(cc3)c4ccc(Cl)cc4)C(=O)C(=O)O</t>
  </si>
  <si>
    <t>OC(=O)C(=O)C1Cc2ccc(O)cc2CN1S(=O)(=O)c3ccc(cc3)c4ccc(Cl)cc4</t>
  </si>
  <si>
    <t>OC(=O)C(=O)C1Cc2ccccc2CN1S(=O)(=O)c3ccc(Oc4ccccc4)cc3</t>
  </si>
  <si>
    <t>Nc1ccc2CN(C(Cc2c1)C(=O)C(=O)O)S(=O)(=O)c3ccc(cc3)c4ccc(F)cc4</t>
  </si>
  <si>
    <t>OC(=O)C(=O)C1Cc2ccccc2CN1S(=O)(=O)c3ccc(OCc4ccc(F)cc4)cc3</t>
  </si>
  <si>
    <t>CCC[C@@H]([C@@H](CC1CCCCC1)C(=O)N[C@@H](CCC\N=C(\N)/N[N+](=O)[O-])C(=O)Nc2nccs2)N(O)C=O</t>
  </si>
  <si>
    <t>OC1=CC=CN(CS(=O)(=O)c2ccc(Oc3ccc(OC(F)(F)F)cc3)cc2)C1=O</t>
  </si>
  <si>
    <t>ONC(=O)CS(=O)(=O)N1CCC(CC1)c2ccc(Oc3ccccc3)cc2</t>
  </si>
  <si>
    <t>SCC(=O)C(CCCc1ccccc1)C(=O)N[C@@H](CC2CCCCC2)C(=O)NCCc3ccccc3</t>
  </si>
  <si>
    <t>CCCCCCCC(C(O)CS)C(=O)N[C@@H](CC(C)C)C(=O)NC(=O)C(CC(C)C)NCC</t>
  </si>
  <si>
    <t>COCCOC(=O)N(Cc1ccccc1)C2CCCC(C2)C(NS(=O)(=O)c3ccc(cc3)c4ccc(OC)cc4)C(=O)O</t>
  </si>
  <si>
    <t>N\C(=N\CCC[C@H](NC(=O)[C@H](CC1CCCCC1)[C@H](CCC(F)(F)F)N(O)C=O)C(=O)Nc2nccs2)\N[N+](=O)[O-]</t>
  </si>
  <si>
    <t>COC(=O)CN1CCCC[C@H](NC(=O)[C@H](CC(C)C)[C@@H](C)C(=O)NO)C1=O</t>
  </si>
  <si>
    <t>OC(=O)[C@H]1[C@H](CN2NNc3ccsc3C2=O)CC[C@@H]1Sc4ccc(cc4)c5ccc(Cl)cc5</t>
  </si>
  <si>
    <t>CNC(=O)[C@H](Cc1ccccc1)NC(=O)[C@H](CC(C)C)N[C@H](CCN2C(=O)c3ccc(cc3C2=O)c4ccccc4)C(=O)O</t>
  </si>
  <si>
    <t>CCC[C@@H]([C@@H](Cc1ccc(C)s1)C(=O)N[C@@H](CCC\N=C(\N)/NS(=O)(=O)c2ccccn2)C(=O)Nc3nccs3)N(O)C=O</t>
  </si>
  <si>
    <t>CC(C)[C@H]1N(CC(=O)N(O)C1=O)S(=O)(=O)c2ccc(Oc3ccccc3)cc2</t>
  </si>
  <si>
    <t>COc1ccc(cc1)c2ccc(cc2)S(=O)(=O)NC(C3CCN(CC3)C(=O)N4CCOCC4)C(=O)O</t>
  </si>
  <si>
    <t>COCCOc1ccc(cc1)S(=O)(=O)N2CC(C[C@@H]2C(=O)NO)NOC</t>
  </si>
  <si>
    <t>CC(C)[C@H](NS(=O)(=O)c1ccc(cc1)c2cccc(C)c2)P(=O)(O)O</t>
  </si>
  <si>
    <t>CC(C)(C)[C@H](NC(=O)C(C[C@H]1CCc2ccccc2C1)[C@H](O)C(=O)NO)C(=O)N</t>
  </si>
  <si>
    <t>COCCOC(=O)N(C)C1CCCC(C1)C(NS(=O)(=O)c2ccc(cc2)c3ccc(OC)cc3)C(=O)O</t>
  </si>
  <si>
    <t>ONC(=O)C1(CS(=O)(=O)N2CCC(=CC2)c3ccccc3)CCN(CC1)C(=O)O[C@H]4CCOC4</t>
  </si>
  <si>
    <t>CC1=CC(=O)C(=C(O1)C(=O)NCc2ccc(cc2)c3ccccc3)O</t>
  </si>
  <si>
    <t>COc1ccc(cc1)c2ccc(cc2)S(=O)(=O)NC(C3CCCC(C3)Nc4ccccc4)C(=O)O</t>
  </si>
  <si>
    <t>CCCCCCCC[C@H](CC(=O)NO)C(=O)N[C@H]1CCCCN(CCOC)C1=O</t>
  </si>
  <si>
    <t>OC(=O)[C@H]1[C@H](CN2N=Nc3ccccc3C2=O)CC[C@@H]1S(=O)(=O)CCc4ccc(cc4)c5ccc(Cl)cc5</t>
  </si>
  <si>
    <t>COc1ccc(cc1)S(=O)(=O)N2CCCC2C(=O)NO</t>
  </si>
  <si>
    <t>CC(C)C[C@H](NP(=O)(O)CCCCN1C(=O)c2ccccc2C1=O)C(=O)N[C@@H](Cc3c[nH]c4ccccc34)C(=O)NCc5ccccc5</t>
  </si>
  <si>
    <t>COc1ccc(cc1)S(=O)(=O)N2CCN(C)CC2C(=O)NO</t>
  </si>
  <si>
    <t>CNC(=O)[C@H](Cc1ccccc1)NC(=O)[C@H](CSC)NC(=O)[C@H](S)CCN2C(=O)CCC2=O</t>
  </si>
  <si>
    <t>CC(C)C[C@H]([C@H](C)N(O)C=O)C(=O)N[C@@H]([C@H](C)CC\N=C(\N)/N[N+](=O)[O-])C(=O)Nc1nccs1</t>
  </si>
  <si>
    <t>CC(C)(C)[C@H](NC(=O)[C@H](CCCc1ccccc1)CC(=O)O)C(=O)Nc2ccncc2</t>
  </si>
  <si>
    <t>OC(=O)[C@H]1[C@H](CN2C(=O)c3ccccc3C2=O)CC[C@@H]1Sc4ccc(cc4)c5ccccc5</t>
  </si>
  <si>
    <t>Cc1cc(COc2ccc(cc2)S(=O)(=O)CC(C3CCC4(CC3)OCCO4)N(O)C=O)c5ccccc5n1</t>
  </si>
  <si>
    <t>CC(C)C[C@H](CC(=O)NO)C(=O)N[C@@H](Cc1c[nH]c2ccccc12)c3ncc[nH]3</t>
  </si>
  <si>
    <t>CCC[C@@H]([C@@H](CC1CCC(C)CC1)C(=O)N[C@@H](CCC\N=C(\N)/NS(=O)(=O)c2ccccn2)C(=O)Nc3nccs3)N(O)C=O</t>
  </si>
  <si>
    <t>CC(C)C[C@@H](N1CC[C@](N)(C1=O)c2ccc(OCc3cc(C)nc4ccccc34)cc2)C(=O)NO</t>
  </si>
  <si>
    <t>CC(C)[C@H](NS(=O)(=O)c1ccc(cc1)c2cccc(Br)c2)C(=O)O</t>
  </si>
  <si>
    <t>CCCCCCCC(C(O)CS)C(=O)N[C@@H](CC1CCCCC1)C(=O)NCCc2ccc(cc2)S(=O)(=O)N</t>
  </si>
  <si>
    <t>COc1ccc(cc1)S(=O)(=O)N2CC(C)(C)C(C=C)[C@@H]2C(=O)NO</t>
  </si>
  <si>
    <t>CC(C)C[C@H](N[C@H](CCN1C(=O)c2cc3ccccc3cc2C1=O)C(=O)O)C(=O)NCc4ccc(cc4)S(=O)(=O)N</t>
  </si>
  <si>
    <t>ONC(=O)C1(CCOCC1)S(=O)(=O)c2ccc(cc2)N3CCN(CC3)c4ccc(cc4)C(F)(F)F</t>
  </si>
  <si>
    <t>CC(C)[C@H](NS(=O)(=O)c1ccc2c(oc3ccc(cc23)N4CCOC4=O)c1)C(=O)O</t>
  </si>
  <si>
    <t>CCCCC[C@H](CC(=O)NO)C(=O)N1NCCC[C@H]1C(=O)N[C@H](C(C)CC)C(=O)CC</t>
  </si>
  <si>
    <t>OC(=O)C(=O)C1Cc2ccccc2CN1S(=O)(=O)c3ccc(cc3)c4ccc(cc4)C(F)(F)F</t>
  </si>
  <si>
    <t>ONC(=O)C1Cc2ccccc2CN1S(=O)(=O)c3ccc(cc3)N4CCOCC4</t>
  </si>
  <si>
    <t>ONC(=O)C1Cc2ccccc2CN1S(=O)(=O)c3ccccc3</t>
  </si>
  <si>
    <t>CNC(=O)c1ccc(Oc2ccc(cc2)S(=O)(=O)N3Cc4ccccc4CC3C(=O)C(=O)O)cc1</t>
  </si>
  <si>
    <t>CCCCCCCCCCCCCCCC[C@H](CC(=O)NO)C(=O)N[C@@H](Cc1ccccc1)C(=O)NC</t>
  </si>
  <si>
    <t>ONC(=O)[C@H]1Cc2c(CN1S(=O)(=O)c3ccc(cc3)N4CCOCC4)[nH]c5ccccc25</t>
  </si>
  <si>
    <t>CNC(=O)N[C@H]1C[C@@H](N(C1)S(=O)(=O)c2ccc(OC)cc2)C(=O)NO</t>
  </si>
  <si>
    <t>CC(C)S(=O)(=O)N(C)C[C@@H]([C@@H](CC1CCCC1)C(=O)N2CCCCC2)C(=O)NO</t>
  </si>
  <si>
    <t>CSc1ccc(cc1)c2ccc(S[C@H]3CC[C@@H](CN4C(=O)N=C5C=CC=CN5C4=O)[C@@H]3C(=O)O)cc2</t>
  </si>
  <si>
    <t>COc1ccc(Oc2ccc(cc2)S(=O)(=O)CC3=CC=CN(O)C3=O)cc1</t>
  </si>
  <si>
    <t>CC(C)C[C@H](N[C@H](CCN1C(=O)c2cc3ccccc3cc2C1=O)C(=O)O)C(=O)NCc4cccnc4</t>
  </si>
  <si>
    <t>ONC(=O)CCOc1ccc(cc1)c2ccccc2</t>
  </si>
  <si>
    <t>ONC(=O)C(CCCN1C(=O)c2ccccc2C1=O)COc3ccc(cc3)c4ccccc4</t>
  </si>
  <si>
    <t>CNC(=O)[C@H](Cc1ccccc1)NC(=O)[C@H](CC(C)C)N[C@H](CCN2C(=O)c3cccc4c(Br)ccc(C2=O)c34)C(=O)O</t>
  </si>
  <si>
    <t>CNC(=O)c1ccc(Oc2ccc(cc2)S(=O)(=O)C3(CCC4(CCNCC4)C3)C(=O)NO)cc1OC</t>
  </si>
  <si>
    <t>OC(=O)[C@H]1[C@H](CN2C(=O)c3ccccc3C2=O)CC[C@@H]1S(=O)(=O)CCc4ccc(cc4)c5ccc(F)cc5</t>
  </si>
  <si>
    <t>CCCCc1ccc(cc1)C#Cc2ccc(s2)S(=O)(=O)N[C@H](Cc3csc4ccccc34)C(=O)NO</t>
  </si>
  <si>
    <t>ONC(=O)CNS(=O)(=O)c1ccc(cc1)c2ccccc2</t>
  </si>
  <si>
    <t>COC(=O)c1[nH]c(nc1c2ccccc2)[C@H](CC(C)C)NC(=O)[C@H](CC(C)C)CC(=O)NO</t>
  </si>
  <si>
    <t>CC(C)C[C@H](CC(=O)NO)C(=O)N[C@@H](CC(C)C)c1ncc[nH]1</t>
  </si>
  <si>
    <t>COc1ccc(cc1)c2ccc(cc2)S(=O)(=O)NC(C3CCC\C(=N\OC(C)(C)C)\C3)C(=O)O</t>
  </si>
  <si>
    <t>CC(C)C[C@H]1C[C@H]([C@@H](O)CC(=O)Cc2ccccc2)C(=O)N1</t>
  </si>
  <si>
    <t>CONC(=O)c1c(OCCOc2ccc(cc2)c3ccc(cc3)C#N)ccc4ccccc14</t>
  </si>
  <si>
    <t>COc1ccc(cc1)c2ccc(cc2)S(=O)(=O)N[C@@H](C3CCN(CC3)C(=O)OC(C)(C)C)C(=O)O</t>
  </si>
  <si>
    <t>ONC(=O)C(CCCc1ccccc1)CS(=O)(=O)c2ccc(cc2)C(=O)c3cc[n+]([O-])cc3</t>
  </si>
  <si>
    <t>COC(=O)Nc1ccc2oc3cc(ccc3c2c1)S(=O)(=O)N[C@@H](C(C)C)C(=O)O</t>
  </si>
  <si>
    <t>Cc1cccc(c1)C2=CCN(CC2)C(=O)[C@H]3NCC4(CC4)C[C@@H]3C(=O)NO</t>
  </si>
  <si>
    <t>CC(C)C[C@H]([C@H](CC=C)C(=O)NO)C(=O)N[C@@H](Cc1ccccc1)C(=O)c2nccs2</t>
  </si>
  <si>
    <t>ONC(=O)C1(CS(=O)(=O)N2CCC(CC2)c3ccccc3)CCN(CC1)C(=O)O[C@H]4CCOC4</t>
  </si>
  <si>
    <t>COCCN1CCC(CC1)(C(=O)NO)S(=O)(=O)c2ccc(cc2)N3CCC(CC3)C(=O)Nc4ccccc4</t>
  </si>
  <si>
    <t>OC(=O)C1CCCCN1S(=O)(=O)CCCOc2cccc(CNC(=O)C3=Nc4ccccc4C(=O)N3)c2</t>
  </si>
  <si>
    <t>CN(Cc1ccc(cc1)c2ccccc2)S(=O)(=O)CC(=O)NO</t>
  </si>
  <si>
    <t>COCCN(CCOC)C(=O)N1CCN(C(C1)C(=O)NO)S(=O)(=O)c2ccc(Br)cc2</t>
  </si>
  <si>
    <t>OC(=O)C[C@@H](NC(=O)c1cc(cs1)c2ccc(cc2)c3ccncc3)c4ccccc4</t>
  </si>
  <si>
    <t>COc1ccc(cc1)S(=O)(=O)N(C)C[C@@H]([C@@H](CC(C)C)C(=O)N2CCCCC2)C(=O)NO</t>
  </si>
  <si>
    <t>CCS(=O)(=O)N(C)C[C@@H]([C@@H](CC1CCCC1)C(=O)N2CCCCC2)C(=O)NO</t>
  </si>
  <si>
    <t>CN(C)S(=O)(=O)N(C)C[C@@H]([C@@H](CC1CCCC1)C(=O)N2CCCCC2)C(=O)NO</t>
  </si>
  <si>
    <t>COCCOC(=O)N1CCC(CC1)C(NS(=O)(=O)c2ccc(Oc3ccccc3)cc2)C(=O)O</t>
  </si>
  <si>
    <t>CCCCCCC(N[C@@H](CCc1ccccc1)C(=O)N[C@@H](CCCN=C(N)N)C(=O)N[C@@H](CC(C)C)C(=O)OC)C(=O)O</t>
  </si>
  <si>
    <t>CC(C)(C)OC(=O)Nc1ccc2CN(C(Cc2c1)C(=O)C(=O)O)S(=O)(=O)c3ccc(cc3)c4ccc(F)cc4</t>
  </si>
  <si>
    <t>ONC(=O)C1Cc2ccccc2CN1S(=O)(=O)c3ccc4ccccc4c3</t>
  </si>
  <si>
    <t>COc1ccc(cc1)S(=O)(=O)N2C[C@H](C[C@@H]2C(=O)NO)NC(=O)c3ccc(cc3)c4ccccc4</t>
  </si>
  <si>
    <t>OC(=O)C(=O)[C@H]1Cc2ccccc2CN1S(=O)(=O)c3ccc(cc3)c4ccc(F)cc4</t>
  </si>
  <si>
    <t>ONC(=O)C1Cc2ccccc2CN1S(=O)(=O)c3ccc(NC(=O)OCc4ccccc4)cc3</t>
  </si>
  <si>
    <t>CN(C)c1cccc2c(cccc12)S(=O)(=O)N3Cc4ccccc4CC3C(=O)NO</t>
  </si>
  <si>
    <t>COc1ccc(cc1)c2ccc(cc2)S(=O)(=O)CCCc3ccc4ccccc4c3C(=O)NO</t>
  </si>
  <si>
    <t>COc1ccc(cc1)S(=O)(=O)N2CN(C)C(=O)C[C@@H]2C(=O)NO</t>
  </si>
  <si>
    <t>CNC(=O)[C@@H](NC(=O)[C@H](CCCc1ccccc1)CC(=O)O)C(C)(C)C</t>
  </si>
  <si>
    <t>COc1ccc(cc1)S(=O)(=O)N2CCN(CC2C(=O)NO)C(=O)c3c(C)onc3c4ccccc4</t>
  </si>
  <si>
    <t>COc1ccc(cc1)c2ccc(cc2)S(=O)(=O)NC(C3CCCC(C3)N4CCOC4=O)C(=O)O</t>
  </si>
  <si>
    <t>COCCOC(=O)N1CCC(CC1)C(NS(=O)(=O)c2ccc(cc2)c3ccccc3)C(=O)O</t>
  </si>
  <si>
    <t>CNC(=O)[C@H](Cc1ccccc1)NC(=O)[C@H](CC(C)C)[C@@](C)(CC=C)C(=O)NO</t>
  </si>
  <si>
    <t>CCc1cc(ccc1c2ccccc2)C3=CCN(CC3)S(=O)(=O)CC(=O)NO</t>
  </si>
  <si>
    <t>CCCOc1ccc2C(=O)N(CC[C@@H](N[C@@H](CC(C)C)C(=O)N[C@@H](Cc3ccccc3)C(=O)NC)C(=O)O)C(=O)c2c1</t>
  </si>
  <si>
    <t>CCCCCCC[C@H](C[C@@H](O)CS)C(=O)N[C@H](C(=O)NC)C(C)(C)C</t>
  </si>
  <si>
    <t>CC(C)C[C@H](NC(=O)[C@H](Cc1ccccc1)CP(=O)(O)CCCCN2C(=O)c3ccccc3C2=O)C(=O)NCc4ccccc4</t>
  </si>
  <si>
    <t>CC(C)[C@H](NS(=O)(=O)c1ccc(cc1)c2cccc(Cl)c2)P(=O)(O)O</t>
  </si>
  <si>
    <t>COc1c(C)ccc2oc(C(=O)Nc3ccc(cc3)c4ccc(cc4)S(=O)(=O)N[C@@H](C(C)C)C(=O)O)c(C)c12</t>
  </si>
  <si>
    <t>CCc1cc(CCC[C@H](CC(=O)NO)C(=O)N[C@H](C(=O)N[C@H](C)c2ccccc2)C(C)(C)C)ccc1c3ccccc3</t>
  </si>
  <si>
    <t>CC(C)ON([C@H](CCNC(=O)c1ccccc1)C(=O)NO)S(=O)(=O)c2ccc(cc2)c3ccccc3</t>
  </si>
  <si>
    <t>ONC(=O)[C@H]1CC2(CC2)CN[C@@H]1C(=O)N3CC=C(C3)c4ccccc4</t>
  </si>
  <si>
    <t>CCCCCCCC[C@H](CC(=O)NO)C(=O)N[C@@H](Cc1ccccc1)C(=O)NC</t>
  </si>
  <si>
    <t>COc1ccc(cc1)c2ccc(cc2)C(=O)CCc3ccc4ccccc4c3C(=O)NO</t>
  </si>
  <si>
    <t>COc1ccc(cc1)c2ccc(cc2)S(=O)(=O)CCOc3ccc4ccccc4c3C(=O)NO</t>
  </si>
  <si>
    <t>CNC(=O)[C@H](Cc1c([nH]c2ccccc12)c3ccccc3)NC(=O)\C(=C\CCc4ccccc4)\CC(=O)NNS(=O)(=O)c5ccc(cc5)c6ccc(Br)cc6</t>
  </si>
  <si>
    <t>CNC(=O)[C@@H](NC(=O)[C@H](CC(C)C)C[C@H](O)CS)C(C)(C)C</t>
  </si>
  <si>
    <t>OC(=O)[C@H]1[C@H](CN2C(=O)c3ccccc3S2(=O)=O)CC[C@@H]1Sc4ccc(cc4)c5ccc(Cl)cc5</t>
  </si>
  <si>
    <t>CC(C)(C)[C@H](NC(=O)[C@H](CCCc1ccccc1)CC(=O)O)C(=O)Nc2ccccc2</t>
  </si>
  <si>
    <t>ONC(=O)C1(CCC2(CCNCC2)C1)S(=O)(=O)c3ccc(OCCN4CCCC4=O)cc3</t>
  </si>
  <si>
    <t>CNC(=O)[C@@H](NC(=O)[C@H](CC(C)C)CC(=O)CS)C(C)(C)C</t>
  </si>
  <si>
    <t>CNC(=O)[C@@H](NC(=O)[C@H](CC(C)C)[C@](C)(CC=C)C(=O)NO)C(C)(C)C</t>
  </si>
  <si>
    <t>CNC(=O)[C@H](CCCN=C(N)N)NC(=O)[C@H](CC(C)C)N[C@H](CCN1C(=O)c2cc3ccccc3cc2C1=O)C(=O)O</t>
  </si>
  <si>
    <t>CNC(=O)[C@H](Cc1ccccc1)NC(=O)[C@H](CC(C)C)NC(=O)C(S)CCCC(=O)OC</t>
  </si>
  <si>
    <t>CCc1ccc2oc(C(=O)Nc3ccc(cc3)c4ccc(cc4)S(=O)(=O)N[C@@H](C(C)C)C(=O)O)c(C)c2c1O</t>
  </si>
  <si>
    <t>COc1ccc(cc1)c2ccc(s2)S(=O)(=O)N[C@@H]3CC=CCN(O)C3=O</t>
  </si>
  <si>
    <t>CNC(=O)[C@@H](NC(=O)C(CC(C)C)C(=O)CS)C(C)(C)C</t>
  </si>
  <si>
    <t>CNC(=O)[C@H](Cc1ccccc1)NC(=O)[C@H](CC(C)C)NC(=O)C(S)CCCCN2C(=O)c3ccccc3C2=O</t>
  </si>
  <si>
    <t>ONC(=O)C1Cc2ccccc2CN1S(=O)(=O)c3ccc(cc3)C(F)(F)F</t>
  </si>
  <si>
    <t>OC(=O)C(=O)C1Cc2cc(ccc2CN1S(=O)(=O)c3ccc(cc3)c4ccc(F)cc4)[N+](=O)[O-]</t>
  </si>
  <si>
    <t>OC(=O)C(=O)C1Cc2cc(ccc2CN1S(=O)(=O)c3ccc(cc3)c4ccc(Cl)cc4)[N+](=O)[O-]</t>
  </si>
  <si>
    <t>CNC(=O)[C@H](Cc1ccccc1)NC(=O)[C@H](CCCc2ccccc2)CC(=O)NO</t>
  </si>
  <si>
    <t>SCCCS(=O)(=O)c1ccc(Oc2ccccc2)cc1</t>
  </si>
  <si>
    <t>OC(=O)C(=O)C1Cc2ccccc2CN1S(=O)(=O)c3ccc(cc3)c4ccccc4</t>
  </si>
  <si>
    <t>ONC(=O)C1Cc2ccccc2CN1S(=O)(=O)c3ccc4[nH]c(nc4c3)c5ccccc5</t>
  </si>
  <si>
    <t>CCOC(=O)Nc1ccc(cc1)S(=O)(=O)N2Cc3ccccc3CC2C(=O)NO</t>
  </si>
  <si>
    <t>OC(=O)C(=O)C1Cc2ccccc2CN1S(=O)(=O)c3ccc(Oc4ccc(Cl)cc4)cc3</t>
  </si>
  <si>
    <t>COc1ccc(cc1)c2ccc(cc2)S(=O)(=O)NC(C3CCCC(C3)N(Cc4ccccc4)C(=O)C)C(=O)O</t>
  </si>
  <si>
    <t>OC(=O)[C@H]1Cc2ccccc2CC1S(=O)(=O)c3ccc(cc3)c4ccccc4</t>
  </si>
  <si>
    <t>CC(C)CC([C@H](O)C(=O)NO)C(=O)N[C@H]1CCCCCCCCCCNC1=O</t>
  </si>
  <si>
    <t>CNC(=O)[C@H](Cc1ccccc1)NC(=O)[C@H](CCc2ccccc2)N[C@@H](CCNS(=O)(=O)c3ccc4ccccc4c3)C(=O)O</t>
  </si>
  <si>
    <t>CNC(=O)[C@H](Cc1ccccc1)NC(=O)[C@H](CC(C)C)N[C@H](CCN2C(=O)c3cc4ccccc4nc3C2=O)C(=O)O</t>
  </si>
  <si>
    <t>CC(C)C[C@H](CC(=O)NO)C(=O)N[C@H]1CCCCN(CCOc2ccccc2)C1=O</t>
  </si>
  <si>
    <t>COCCOC(=O)NC1CCC(CC1)[C@@H](NS(=O)(=O)c2ccc(cc2)c3ccc(OC)cc3)C(=O)O</t>
  </si>
  <si>
    <t>CN1C(=O)N(C[C@H]([C@@H](CC2CCCC2)C(=O)N3CCCCC3)C(=O)NO)C(=O)C1(C)C</t>
  </si>
  <si>
    <t>Cc1cccc(N2CCN(CC2)C(=O)C3CCN(CC3)c4ccc(cc4)S(=O)(=O)C5(CCN(CC5)C6CC6)C(=O)NO)c1C</t>
  </si>
  <si>
    <t>Cc1cc(COc2ccc(cc2)S(=O)(=O)CC(CC3CCC(=NO)CC3)N(O)C=O)c4ccccc4n1</t>
  </si>
  <si>
    <t>CNC(=O)[C@H](Cc1ccccc1)NC(=O)[C@H](CC(C)C)NC(=O)C(S)CCCN2C(=O)c3ccccc3C2=O</t>
  </si>
  <si>
    <t>CNC(=O)[C@H](Cc1ccccc1)NC(=O)[C@H](CC(C)C)NC(=O)C(S)CCCNS(=O)(=O)C</t>
  </si>
  <si>
    <t>COc1ccc(cc1)S(=O)(=O)NCC[C@H](N[C@@H](CCc2ccccc2)C(=O)N[C@@H](CC(C)C)C(=O)NOCc3ccccc3)C(=O)O</t>
  </si>
  <si>
    <t>CC(C)(C)[C@H](NC(=O)[C@H](CCCc1ccccc1)CC(=O)O)C(=O)NC2CCCCC2</t>
  </si>
  <si>
    <t>COc1ccc(cc1)c2ccc(cc2)S(=O)(=O)NC(C3CCCC(C3)N(C)S(=O)(=O)C)C(=O)O</t>
  </si>
  <si>
    <t>CCc1ccc2oc(C(=O)Nc3ccc(cc3)c4ccc(cc4)S(=O)(=O)N[C@@H](C(C)C)C(=O)O)c(C)c2c1OC</t>
  </si>
  <si>
    <t>CC(C)(C)[C@H](NC(=O)[C@H](CCCc1ccccc1)CC(=O)NO)C(=O)NC(C)(c2ccccc2)c3ccccc3</t>
  </si>
  <si>
    <t>CNC(=O)[C@@H]1Cc2ccc(OCCCC[C@H]([C@@H](CC(C)C)C(=O)N1)C(=O)NO)cc2</t>
  </si>
  <si>
    <t>CC(C)S(=O)(=O)N1CCN(CC1)[C@@H](CNS(=O)(=O)c2ccc(OCc3cc(C)nc4ccccc34)cc2)C(=O)NO</t>
  </si>
  <si>
    <t>COc1cccc(CNC(=O)C2=Nc3scc(COCc4ccc(cc4)C(=O)O)c3C(=O)N2)c1</t>
  </si>
  <si>
    <t>COc1cc2C[C@H](C[C@@H](C(C)O)c3ccc4OCOc4c3)Oc2cc1S</t>
  </si>
  <si>
    <t>OC(=O)C(=O)C1Cc2ccc(cc2CN1S(=O)(=O)c3ccc(cc3)c4ccc(Cl)cc4)[N+](=O)[O-]</t>
  </si>
  <si>
    <t>OC(=O)C(=O)C1Cc2ccccc2CN1S(=O)(=O)c3ccc(cc3)n4nccn4</t>
  </si>
  <si>
    <t>CC(C)C[C@H](CC(=O)NO)C(=O)N1NCCC[C@H]1C(=O)O</t>
  </si>
  <si>
    <t>CN(C)c1ccc(Oc2ccc(cc2)S(=O)(=O)N3Cc4ccccc4CC3C(=O)C(=O)O)cc1</t>
  </si>
  <si>
    <t>COCCOC(=O)N(C)C1CCC(CC1)[C@@H](NS(=O)(=O)c2ccc(cc2)c3ccc(OC)cc3)C(=O)O</t>
  </si>
  <si>
    <t>CC(C)CC1(O)NC(=O)C2(OC(=CC2=O)Cc3ccccc3)C1O</t>
  </si>
  <si>
    <t>CC(C)(C)[C@H](NC(=O)[C@H](CCCc1ccccc1)CC(=O)O)C(=O)NC(c2ccccc2)c3ccccc3</t>
  </si>
  <si>
    <t>COc1ccc(cc1)c2ccc(cc2)S(=O)(=O)NC(C3CCCC4(C3)OCCO4)C(=O)O</t>
  </si>
  <si>
    <t>CNC(=O)C(NC(=O)[C@H](CC(C)C)N[C@H](CCN1C(=O)c2cc3ccccc3cc2C1=O)C(=O)O)c4ccccc4</t>
  </si>
  <si>
    <t>ONC(=O)c1c(CCOc2ccc(cc2)c3ccc(Cl)cc3)ccc4ccccc14</t>
  </si>
  <si>
    <t>COC(=O)N1CCC(CC1)C(NS(=O)(=O)c2ccc(cc2)c3ccc(OC)cc3)C(=O)O</t>
  </si>
  <si>
    <t>CNC(=O)C(Cc1c(CCN(C)C)[nH]c2ccccc12)NC(=O)\C(=C\C(C)C)\CC(=O)NO</t>
  </si>
  <si>
    <t>ONC(=O)c1c(OCCS(=O)(=O)c2ccc(cc2)c3ccc(Cl)cc3)ccc4ccccc14</t>
  </si>
  <si>
    <t>CCCCOc1ccc(cc1)S(=O)(=O)NC(C2CCN(CC2)C(=O)OCCOC)C(=O)O</t>
  </si>
  <si>
    <t>ONC(=O)c1c(CNS(=O)(=O)c2ccc(cc2)c3ccc(OC(F)(F)F)cc3)ccc4ccccc14</t>
  </si>
  <si>
    <t>OC(=O)[C@H]1[C@H](CN2N=Nc3ccccc3C2=O)CC[C@@H]1S(=O)(=O)c4ccc(cc4)c5ccc(Cl)cc5</t>
  </si>
  <si>
    <t>ONC(=O)[C@H]1C[C@H](C(=O)N1)c2ccc(Oc3ccc(F)cc3)cc2</t>
  </si>
  <si>
    <t>ONC(=O)[C@@H]1CSCN1S(=O)(=O)c2ccc(Oc3ccc(F)cc3)cc2</t>
  </si>
  <si>
    <t>COC(=O)c1csc(c1OC)S(=O)(=O)N2Cc3ccccc3CC2C(=O)NO</t>
  </si>
  <si>
    <t>OC(=O)C(=O)C1Cc2ccccc2CN1S(=O)(=O)c3ccc(\C=C\c4ccccc4)cc3</t>
  </si>
  <si>
    <t>CCP(=O)(N(Cc1ccccc1)[C@H](C)C(=O)NO)c2ccccc2</t>
  </si>
  <si>
    <t>CC(=O)Nc1ccc(cc1)S(=O)(=O)N2Cc3ccccc3CC2C(=O)NO</t>
  </si>
  <si>
    <t>C[P@](=O)(N(CCc1ccccc1)CC(=O)NO)c2ccccc2</t>
  </si>
  <si>
    <t>COc1ccc(cc1)S(=O)(=O)N(CC(C)C)C(CCSCc2c(F)c(F)c(F)c(F)c2F)C(=O)NO</t>
  </si>
  <si>
    <t>CC(C)ON(CC(=O)NO)S(=O)(=O)c1ccc(\C=C\c2ccc(cc2)c3ccccc3)cc1</t>
  </si>
  <si>
    <t>COc1ccc(cc1)S(=O)(=O)c2ccccc2CC(=O)NO</t>
  </si>
  <si>
    <t>COc1ccc(cc1)S(=O)(=O)N2CCS(=O)(=O)CC2C(=O)NO</t>
  </si>
  <si>
    <t>COc1ccc(cc1)c2ccc(cc2)S(=O)(=O)NC(C3CCN(CC3)C(=O)CC(C)C)C(=O)O</t>
  </si>
  <si>
    <t>Cc1cc(cc(C)c1C#N)C2CCN(CC2)S(=O)(=O)CC3(CCN(CC3)C(=O)O[C@H]4CCOC4)C(=O)NO</t>
  </si>
  <si>
    <t>C[C@@H](NC(=O)[C@@H](NC(=O)[C@H](CCCc1ccc(c2ccccc2)c(c1)C(F)(F)F)CC(=O)NO)C(C)(C)C)c3ccccc3</t>
  </si>
  <si>
    <t>COc1ccc(cc1)c2ccc(cc2)S(=O)(=O)NC(CC#CCc3ccccc3)C(=O)O</t>
  </si>
  <si>
    <t>COc1ccc(cc1)c2ccc(cc2)S(=O)(=O)N[C@H](C3CCC(CC3)NCc4ccccc4)C(=O)O</t>
  </si>
  <si>
    <t>CN(C[C@@H]([C@@H](CC1CCCC1)C(=O)N2CCCCC2)C(=O)NO)S(=O)(=O)C(F)(F)F</t>
  </si>
  <si>
    <t>CN(C[C@@H]([C@@H](CC1CCCC1)C(=O)N2CCOCC2)C(=O)NO)S(=O)(=O)C</t>
  </si>
  <si>
    <t>CCCCCCC(N[C@@H](CCc1ccccc1)C(=O)N[C@@H](CCCN=C(N)N)C(=O)N[C@@H](CCc2ccccc2)C(=O)OC)C(=O)O</t>
  </si>
  <si>
    <t>OC(=O)C(=O)C1Cc2ccccc2CN1S(=O)(=O)c3ccc(cc3)c4oc5ccccc5n4</t>
  </si>
  <si>
    <t>CNC(=O)[C@@H](NC(=O)C(CCc1ccccc1)CP(=O)(O)Cc2ccc(Cc3ccccc3OC)cc2)C(C)(C)C</t>
  </si>
  <si>
    <t>CC(C)[C@H](NS(=O)(=O)c1ccc(cc1)c2ccc(Br)cc2)C(=O)NO</t>
  </si>
  <si>
    <t>COC(=O)[C@@H]1CCCNN1C(=O)[C@H](CC(C)C)CC(=O)NO</t>
  </si>
  <si>
    <t>CCCCC[C@H](CC(=O)NO)C(=O)N[C@H]1CCCCN(CC(=O)OC)C1=O</t>
  </si>
  <si>
    <t>Cc1cc(COc2ccc(cc2)S(=O)(=O)NC[C@H](N3CCN(Cc4ccc(F)cc4)CC3)C(=O)NO)c5ccccc5n1</t>
  </si>
  <si>
    <t>CNC(=O)[C@H](Cc1ccccc1)NC(=O)[C@H](CC(C)C)NC(=O)C(S)CCN2C(=O)c3ccccc3C2=O</t>
  </si>
  <si>
    <t>COc1ccc(cc1)c2ccc(cc2)S(=O)(=O)NC(C3CCCC(C3)NCc4ccccc4)C(=O)O</t>
  </si>
  <si>
    <t>CCNC(CC(C)C)C(=O)NC(=O)[C@H](CC(C)C)NC(=O)C(CC(C)C)C(=O)CS</t>
  </si>
  <si>
    <t>Cc1ccc(CN2CCN(CC2)[C@@H](CNS(=O)(=O)c3ccc(OCc4cc(C)nc5ccccc45)cc3)C(=O)NO)cc1</t>
  </si>
  <si>
    <t>CCCCCCC(N[C@@H](CCc1ccccc1)C(=O)N[C@@H](CCCN=C(N)N)C(=O)N[C@@H](CCCC)C(=O)OC)C(=O)O</t>
  </si>
  <si>
    <t>CCCCCCC(N[C@@H](CCc1ccccc1)C(=O)N[C@@H](CCCN=C(N)N)C(=O)N[C@@H](Cc2cc3ccccc3[nH]2)C(=O)OC)C(=O)O</t>
  </si>
  <si>
    <t>CCCCCCC(N[C@@H](CCc1ccccc1)C(=O)N[C@@H](CCCN=C(N)N)C(=O)N[C@@H](CCC(=O)N)C(=O)OC)C(=O)O</t>
  </si>
  <si>
    <t>ONC(=O)C1Cc2ccccc2CN1S(=O)(=O)CCc3ccncc3</t>
  </si>
  <si>
    <t>CNC(=O)[C@@H](NC(=O)C(CCc1ccc(Cl)cc1)CP(=O)(O)Cc2ccc(Cc3ccccc3)cc2)C(C)(C)C</t>
  </si>
  <si>
    <t>CNC(=O)[C@H](Cc1c[nH]c2ccccc12)NC(=O)C(=CC(C)C)CC(=O)NO</t>
  </si>
  <si>
    <t>COc1ccccc1Oc2ccc(cc2)S(=O)(=O)C3(CCC4(CCNCC4)C3)C(=O)NO</t>
  </si>
  <si>
    <t>CNC(=O)[C@H](Cc1c[nH]c2ccccc12)NC(=O)[C@H](CC(C)C)CC(=O)NNS(=O)(=O)c3ccc(cc3)N4C(=O)CCC4=O</t>
  </si>
  <si>
    <t>CC(C)CN(CC(=O)NO)S(=O)(=O)c1ccc(cc1)c2ccccc2</t>
  </si>
  <si>
    <t>ONC(=O)C1(CS(=O)(=O)N2CCN(CC2)c3ccccc3)CCN(CC1)C(=O)O[C@H]4CCOC4</t>
  </si>
  <si>
    <t>O=C1NC(=O)C(COCc2ccccc2)(C(=O)N1)c3ccc(Oc4ccccc4)cc3</t>
  </si>
  <si>
    <t>ONC(=O)[C@H]1CN(Cc2ccc(Oc3ccc4ccccc4c3)cc2)C(=O)N1</t>
  </si>
  <si>
    <t>ONC(=O)C1(CS(=O)(=O)N2CCC(CC2)c3ccccc3F)CCN(CC1)C(=O)O[C@H]4CCOC4</t>
  </si>
  <si>
    <t>CC(C)C[C@H](N[C@H](CCN1C(=O)c2cc3ccccc3cc2C1=O)C(=O)O)C(=O)N4CCCC4c5cccnc5</t>
  </si>
  <si>
    <t>ONC(=O)CS(=O)(=O)N1CCC(=CC1)c2ccc(c3ccccc3)c(c2)C(F)(F)F</t>
  </si>
  <si>
    <t>ON1CCCN[C@@H](CS(=O)(=O)c2ccc(Oc3ccccc3)cc2)C1=O</t>
  </si>
  <si>
    <t>CC(C)C[C@H](N[C@H](CCN1C(=O)c2cc3ccccc3cc2C1=O)C(=O)O)C(=O)NC(C)c4ccccc4</t>
  </si>
  <si>
    <t>CNC(=O)[C@H](Cc1ccccc1)NC(=O)[C@H](CC(C)C)NC(=O)C(S)Cc2ccccc2</t>
  </si>
  <si>
    <t>CCCCCCCCOc1ccc(CC2(C)C(=O)NC(=O)NC2=O)cc1</t>
  </si>
  <si>
    <t>OP(=O)(O)C(=O)N1CCOCC1</t>
  </si>
  <si>
    <t>OP(=O)(O)C(=O)NCC1CCCCC1</t>
  </si>
  <si>
    <t>OC(=O)C(=O)C1Cc2ccccc2CN1S(=O)(=O)\C=C\c3ccccc3</t>
  </si>
  <si>
    <t>OC(=O)C(=O)C1Cc2ccccc2CN1S(=O)(=O)c3ccc(Oc4ccc(cc4)C#N)cc3</t>
  </si>
  <si>
    <t>OC(=O)C(=O)C1Cc2ccc(cc2CN1S(=O)(=O)c3ccc(cc3)c4ccc(F)cc4)[N+](=O)[O-]</t>
  </si>
  <si>
    <t>CCCCCCCCCCCC[C@H](CC(=O)O)C(=O)N[C@@H](Cc1ccccc1)C(=O)NC</t>
  </si>
  <si>
    <t>BATIMASTAT</t>
  </si>
  <si>
    <t>APRATASTAT</t>
  </si>
  <si>
    <t>REBIMASTAT</t>
  </si>
  <si>
    <t>BERKELEYAMIDE A</t>
  </si>
  <si>
    <t>BERKELEYAMIDE D</t>
  </si>
  <si>
    <t>CYCLOHEXYLMETHYLCARBAMOYLPHOSPHONIC ACID</t>
  </si>
  <si>
    <t>Antineoplastic</t>
  </si>
  <si>
    <t>enzyme inhibitors</t>
  </si>
  <si>
    <t>10.1016/s0960-894x(03)00590-0</t>
  </si>
  <si>
    <t>10.1021/jm100669j</t>
  </si>
  <si>
    <t>10.1016/j.bmcl.2005.01.024</t>
  </si>
  <si>
    <t>10.1021/jm500981k</t>
  </si>
  <si>
    <t>10.1016/j.bmc.2014.07.025</t>
  </si>
  <si>
    <t>10.1016/j.bmcl.2007.10.042</t>
  </si>
  <si>
    <t>10.1016/s0960-894x(00)00720-4</t>
  </si>
  <si>
    <t>10.1021/jm0308038</t>
  </si>
  <si>
    <t>10.1021/jm970404a</t>
  </si>
  <si>
    <t>10.1021/jm010097f</t>
  </si>
  <si>
    <t>10.1021/jm050363f</t>
  </si>
  <si>
    <t>10.1016/s0960-894x(99)00259-0</t>
  </si>
  <si>
    <t>10.1021/jm010096n</t>
  </si>
  <si>
    <t>10.1016/s0960-894x(98)00597-6</t>
  </si>
  <si>
    <t>10.1016/S0960-894X(96)00283-1</t>
  </si>
  <si>
    <t>10.1021/jm9904699</t>
  </si>
  <si>
    <t>10.1021/jm0307638</t>
  </si>
  <si>
    <t>10.1016/s0960-894x(00)00646-6</t>
  </si>
  <si>
    <t>10.1016/s0960-894x(01)00137-8</t>
  </si>
  <si>
    <t>10.1016/j.bmc.2016.09.009</t>
  </si>
  <si>
    <t>10.1016/s0960-894x(98)00396-5</t>
  </si>
  <si>
    <t>10.1016/j.bmc.2007.11.015</t>
  </si>
  <si>
    <t>10.1016/j.bmc.2007.05.001</t>
  </si>
  <si>
    <t>10.1021/jm000246e</t>
  </si>
  <si>
    <t>10.1021/jm010236t</t>
  </si>
  <si>
    <t>10.1021/jm990366q</t>
  </si>
  <si>
    <t>10.1021/jm501522n</t>
  </si>
  <si>
    <t>10.1021/jm9903141</t>
  </si>
  <si>
    <t>10.1021/jm0103920</t>
  </si>
  <si>
    <t>10.1021/jm501940y</t>
  </si>
  <si>
    <t>10.1016/j.bmcl.2004.04.083</t>
  </si>
  <si>
    <t>10.1016/j.bmcl.2005.05.037</t>
  </si>
  <si>
    <t>10.1016/j.bmc.2006.10.047</t>
  </si>
  <si>
    <t>10.1021/jm200593b</t>
  </si>
  <si>
    <t>10.1074/jbc.m703286200</t>
  </si>
  <si>
    <t>10.1016/s0960-894x(99)00494-1</t>
  </si>
  <si>
    <t>10.1021/jm801394m</t>
  </si>
  <si>
    <t>10.1021/jm2001025</t>
  </si>
  <si>
    <t>10.1016/s0960-894x(98)00186-3</t>
  </si>
  <si>
    <t>10.1016/s0960-894x(03)00382-2</t>
  </si>
  <si>
    <t>10.1016/S0960-894X(97)00416-2</t>
  </si>
  <si>
    <t>10.1021/jm990250u</t>
  </si>
  <si>
    <t>10.1016/j.bmcl.2007.10.045</t>
  </si>
  <si>
    <t>10.1016/j.ejmech.2011.03.033</t>
  </si>
  <si>
    <t>10.1016/s0960-894x(98)00255-8</t>
  </si>
  <si>
    <t>10.1016/j.bmcl.2010.04.130</t>
  </si>
  <si>
    <t>10.1016/s0960-894x(98)00185-1</t>
  </si>
  <si>
    <t>10.1021/jm015531s</t>
  </si>
  <si>
    <t>10.1016/S0960-894X(96)00602-6</t>
  </si>
  <si>
    <t>10.1021/jm040031v</t>
  </si>
  <si>
    <t>10.1021/jm0102654</t>
  </si>
  <si>
    <t>10.1021/acs.jmedchem.5b00367</t>
  </si>
  <si>
    <t>10.1021/jm900335a</t>
  </si>
  <si>
    <t>10.1016/s0960-894x(98)00370-9</t>
  </si>
  <si>
    <t>10.1016/s0960-894x(01)00371-7</t>
  </si>
  <si>
    <t>10.1016/0960-894X(95)00282-X</t>
  </si>
  <si>
    <t>10.1016/j.bmcl.2006.03.065</t>
  </si>
  <si>
    <t>10.1016/j.bmc.2012.04.063</t>
  </si>
  <si>
    <t>10.1016/j.bmcl.2011.08.068</t>
  </si>
  <si>
    <t>10.1016/s0960-894x(01)00032-4</t>
  </si>
  <si>
    <t>10.1016/j.bmcl.2006.10.004</t>
  </si>
  <si>
    <t>10.1016/j.ejmech.2007.07.002</t>
  </si>
  <si>
    <t>10.1016/S0960-894X(97)10069-5</t>
  </si>
  <si>
    <t>10.1016/0960-894X(96)00028-5</t>
  </si>
  <si>
    <t>10.1016/j.bmcl.2004.06.081</t>
  </si>
  <si>
    <t>10.1021/jm0205550</t>
  </si>
  <si>
    <t>10.1016/s0960-894x(01)00031-2</t>
  </si>
  <si>
    <t>10.1021/jm020160g</t>
  </si>
  <si>
    <t>10.1021/jm101609j</t>
  </si>
  <si>
    <t>10.1021/jm00031a018</t>
  </si>
  <si>
    <t>10.1016/s0960-894x(01)00259-1</t>
  </si>
  <si>
    <t>10.1016/j.bmcl.2007.11.129</t>
  </si>
  <si>
    <t>10.1016/j.bmcl.2005.08.001</t>
  </si>
  <si>
    <t>10.1016/s0960-894x(99)00116-x</t>
  </si>
  <si>
    <t>10.1016/j.bmcl.2010.04.111</t>
  </si>
  <si>
    <t>10.1016/j.bmc.2012.02.010</t>
  </si>
  <si>
    <t>10.1021/jm900261f</t>
  </si>
  <si>
    <t>10.1016/j.bmcl.2007.10.049</t>
  </si>
  <si>
    <t>10.1016/s0960-894x(99)00552-1</t>
  </si>
  <si>
    <t>10.1016/j.bmcl.2007.11.086</t>
  </si>
  <si>
    <t>10.1016/j.bmcl.2009.02.044</t>
  </si>
  <si>
    <t>10.1016/j.bmcl.2004.03.048</t>
  </si>
  <si>
    <t>10.1039/C0MD00261E</t>
  </si>
  <si>
    <t>10.1021/jm900809r</t>
  </si>
  <si>
    <t>10.1016/0960-894X(95)00536-1</t>
  </si>
  <si>
    <t>10.1021/np0705054</t>
  </si>
  <si>
    <t>10.1021/jm900093d</t>
  </si>
  <si>
    <t>10.1016/j.bmcl.2007.10.108</t>
  </si>
  <si>
    <t>10.1016/S0960-894X(97)10049-X</t>
  </si>
  <si>
    <t>10.1021/jm061344o</t>
  </si>
  <si>
    <t>10.1016/j.bmcl.2005.02.048</t>
  </si>
  <si>
    <t>10.1016/s0960-894x(01)00187-1</t>
  </si>
  <si>
    <t>10.1021/jm0001368</t>
  </si>
  <si>
    <t>10.1021/jm000477l</t>
  </si>
  <si>
    <t>10.1016/s0960-894x(03)00413-x</t>
  </si>
  <si>
    <t>10.1016/s0960-894x(01)00104-4</t>
  </si>
  <si>
    <t>10.1021/jm030386z</t>
  </si>
  <si>
    <t>CHEMBL283</t>
  </si>
  <si>
    <t>CHEMBL1650619</t>
  </si>
  <si>
    <t>CHEMBL72628</t>
  </si>
  <si>
    <t>CHEMBL365632</t>
  </si>
  <si>
    <t>CHEMBL1650624</t>
  </si>
  <si>
    <t>CHEMBL1650623</t>
  </si>
  <si>
    <t>CHEMBL1650620</t>
  </si>
  <si>
    <t>CHEMBL1650615</t>
  </si>
  <si>
    <t>CHEMBL1649594</t>
  </si>
  <si>
    <t>CHEMBL48310</t>
  </si>
  <si>
    <t>CHEMBL470830</t>
  </si>
  <si>
    <t>CHEMBL1650629</t>
  </si>
  <si>
    <t>CHEMBL121188</t>
  </si>
  <si>
    <t>CHEMBL1650608</t>
  </si>
  <si>
    <t>CHEMBL1368601</t>
  </si>
  <si>
    <t>CHEMBL512856</t>
  </si>
  <si>
    <t>CHEMBL1650627</t>
  </si>
  <si>
    <t>CHEMBL470831</t>
  </si>
  <si>
    <t>CHEMBL496910</t>
  </si>
  <si>
    <t>CHEMBL415879</t>
  </si>
  <si>
    <t>CHEMBL523915</t>
  </si>
  <si>
    <t>CHEMBL88972</t>
  </si>
  <si>
    <t>CHEMBL1650621</t>
  </si>
  <si>
    <t>CHEMBL204543</t>
  </si>
  <si>
    <t>CHEMBL119647</t>
  </si>
  <si>
    <t>CHEMBL1650622</t>
  </si>
  <si>
    <t>CHEMBL240963</t>
  </si>
  <si>
    <t>CHEMBL2111687</t>
  </si>
  <si>
    <t>CHEMBL310555</t>
  </si>
  <si>
    <t>CHEMBL286204</t>
  </si>
  <si>
    <t>CHEMBL1650601</t>
  </si>
  <si>
    <t>CHEMBL1650617</t>
  </si>
  <si>
    <t>CHEMBL24510</t>
  </si>
  <si>
    <t>CHEMBL1427477</t>
  </si>
  <si>
    <t>CHEMBL1161012</t>
  </si>
  <si>
    <t>CHEMBL81398</t>
  </si>
  <si>
    <t>CHEMBL360609</t>
  </si>
  <si>
    <t>CHEMBL1160559</t>
  </si>
  <si>
    <t>CHEMBL1650618</t>
  </si>
  <si>
    <t>CHEMBL1650630</t>
  </si>
  <si>
    <t>CHEMBL316892</t>
  </si>
  <si>
    <t>CHEMBL1650609</t>
  </si>
  <si>
    <t>CHEMBL60674</t>
  </si>
  <si>
    <t>CHEMBL59185</t>
  </si>
  <si>
    <t>CHEMBL506570</t>
  </si>
  <si>
    <t>CHEMBL1650606</t>
  </si>
  <si>
    <t>CHEMBL1235568</t>
  </si>
  <si>
    <t>CHEMBL1651847</t>
  </si>
  <si>
    <t>CHEMBL287556</t>
  </si>
  <si>
    <t>CHEMBL1650616</t>
  </si>
  <si>
    <t>CHEMBL42962</t>
  </si>
  <si>
    <t>CHEMBL1651848</t>
  </si>
  <si>
    <t>CHEMBL281850</t>
  </si>
  <si>
    <t>CHEMBL448246</t>
  </si>
  <si>
    <t>CHEMBL99932</t>
  </si>
  <si>
    <t>CHEMBL1234326</t>
  </si>
  <si>
    <t>CHEMBL1834423</t>
  </si>
  <si>
    <t>CHEMBL284104</t>
  </si>
  <si>
    <t>Inhibition</t>
  </si>
  <si>
    <t>100 - Activity</t>
  </si>
  <si>
    <t>%</t>
  </si>
  <si>
    <t>10</t>
  </si>
  <si>
    <t>50</t>
  </si>
  <si>
    <t>1</t>
  </si>
  <si>
    <t>100000</t>
  </si>
  <si>
    <t>200</t>
  </si>
  <si>
    <t>5</t>
  </si>
  <si>
    <t>100</t>
  </si>
  <si>
    <t>300</t>
  </si>
  <si>
    <t>Inhibition of human recombinant MMP3 at 1 mM after 30 mins</t>
  </si>
  <si>
    <t>Inhibition of MMP-3 (matrix metalloprotease) at 10 uM</t>
  </si>
  <si>
    <t>Inhibition of human MMP3 catalytic domain at 50 uM after 1 hr by fluorescent substrate assay</t>
  </si>
  <si>
    <t>Inhibition of matrix metalloprotease (MMP-3) at 10 uM</t>
  </si>
  <si>
    <t>Inhibition of MMP-3 (matrix metalloprotease) at 1 uM</t>
  </si>
  <si>
    <t>Inhibition of human recombinant stromelysin (MMP-3, HFS) at 100000 nM</t>
  </si>
  <si>
    <t>Inhibition of human recombinant MMP3 catalytic domain at 200 uM by substrate hydrolysis based fluorescence spectrophotometry</t>
  </si>
  <si>
    <t>In vitro inhibition of human recombinant stromelysin-1 at a concentration of 5 uM.</t>
  </si>
  <si>
    <t>Inhibition recombinant MMP3 at 100 uM</t>
  </si>
  <si>
    <t xml:space="preserve">Inhibition of human recombinant MMP3 catalytic domain assessed as hydrolysis of MOCAcPLGLA2pr(Dnp)AR-NH2 at 300 uM fluorescence by spectrofluorometry </t>
  </si>
  <si>
    <t>CHEMBL1664433</t>
  </si>
  <si>
    <t>CHEMBL812381</t>
  </si>
  <si>
    <t>CHEMBL830782</t>
  </si>
  <si>
    <t>CHEMBL964229</t>
  </si>
  <si>
    <t>CHEMBL717819</t>
  </si>
  <si>
    <t>CHEMBL831572</t>
  </si>
  <si>
    <t>CHEMBL702343</t>
  </si>
  <si>
    <t>CHEMBL1655481</t>
  </si>
  <si>
    <t>CHEMBL813249</t>
  </si>
  <si>
    <t>CHEMBL963568</t>
  </si>
  <si>
    <t>CHEMBL1839754</t>
  </si>
  <si>
    <t>ON1C=CC=CC1=S</t>
  </si>
  <si>
    <t>OC(=O)c1ccccn1</t>
  </si>
  <si>
    <t>CCCCCCNC(=O)[C@H](CCCCN)NC(=O)[C@H](CCCCC)CN(O)C=O</t>
  </si>
  <si>
    <t>CCN1C=CC(=S)C(=C1C)O</t>
  </si>
  <si>
    <t>CCN1C=CC(=S)C(=C1CC)O</t>
  </si>
  <si>
    <t>CN1C=CC(=S)C(=C1C)O</t>
  </si>
  <si>
    <t>CC1=C(O)C(=S)C=CO1</t>
  </si>
  <si>
    <t>OC1=COC=CC1=S</t>
  </si>
  <si>
    <t>CC(C)C1=CC=CC(=O)C(=C1)O</t>
  </si>
  <si>
    <t>COc1ccc(CNC(=O)C2=C(O)C(=S)C=C(C)O2)cc1</t>
  </si>
  <si>
    <t>OCc1ccnc(c1)c2cc(CO)ccn2</t>
  </si>
  <si>
    <t>OC1=CC=CC=CC1=O</t>
  </si>
  <si>
    <t>Oc1nccc(S)n1</t>
  </si>
  <si>
    <t>OC(=O)c1ccc2cccc(O)c2n1</t>
  </si>
  <si>
    <t>CC1=CC(=O)C(=C(O1)C(=O)NCc2ccc(O)cc2)O</t>
  </si>
  <si>
    <t>C(NCc1ccccn1)c2ccccn2</t>
  </si>
  <si>
    <t>COc1ccc(CNC(=O)C2=C(O)C(=O)C=C(C)O2)cc1</t>
  </si>
  <si>
    <t>COc1ccc(CNC(=O)C2=CC(=S)C(=CO2)O)cc1</t>
  </si>
  <si>
    <t>c1cnc2c(c1)ccc3cccnc23</t>
  </si>
  <si>
    <t>OC1=COC(=CC1=S)C(=O)NCc2ccc(cc2)c3ccccc3</t>
  </si>
  <si>
    <t>OC(=O)c1ccc(nc1)C(=O)O</t>
  </si>
  <si>
    <t>CN1C=CC=C(O)C1=S</t>
  </si>
  <si>
    <t>Oc1ccc2ccccc2c1O</t>
  </si>
  <si>
    <t>Nc1ccc2cccc(O)c2n1</t>
  </si>
  <si>
    <t>ON1C(=O)C=CC=C1C(=O)O</t>
  </si>
  <si>
    <t>OC1=CC(=O)c2ccccc2C1=O</t>
  </si>
  <si>
    <t>CC(C)(C)[C@H](NC(=O)C(C[C@@H]1CCc2ccccc2C1)[C@H](O)C(=O)NO)C(=O)N</t>
  </si>
  <si>
    <t>Oc1cccc2cccnc12</t>
  </si>
  <si>
    <t>OC(=O)c1cccnc1C(=O)O</t>
  </si>
  <si>
    <t>Oc1cccc2ccc[n+]([O-])c12</t>
  </si>
  <si>
    <t>CC1=C(C(=O)O)C(=O)C(=CO1)O</t>
  </si>
  <si>
    <t>CCCCc1ccc(nc1)C(=O)O</t>
  </si>
  <si>
    <t>OC(=O)c1cccc2cccnc12</t>
  </si>
  <si>
    <t>Cc1ccc(O)c(c1)C(=O)O</t>
  </si>
  <si>
    <t>ON1C=CC=CC1=O</t>
  </si>
  <si>
    <t>CCCC[C@H](CN(O)C=O)C(=O)N[C@@H](CCCCN)C(=O)Nc1ccccc1</t>
  </si>
  <si>
    <t>OC(=O)c1ccc2ccccc2n1</t>
  </si>
  <si>
    <t>OC1=CC=COC1=O</t>
  </si>
  <si>
    <t>Nc1cccc(C(=O)O)c1O</t>
  </si>
  <si>
    <t>Cc1ccc2cccc(O)c2n1</t>
  </si>
  <si>
    <t>Cc1cc(C)nc(S)n1</t>
  </si>
  <si>
    <t>CCCCCCCCCC[C@H](CC(=O)O)C(=O)N[C@@H](Cc1ccccc1)C(=O)NC</t>
  </si>
  <si>
    <t>CCCCCCC[C@H](CC(=O)O)C(=O)N[C@@H](Cc1ccccc1)C(=O)NC</t>
  </si>
  <si>
    <t>OC1=COC(=CC1=O)CCl</t>
  </si>
  <si>
    <t>OC(=O)c1nccc2ccccc12</t>
  </si>
  <si>
    <t>CS(=O)(=O)Nc1cccc2cccnc12</t>
  </si>
  <si>
    <t>CCS(=O)(=O)Oc1ccc(cc1)S(=O)(=O)CC2CS2</t>
  </si>
  <si>
    <t>OCC1=CC(=O)C(=CO1)O</t>
  </si>
  <si>
    <t>CC1=CC(=O)C(=C(CCl)O1)O</t>
  </si>
  <si>
    <t>COc1cc2C[C@H](C[C@@H](C(C)OC(=O)C)c3ccc4OCOc4c3)Oc2cc1SC(=O)C</t>
  </si>
  <si>
    <t>CCCS(=O)(=O)Oc1ccc(cc1)S(=O)(=O)CC2CS2</t>
  </si>
  <si>
    <t>CC(C)C[C@H](NC(=O)C(CCc1ccccc1)CP(=O)(O)[C@H](C)NC(=O)C2CCCN2C(=O)C)C(=O)Nc3ccccc3</t>
  </si>
  <si>
    <t>CCCCCCOc1ccc(cc1)C(CC(=O)O)C(=O)N</t>
  </si>
  <si>
    <t>Nc1cccc2cccnc12</t>
  </si>
  <si>
    <t>OC(=O)c1ncccc1O</t>
  </si>
  <si>
    <t>Nc1ccc(Oc2ccc(cc2)S(=O)(=O)CC3CS3)cc1O</t>
  </si>
  <si>
    <t>OC(=O)c1cccc(n1)C(=O)O</t>
  </si>
  <si>
    <t>Y</t>
  </si>
  <si>
    <t>PYRITHIONE</t>
  </si>
  <si>
    <t>2-PICOLINIC ACID</t>
  </si>
  <si>
    <t>HINOKITIOL</t>
  </si>
  <si>
    <t>TROPOLONE</t>
  </si>
  <si>
    <t>PHENANTHROLINE</t>
  </si>
  <si>
    <t>PYRIDINE-2,5-DICARBOXYLIC ACID</t>
  </si>
  <si>
    <t>LAWSONE</t>
  </si>
  <si>
    <t>OXYQUINOLINE</t>
  </si>
  <si>
    <t>QUINOLINIC ACID</t>
  </si>
  <si>
    <t>FUSARIC ACID</t>
  </si>
  <si>
    <t>QUINALDIC ACID</t>
  </si>
  <si>
    <t>8-HYDROXY QUINALDINE</t>
  </si>
  <si>
    <t>KOJIC ACID</t>
  </si>
  <si>
    <t>8-AMINOQUINOLINE</t>
  </si>
  <si>
    <t>DIPICOLINIC ACID</t>
  </si>
  <si>
    <t>Disinfectant,Pharmaceutic Aid (complexing agent)</t>
  </si>
  <si>
    <t>10.1021/jm101266s</t>
  </si>
  <si>
    <t>10.1021/jm049592c</t>
  </si>
  <si>
    <t>10.1016/j.bmc.2008.03.004</t>
  </si>
  <si>
    <t>10.1021/jm200566e</t>
  </si>
  <si>
    <t>CHEMBL180808</t>
  </si>
  <si>
    <t>CHEMBL181394</t>
  </si>
  <si>
    <t>CHEMBL181891</t>
  </si>
  <si>
    <t>CHEMBL360040</t>
  </si>
  <si>
    <t>CHEMBL361219</t>
  </si>
  <si>
    <t>CHEMBL425702</t>
  </si>
  <si>
    <t>CHEMBL95483</t>
  </si>
  <si>
    <t>CHEMBL1222867</t>
  </si>
  <si>
    <t>CHEMBL1223007</t>
  </si>
  <si>
    <t>CHEMBL1223075</t>
  </si>
  <si>
    <t>CHEMBL2348113</t>
  </si>
  <si>
    <t>CHEMBL2348114</t>
  </si>
  <si>
    <t>CHEMBL2348115</t>
  </si>
  <si>
    <t>CHEMBL2348116</t>
  </si>
  <si>
    <t>CHEMBL455885</t>
  </si>
  <si>
    <t>CHEMBL465411</t>
  </si>
  <si>
    <t>CHEMBL500361</t>
  </si>
  <si>
    <t>CHEMBL1914702</t>
  </si>
  <si>
    <t>Concentration</t>
  </si>
  <si>
    <t>IC60</t>
  </si>
  <si>
    <t>INH</t>
  </si>
  <si>
    <t>MIC50</t>
  </si>
  <si>
    <t>Ratio</t>
  </si>
  <si>
    <t>Ratio IC50</t>
  </si>
  <si>
    <t>Non standard unit for type</t>
  </si>
  <si>
    <t>Inhibition of Stromelysin-1, MMP-3</t>
  </si>
  <si>
    <t>The selectivity ratio of the Matrix metalloprotease-3 selective compound</t>
  </si>
  <si>
    <t>Selectivity ratio of compound IC50 to GM6001 IC50 for MMP3</t>
  </si>
  <si>
    <t>CHEMBL832195</t>
  </si>
  <si>
    <t>CHEMBL711199</t>
  </si>
  <si>
    <t>CHEMBL1227981</t>
  </si>
  <si>
    <t>CHEMBL2354169</t>
  </si>
  <si>
    <t>CHEMBL965047</t>
  </si>
  <si>
    <t>CHEMBL852702</t>
  </si>
  <si>
    <t>CHEMBL1920759</t>
  </si>
  <si>
    <t>OC(=O)[C@H]1Cc2ccccc2CC1S(=O)(=O)c3ccc(Br)cc3</t>
  </si>
  <si>
    <t>OC(=O)[C@H]1Cc2ccccc2CC1S(=O)(=O)c3ccc(Cl)cc3</t>
  </si>
  <si>
    <t>OC(=O)[C@H]1Cc2ccccc2CC1S(=O)(=O)c3ccc(Oc4ccccc4)cc3</t>
  </si>
  <si>
    <t>OC(=O)[C@H]1Cc2ccccc2CC1S(=O)(=O)c3ccc(cc3)c4ccc(cc4)C#N</t>
  </si>
  <si>
    <t>OC(=O)[C@H]1Cc2ccccc2CC1S(=O)(=O)c3ccc(F)cc3</t>
  </si>
  <si>
    <t>OC(=O)[C@H]1Cc2ccccc2CC1S(=O)(=O)c3ccc(CCc4ccccc4)cc3</t>
  </si>
  <si>
    <t>CC(C)C[C@H]([C@H](O)C(=O)NO)C(=O)N1CCCCC1</t>
  </si>
  <si>
    <t>COc1ccc2CN(C[C@]3(NC(=O)NC3=O)c4ccc(cc4)c5cccnc5)C(=O)c2c1</t>
  </si>
  <si>
    <t>COc1ccc2CN(C[C@]3(NC(=O)NC3=O)c4ccc(cc4)c5cnn(C)c5)C(=O)c2c1</t>
  </si>
  <si>
    <t>COc1ccc2CN(C[C@]3(NC(=O)NC3=O)c4ccc(cc4)c5ccnc(C)c5)C(=O)c2c1</t>
  </si>
  <si>
    <t>CCC(N1Cc2sc(cc2S1(=O)=O)c3ccc(cc3)c4ccccc4)C(=O)O</t>
  </si>
  <si>
    <t>CCC(N1Cc2sc(cc2S1(=O)=O)c3ccc(cc3)c4ccccc4)C(=O)NO</t>
  </si>
  <si>
    <t>CCC(N1Cc2sc(cc2S1(=O)=O)c3ccccc3)C(=O)NO</t>
  </si>
  <si>
    <t>CCC(N1Cc2sc(cc2S1(=O)=O)c3ccccc3)C(=O)O</t>
  </si>
  <si>
    <t>CC(=CCCC(=C)[C@H]1C[C@@H](O)[C@](C)(O)[C@@H](O)C1=O)C</t>
  </si>
  <si>
    <t>CC(=CCC\C(=C\1/C[C@@H](O)[C@](C)(O)[C@@H](O)C1=O)\C)C</t>
  </si>
  <si>
    <t>CC(=CCCC(=C)C1=C[C@@H](O)[C@](C)(O)[C@@H](O)C1=O)C</t>
  </si>
  <si>
    <t>ONC(=O)CCCCCCNC(=O)c1cc(on1)c2ccc(NC(=O)c3cc(CN=[N+]=[N-])cc(c3)N=[N+]=[N-])cc2</t>
  </si>
  <si>
    <t>10.1016/j.bmcl.2010.06.134</t>
  </si>
  <si>
    <t>10.1016/j.bmcl.2013.01.120</t>
  </si>
  <si>
    <t>10.1021/np049975d</t>
  </si>
  <si>
    <t>ZincID</t>
  </si>
  <si>
    <t>IC50(nM)</t>
  </si>
  <si>
    <t>EC50(nM)</t>
  </si>
  <si>
    <t>Kd(nM)</t>
  </si>
  <si>
    <t>Ki(nM)</t>
  </si>
  <si>
    <t>kon(M-1s-1)</t>
  </si>
  <si>
    <t>koff(s-1)</t>
  </si>
  <si>
    <t>pH</t>
  </si>
  <si>
    <t>Temp</t>
  </si>
  <si>
    <t>Source</t>
  </si>
  <si>
    <t>DOI</t>
  </si>
  <si>
    <t>Patent_number</t>
  </si>
  <si>
    <t>Institution</t>
  </si>
  <si>
    <t>ligand_name</t>
  </si>
  <si>
    <t>ZINC01488366</t>
  </si>
  <si>
    <t>ZINC13674612</t>
  </si>
  <si>
    <t>ZINC13674614</t>
  </si>
  <si>
    <t>ZINC13674616</t>
  </si>
  <si>
    <t>ZINC13674618</t>
  </si>
  <si>
    <t>ZINC13674620</t>
  </si>
  <si>
    <t>ZINC13674622</t>
  </si>
  <si>
    <t>ZINC00589350</t>
  </si>
  <si>
    <t>ZINC13674628</t>
  </si>
  <si>
    <t>ZINC13674629</t>
  </si>
  <si>
    <t>ZINC13674633</t>
  </si>
  <si>
    <t>ZINC13674639</t>
  </si>
  <si>
    <t>ZINC13674643</t>
  </si>
  <si>
    <t>ZINC13674645</t>
  </si>
  <si>
    <t>ZINC33965063</t>
  </si>
  <si>
    <t>ZINC13674649</t>
  </si>
  <si>
    <t>ZINC13674651</t>
  </si>
  <si>
    <t>ZINC13680267</t>
  </si>
  <si>
    <t>ZINC13680271</t>
  </si>
  <si>
    <t>ZINC03961071</t>
  </si>
  <si>
    <t>ZINC13680273</t>
  </si>
  <si>
    <t>ZINC13680277</t>
  </si>
  <si>
    <t>ZINC13680278</t>
  </si>
  <si>
    <t>ZINC03818629</t>
  </si>
  <si>
    <t>ZINC13764031</t>
  </si>
  <si>
    <t>ZINC13764034</t>
  </si>
  <si>
    <t>ZINC13764037</t>
  </si>
  <si>
    <t>ZINC13764040</t>
  </si>
  <si>
    <t>ZINC13764042</t>
  </si>
  <si>
    <t>ZINC13764045</t>
  </si>
  <si>
    <t>ZINC13764048</t>
  </si>
  <si>
    <t>ZINC13764050</t>
  </si>
  <si>
    <t>ZINC13764053</t>
  </si>
  <si>
    <t>ZINC13764056</t>
  </si>
  <si>
    <t>ZINC13764058</t>
  </si>
  <si>
    <t>ZINC13764061</t>
  </si>
  <si>
    <t>ZINC13764064</t>
  </si>
  <si>
    <t>ZINC10450312</t>
  </si>
  <si>
    <t>ZINC13764066</t>
  </si>
  <si>
    <t>ZINC13764068</t>
  </si>
  <si>
    <t>ZINC13764071</t>
  </si>
  <si>
    <t>ZINC13764073</t>
  </si>
  <si>
    <t>ZINC13764075</t>
  </si>
  <si>
    <t>ZINC13764078</t>
  </si>
  <si>
    <t>ZINC13764081</t>
  </si>
  <si>
    <t>ZINC13764086</t>
  </si>
  <si>
    <t>ZINC13764088</t>
  </si>
  <si>
    <t>ZINC13764090</t>
  </si>
  <si>
    <t>ZINC13764093</t>
  </si>
  <si>
    <t>ZINC13764095</t>
  </si>
  <si>
    <t>ZINC13764097</t>
  </si>
  <si>
    <t>ZINC10450351</t>
  </si>
  <si>
    <t>ZINC13764099</t>
  </si>
  <si>
    <t>ZINC13764101</t>
  </si>
  <si>
    <t>ZINC13764104</t>
  </si>
  <si>
    <t>ZINC13764107</t>
  </si>
  <si>
    <t>ZINC13764109</t>
  </si>
  <si>
    <t>ZINC13764112</t>
  </si>
  <si>
    <t>ZINC13764115</t>
  </si>
  <si>
    <t>ZINC13764118</t>
  </si>
  <si>
    <t>ZINC10450305</t>
  </si>
  <si>
    <t>ZINC10450304</t>
  </si>
  <si>
    <t>ZINC13764122</t>
  </si>
  <si>
    <t>ZINC03808311</t>
  </si>
  <si>
    <t>ZINC13764124</t>
  </si>
  <si>
    <t>ZINC13764130</t>
  </si>
  <si>
    <t>ZINC10450295</t>
  </si>
  <si>
    <t>ZINC00581375</t>
  </si>
  <si>
    <t>ZINC13764133</t>
  </si>
  <si>
    <t>ZINC13764136</t>
  </si>
  <si>
    <t>ZINC14951797</t>
  </si>
  <si>
    <t>ZINC13764138</t>
  </si>
  <si>
    <t>ZINC13764141</t>
  </si>
  <si>
    <t>ZINC13764146</t>
  </si>
  <si>
    <t>ZINC13764149</t>
  </si>
  <si>
    <t>ZINC13764152</t>
  </si>
  <si>
    <t>ZINC13764154</t>
  </si>
  <si>
    <t>ZINC13764160</t>
  </si>
  <si>
    <t>ZINC13764163</t>
  </si>
  <si>
    <t>ZINC06302114</t>
  </si>
  <si>
    <t>ZINC06706652</t>
  </si>
  <si>
    <t>ZINC13764166</t>
  </si>
  <si>
    <t>ZINC13764169</t>
  </si>
  <si>
    <t>ZINC29127450</t>
  </si>
  <si>
    <t>ZINC29127447</t>
  </si>
  <si>
    <t>ZINC29127390</t>
  </si>
  <si>
    <t>ZINC29127389</t>
  </si>
  <si>
    <t>ZINC29127330</t>
  </si>
  <si>
    <t>ZINC29127327</t>
  </si>
  <si>
    <t>ZINC29127261</t>
  </si>
  <si>
    <t>ZINC29127258</t>
  </si>
  <si>
    <t>ZINC29127144</t>
  </si>
  <si>
    <t>ZINC29127108</t>
  </si>
  <si>
    <t>ZINC29038015</t>
  </si>
  <si>
    <t>ZINC29038019</t>
  </si>
  <si>
    <t>ZINC39193938</t>
  </si>
  <si>
    <t>ZINC00600699</t>
  </si>
  <si>
    <t>ZINC29128960</t>
  </si>
  <si>
    <t>ZINC29129003</t>
  </si>
  <si>
    <t>ZINC38209841</t>
  </si>
  <si>
    <t>ZINC29061127</t>
  </si>
  <si>
    <t>ZINC87722725</t>
  </si>
  <si>
    <t>ZINC40379003</t>
  </si>
  <si>
    <t>ZINC89456204</t>
  </si>
  <si>
    <t>ZINC87722728</t>
  </si>
  <si>
    <t>ZINC89456210</t>
  </si>
  <si>
    <t>ZINC96142386</t>
  </si>
  <si>
    <t>ZINC87613122</t>
  </si>
  <si>
    <t>ZINC89469596</t>
  </si>
  <si>
    <t>ZINC87613123</t>
  </si>
  <si>
    <t>ZINC89469598</t>
  </si>
  <si>
    <t>ZINC87613124</t>
  </si>
  <si>
    <t>ZINC89469592</t>
  </si>
  <si>
    <t>ZINC28571311</t>
  </si>
  <si>
    <t>25.00 C</t>
  </si>
  <si>
    <t>37.00 C</t>
  </si>
  <si>
    <t>Curated from the literature by BindingDB</t>
  </si>
  <si>
    <t>US Patent</t>
  </si>
  <si>
    <t>10.1021/jm0500875</t>
  </si>
  <si>
    <t>10.1016/j.bmcl.2008.01.075</t>
  </si>
  <si>
    <t>10.1111/j.1747-0285.2011.01148.x</t>
  </si>
  <si>
    <t>10.1016/j.bioorg.2010.11.002</t>
  </si>
  <si>
    <t>10.1074/jbc.M112.380782</t>
  </si>
  <si>
    <t>10.1074/jbc.M110.139634</t>
  </si>
  <si>
    <t>10.3109/14756366.2011.599323</t>
  </si>
  <si>
    <t>US8691753</t>
  </si>
  <si>
    <t>US8772478</t>
  </si>
  <si>
    <t>US9115102</t>
  </si>
  <si>
    <t>US9206139</t>
  </si>
  <si>
    <t>US9266848</t>
  </si>
  <si>
    <t>US9365529</t>
  </si>
  <si>
    <t>Pfizer</t>
  </si>
  <si>
    <t>Istituto di Cristallografia</t>
  </si>
  <si>
    <t>Novartis Pharmaceuticals</t>
  </si>
  <si>
    <t>Bristol-Myers Squibb Company</t>
  </si>
  <si>
    <t>Novartis</t>
  </si>
  <si>
    <t>University of California at San Diego</t>
  </si>
  <si>
    <t>University of Catania</t>
  </si>
  <si>
    <t>Commissariat &amp;aacute;  l&amp;#39;Energie Atomique</t>
  </si>
  <si>
    <t>Commissariat &amp;agrave;  l&amp;#39;Energie Atomique</t>
  </si>
  <si>
    <t>China Pharmaceutical University</t>
  </si>
  <si>
    <t>Commissariat A l&amp;#39;Energie Atomique et Aux Energies Alternatives</t>
  </si>
  <si>
    <t>Galderma Research &amp; Development</t>
  </si>
  <si>
    <t>GALDERMA RESEARCH &amp; DEVELOPMENT</t>
  </si>
  <si>
    <t>Eli Lilly and Company</t>
  </si>
  <si>
    <t>GALDERMA RESEARCH &amp; DEVLOPMENT</t>
  </si>
  <si>
    <t>4-({[4-(4-chlorophenoxy)benzene]sulfonyl}methyl)-N-hydroxyoxane-4-carboxamide::CHEMBL440498::RS 130830::RS-130,830::alpha-tetrahydropyran beta-sulfone 1B</t>
  </si>
  <si>
    <t>N-Hydroxy-4-{[(4-phenoxyphenyl)sulfonyl]methyl}-piperidine-4-carboxamide Hydrochloride::N-hydroxy-4-{[(4-phenoxybenzene)sulfonyl]methyl}piperidine-4-carboxamide hydrochloride::beta-sulfone 7b</t>
  </si>
  <si>
    <t>N-Hydroxy-1-(3-methoxybenzyl)-4-{[(4-phenoxyphenyl)-sulfonyl]methyl}piperidine-4-carboxamide Hydrochloride::N-hydroxy-1-[(3-methoxyphenyl)methyl]-4-{[(4-phenoxybenzene)sulfonyl]methyl}piperidine-4-carboxamide hydrochloride::beta-sulfone 7c</t>
  </si>
  <si>
    <t>CHEMBL234350::N-Hydroxy-4-{[(4-phenoxyphenyl)sulfonyl]methyl}-1-(2-phenylethyl)piperidine-4-carboxamide Hydrochloride::N-hydroxy-4-{[(4-phenoxybenzene)sulfonyl]methyl}-1-(2-phenylethyl)piperidine-4-carboxamide hydrochloride::beta-sulfone 7d</t>
  </si>
  <si>
    <t>CHEMBL256157::N-Hydroxy-4-{[(4-phenoxyphenyl)sulfonyl]methyl}-1-prop-2-ynylpiperidine-4-carboxamide Hydrochloride::N-hydroxy-4-{[(4-phenoxybenzene)sulfonyl]methyl}-1-(prop-2-yn-1-yl)piperidine-4-carboxamide hydrochloride::beta-sulfone 7e</t>
  </si>
  <si>
    <t>4-({[4-(3,4-Dimethylphenoxy)phenyl]sulfonyl}methyl)-N-hydroxy-1-prop-2-ynylpiperidine-4-carboxamide Hydrochloride::4-({[4-(3,4-dimethylphenoxy)benzene]sulfonyl}methyl)-N-hydroxy-1-(prop-2-yn-1-yl)piperidine-4-carboxamide hydrochloride::beta-sulfone 7f</t>
  </si>
  <si>
    <t>4-{[4-(4-Chlorophenoxy)phenyl]sulfonyl}-N-hydroxy tetrahydro-2H-pyran-4-carboxamide::4-{[4-(4-chlorophenoxy)benzene]sulfonyl}-N-hydroxyoxane-4-carboxamide::alpha-sulfone 21</t>
  </si>
  <si>
    <t>1-N-Hydroxy-4-[(4-phenoxyphenyl)sulfonyl]piperidine-4-carboxamide::N-hydroxy-4-[(4-phenoxybenzene)sulfonyl]piperidine-4-carboxamide::alpha-sulfone 27b</t>
  </si>
  <si>
    <t>N-Hydroxy-1-(2-methoxyethyl)-4-{[4-(phenoxyphenyl]-sulfonyl}piperidine-4-carboxamide Hydrochloride::N-hydroxy-1-(2-methoxyethyl)-4-[(4-phenoxybenzene)sulfonyl]piperidine-4-carboxamide hydrochloride::alpha-sulfone 27d</t>
  </si>
  <si>
    <t>1-Cyclopropyl-N-hydroxy-4-{[4-(phenoxyphenyl]-sulfonyl}piperidine-4-carboxamide Hydrochloride::1-cyclopropyl-N-hydroxy-4-[(4-phenoxybenzene)sulfonyl]piperidine-4-carboxamide hydrochloride::alpha-sulfone 27e</t>
  </si>
  <si>
    <t>N-Hydroxy-4-{[4-(phenoxyphenyl]sulfonyl}-1- (2-propynyl)4-piperidinecarboxamide, Monohydrochloride::N-hydroxy-4-[(4-phenoxybenzene)sulfonyl]-1-(prop-2-yn-1-yl)piperidine-4-carboxamide hydrochloride::alpha-sulfone 27g</t>
  </si>
  <si>
    <t>N-Hydroxy-1-methyl-4-{[4-(phenylthio)phenyl]sulfonyl}-piperidine-4-carboxamide Hydrochloride::N-hydroxy-1-methyl-4-{[4-(phenylsulfanyl)benzene]sulfonyl}piperidine-4-carboxamide hydrochloride::alpha-sulfone 35a</t>
  </si>
  <si>
    <t>N-Hydroxy-1-(2-methoxyethyl)-4-{[4-(phenylthio)-phenyl]sulfonyl}piperidine-4-carboxamide Hydrochloride::N-hydroxy-1-(2-methoxyethyl)-4-{[4-(phenylsulfanyl)benzene]sulfonyl}piperidine-4-carboxamide hydrochloride::alpha-sulfone 35c</t>
  </si>
  <si>
    <t>1-Cyclopropyl-N-hydroxy-4-{[4-(phenylthio)phenyl]-sulfonyl}piperidine-4-carboxamide Hydrochloride::1-cyclopropyl-N-hydroxy-4-{[4-(phenylsulfanyl)benzene]sulfonyl}piperidine-4-carboxamide hydrochloride::alpha-sulfone 35d</t>
  </si>
  <si>
    <t>CHEMBL1082381::N-Hydroxy-4-{[4-(phenylthio)phenyl]sulfonyl}-1-(2-propynyl)-4-piperidinecarboxamide, Monohydrochloride::N-hydroxy-4-{[4-(phenylsulfanyl)benzene]sulfonyl}-1-(prop-2-yn-1-yl)piperidine-4-carboxamide hydrochloride::SC-276::alpha-sulfone 35f</t>
  </si>
  <si>
    <t>1-Acetyl-N-hydroxy-4-{[4-(phenylthio)phenyl]sulfonyl}-piperidine-4-carboxamide::1-acetyl-N-hydroxy-4-{[4-(phenylsulfanyl)benzene]sulfonyl}piperidine-4-carboxamide::alpha-sulfone 35g</t>
  </si>
  <si>
    <t>N-Hydroxy-1-(methylsulfonyl)-4-{[4-(phenylthio)phenyl]-sulfonyl}piperidine-4-carboxamide::N-hydroxy-1-methanesulfonyl-4-{[4-(phenylsulfanyl)benzene]sulfonyl}piperidine-4-carboxamide::alpha-sulfone 35h</t>
  </si>
  <si>
    <t>(R)-[1-(4-Methoxybiphenyl-4-sulfonylamino)-2-methylpropyl]phosphonic Acid::CHEMBL202932::[(1R)-1-{[4-(4-methoxyphenyl)benzene]sulfonamido}-2-methylpropyl]phosphonic acid::alpha-arylsulfonylamino phosphonate 1R</t>
  </si>
  <si>
    <t>(2R)-2-{[4-(4-bromophenyl)benzene]sulfonamido}-3-methylbutanoic acid::CHEMBL42420::alpha-arylsulfonylamino carboxylate 2R</t>
  </si>
  <si>
    <t>(2S)-2-{[4-(4-bromophenyl)benzene]sulfonamido}-3-methylbutanoic acid::CHEMBL43152::alpha-arylsulfonylamino carboxylate 2S</t>
  </si>
  <si>
    <t>(2R)-2-{[4-(4-bromophenyl)benzene]sulfonamido}-N-hydroxy-3-methylbutanamide::CHEMBL433262::alpha-arylsulfonylamino hydroxamate 3R</t>
  </si>
  <si>
    <t>(2S)-2-{[4-(4-bromophenyl)benzene]sulfonamido}-N-hydroxy-3-methylbutanamide::CHEMBL43644::alpha-arylsulfonylamino hydroxamate 3S</t>
  </si>
  <si>
    <t>(2R)-N-hydroxy-3-methyl-2-[(4-phenoxybenzene)sulfonamido]butanamide::CHEMBL432882::hydroxamate analogue (R)-4::hydroxamate analogue 22</t>
  </si>
  <si>
    <t>CGS 27023A Analog 3::N-hydroxy-2-[(4-methoxybenzene)(2-methylpropyl)sulfonamido]acetamide</t>
  </si>
  <si>
    <t>2-[(4-chlorobenzene)(2-methylpropyl)sulfonamido]-N-hydroxyacetamide::CGS 27023A Analog 4</t>
  </si>
  <si>
    <t>2-[benzene(2-methylpropyl)sulfonamido]-N-hydroxyacetamide::CGS 27023A Analog 5</t>
  </si>
  <si>
    <t>CGS 27023A Analog 6::N-hydroxy-2-[(4-methylbenzene)(2-methylpropyl)sulfonamido]acetamide</t>
  </si>
  <si>
    <t>2-[(4-fluorobenzene)(2-methylpropyl)sulfonamido]-N-hydroxyacetamide::CGS 27023A Analog 7</t>
  </si>
  <si>
    <t>2-{[4-(dimethylamino)benzene](2-methylpropyl)sulfonamido}-N-hydroxyacetamide::CGS 27023A Analog 8</t>
  </si>
  <si>
    <t>2-[(4-aminobenzene)(2-methylpropyl)sulfonamido]-N-hydroxyacetamide::CGS 27023A Analog 9</t>
  </si>
  <si>
    <t>CGS 27023A Analog 10::N-hydroxy-2-[(2-methylpropyl)[4-(trifluoromethyl)benzene]sulfonamido]acetamide</t>
  </si>
  <si>
    <t>2-[(4-butoxybenzene)(2-methylpropyl)sulfonamido]-N-hydroxyacetamide::CGS 27023A Analog 16</t>
  </si>
  <si>
    <t>CGS 27023A Analog 17::N-hydroxy-2-{[4-(3-methylbutoxy)benzene](2-methylpropyl)sulfonamido}acetamide</t>
  </si>
  <si>
    <t>2-{[4-(hexyloxy)benzene](2-methylpropyl)sulfonamido}-N-hydroxyacetamide::CGS 27023A Analog 18</t>
  </si>
  <si>
    <t>2-{[4-(cyclohexylmethoxy)benzene](2-methylpropyl)sulfonamido}-N-hydroxyacetamide::CGS 27023A Analog 19</t>
  </si>
  <si>
    <t>CGS 27023A Analog 20::N-hydroxy-2-[(2-methylpropyl)[4-(propan-2-yloxy)benzene]sulfonamido]acetamide</t>
  </si>
  <si>
    <t>2-{[4-(2-ethoxyethoxy)benzene](2-methylpropyl)sulfonamido}-N-hydroxyacetamide::CGS 27023A Analog 21</t>
  </si>
  <si>
    <t>2-[benzyl(4-methoxybenzene)sulfonamido]-N-hydroxyacetamide::CGS 27023A Analog 22::Hydroxamate 12</t>
  </si>
  <si>
    <t>CGS 27023A Analog 23::N-hydroxy-2-[(4-methoxybenzene)(2-phenylethyl)sulfonamido]acetamide</t>
  </si>
  <si>
    <t>CGS 27023A Analog 24::N-hydroxy-2-[(4-methoxybenzene)(3-phenylpropyl)sulfonamido]acetamide</t>
  </si>
  <si>
    <t>CGS 27023A Analog 25::N-hydroxy-2-[(4-methoxybenzene)(4-phenylbutyl)sulfonamido]acetamide</t>
  </si>
  <si>
    <t>CGS 27023A Analog 26::N-hydroxy-2-[(4-methoxybenzene)(3-methylbutyl)sulfonamido]acetamide</t>
  </si>
  <si>
    <t>2-[(cyclohexylmethyl)(4-methoxybenzene)sulfonamido]-N-hydroxyacetamide::CGS 27023A Analog 27</t>
  </si>
  <si>
    <t>2-[(2-cyclohexylethyl)(4-methoxybenzene)sulfonamido]-N-hydroxyacetamide::CGS 27023A Analog 28</t>
  </si>
  <si>
    <t>2-[cyclohexyl(4-methoxybenzene)sulfonamido]-N-hydroxyacetamide::CGS 27023A Analog 29</t>
  </si>
  <si>
    <t>2-[butan-2-yl(4-methoxybenzene)sulfonamido]-N-hydroxyacetamide::CGS 27023A Analog 30</t>
  </si>
  <si>
    <t>2-[tert-butyl(4-methoxybenzene)sulfonamido]-N-hydroxyacetamide::CGS 27023A Analog 31</t>
  </si>
  <si>
    <t>2-{[(4-chlorophenyl)methyl](4-methoxybenzene)sulfonamido}-N-hydroxyacetamide::CGS 27023A Analog 32</t>
  </si>
  <si>
    <t>CGS 27023A Analog 33::N-hydroxy-2-[(4-methoxybenzene)[(4-methoxyphenyl)methyl]sulfonamido]acetamide</t>
  </si>
  <si>
    <t>CGS 27023A Analog 34::N-hydroxy-2-[(4-methoxybenzene)[(4-phenylphenyl)methyl]sulfonamido]acetamide</t>
  </si>
  <si>
    <t>CGS 27023A Analog 35::N-hydroxy-2-[(4-methoxybenzene)(2,2,2-trifluoroethyl)sulfonamido]acetamide</t>
  </si>
  <si>
    <t>CHEMBL83508::Hydroxamate 9::N-hydroxy-2-[(4-methoxybenzene)sulfonamido]acetamide</t>
  </si>
  <si>
    <t>CGS 27023A Analog 37::N-hydroxy-2-[(4-methoxybenzene)[2-(morpholin-4-yl)ethyl]sulfonamido]acetamide</t>
  </si>
  <si>
    <t>CGS 27023A Analog 38::N-hydroxy-2-[(4-methoxybenzene)[2-(piperidin-1-yl)ethyl]sulfonamido]acetamide</t>
  </si>
  <si>
    <t>CGS 27023A Analog 39::N-hydroxy-2-[(4-methoxybenzene)[(3-methoxyphenyl)methyl]sulfonamido]acetamide</t>
  </si>
  <si>
    <t>CGS 27023A Analog 40::N-hydroxy-2-[(4-methoxybenzene)[(3,4,5-trimethoxyphenyl)methyl]sulfonamido]acetamide</t>
  </si>
  <si>
    <t>CGS 27023A Analog 41::N-hydroxy-2-[(4-methoxybenzene)(pyridin-4-ylmethyl)sulfonamido]acetamide</t>
  </si>
  <si>
    <t>CGS 27023A Analog 42::N-hydroxy-2-[(4-methoxybenzene)(pyridin-3-ylmethyl)sulfonamido]acetamide</t>
  </si>
  <si>
    <t>CGS 27023A Analog 43::N-hydroxy-2-[(4-methoxybenzene)(pyridin-2-ylmethyl)sulfonamido]acetamide</t>
  </si>
  <si>
    <t>CGS 27023A Analog 44::N-hydroxy-2-[(4-methoxybenzene)(quinolin-2-ylmethyl)sulfonamido]acetamide</t>
  </si>
  <si>
    <t>2-[benzyl(4-methoxybenzene)sulfonamido]-N-hydroxypropanamide::CHEMBL316169::Hydroxamate 18</t>
  </si>
  <si>
    <t>(2S)-2-[benzyl(4-methoxybenzene)sulfonamido]-N-hydroxypropanamide::CGS 27023A Analog 50::CHEMBL314204</t>
  </si>
  <si>
    <t>(2R)-2-[benzyl(4-methoxybenzene)sulfonamido]-N-hydroxypropanamide::CGS 27023A Analog 51::CHEMBL314064</t>
  </si>
  <si>
    <t>2-[benzyl(4-methoxybenzene)sulfonamido]-N-hydroxy-3-phenylpropanamide::CGS 27023A Analog 52</t>
  </si>
  <si>
    <t>(2R)-2-[benzyl(4-methoxybenzene)sulfonamido]-N-hydroxy-3-phenylpropanamide::CGS 27023A Analog 53</t>
  </si>
  <si>
    <t>(2R)-2-[benzyl(4-methoxybenzene)sulfonamido]-N-hydroxy-4-methylpentanamide::CGS 27023A Analog 54::CHEMBL83685</t>
  </si>
  <si>
    <t>(2R)-2-[benzyl(4-methoxybenzene)sulfonamido]-N-hydroxy-2-phenylacetamide::CGS 27023A Analog 55::CHEMBL82827</t>
  </si>
  <si>
    <t>2-[benzyl(4-methoxybenzene)sulfonamido]-N-hydroxy-3,3-dimethylbutanamide::CGS 27023A Analog 56</t>
  </si>
  <si>
    <t>2-[benzyl(4-methoxybenzene)sulfonamido]-N-hydroxy-3-methylbutanamide::CGS 27023A Analog 57::CHEMBL311336</t>
  </si>
  <si>
    <t>(2R)-2-[benzyl(4-methoxybenzene)sulfonamido]-N-hydroxy-3-methylbutanamide::CGS 27023A Analog 58::CHEMBL85030</t>
  </si>
  <si>
    <t>(2R)-2-[benzyl(4-methoxybenzene)sulfonamido]-N-hydroxy-4-(methylsulfanyl)butanamide::CGS 27023A Analog 59</t>
  </si>
  <si>
    <t>(2R)-2-[benzyl(4-methoxybenzene)sulfonamido]-N-hydroxy-4-methanesulfonylbutanamide::CGS 27023A Analog 60</t>
  </si>
  <si>
    <t>CGS 27023A Analog 61::benzyl N-[(5R)-5-[benzyl(4-methoxybenzene)sulfonamido]-5-(hydroxycarbamoyl)pentyl]carbamate</t>
  </si>
  <si>
    <t>(2R)-2-[benzyl(4-methoxybenzene)sulfonamido]-6-(dimethylamino)-N-hydroxyhexanamide::CGS 27023A Analog 62</t>
  </si>
  <si>
    <t>(2R)-2-[benzyl(4-methoxybenzene)sulfonamido]-3-(tert-butoxy)-N-hydroxypropanamide::CGS 27023A Analog 63</t>
  </si>
  <si>
    <t>2-[benzyl(4-methoxybenzene)sulfonamido]-N-hydroxy-3-(4-hydroxyphenyl)propanamide::CGS 27023A Analog 64</t>
  </si>
  <si>
    <t>(2R)-2-[benzyl(4-methoxybenzene)sulfonamido]-N-hydroxy-4,4-dimethylpentanamide::CGS 27023A Analog 65</t>
  </si>
  <si>
    <t>(2R)-2-[benzyl(4-methoxybenzene)sulfonamido]-3-cyclohexyl-N-hydroxypropanamide::CGS 27023A Analog 66</t>
  </si>
  <si>
    <t>(2R,3S)-2-[benzyl(4-methoxybenzene)sulfonamido]-N-hydroxy-3-methylpentanamide::CGS 27023A Analog 67</t>
  </si>
  <si>
    <t>2-[benzyl(4-methoxybenzene)sulfonamido]-N-hydroxy-4-(morpholin-4-yl)butanamide::CGS 27023A Analog 68</t>
  </si>
  <si>
    <t>(2R)-N-hydroxy-2-[(4-methoxybenzene)(pyridin-3-ylmethyl)sulfonamido]-4-methylpentanamide::CGS 27023A Analog 69</t>
  </si>
  <si>
    <t>(2R)-N-hydroxy-2-[(4-methoxybenzene)(pyridin-3-ylmethyl)sulfonamido]-3-methylbutanamide::BMCL16311 Compound 1a::CGS 27023::CGS 27023A::CHEMBL514138::hydroxamate analogue 1</t>
  </si>
  <si>
    <t>(2S)-N-hydroxy-2-[(4-methoxybenzene)(pyridin-3-ylmethyl)sulfonamido]-3-methylbutanamide::BMCL16311 Compound 1b::CGS 27023A Analog 71</t>
  </si>
  <si>
    <t>(2R)-6-(dimethylamino)-N-hydroxy-2-[(4-methoxybenzene)(pyridin-3-ylmethyl)sulfonamido]hexanamide::CGS 27023A Analog 72</t>
  </si>
  <si>
    <t>(2R)-N-hydroxy-2-[(4-methoxybenzene)(pyridin-3-ylmethyl)sulfonamido]-4,4-dimethylpentanamide::CGS 27023A Analog 73</t>
  </si>
  <si>
    <t>(3S,4S)-3-N-hydroxy-4-N-{4-[(2-methyl-1H-indol-3-yl)methyl]benzene}pyrrolidine-3,4-dicarboxamide::2-methyl indole, 16</t>
  </si>
  <si>
    <t>(3S,4S)-3-N-hydroxy-4-N-{4-[(2-methyl-1H-indol-3-yl)methyl]benzene}-1-(prop-2-yn-1-yl)pyrrolidine-3,4-dicarboxamide::2-methyl indole, 17</t>
  </si>
  <si>
    <t>(3R,4R)-3-N-hydroxy-4-N-{4-[(2-methyl-1H-indol-3-yl)methyl]benzene}oxane-3,4-dicarboxamide::2-methyl indole, 18</t>
  </si>
  <si>
    <t>(3R,4R)-4-N-{4-[(2-ethyl-1H-indol-3-yl)methyl]benzene}-3-N-hydroxyoxane-3,4-dicarboxamide::2-ethyl indole, 19</t>
  </si>
  <si>
    <t>(3R,4R)-3-N-hydroxy-4-N-{4-[(2-methyl-1-benzofuran-3-yl)methyl]benzene}oxane-3,4-dicarboxamide::2-methylbenzofuran, 25</t>
  </si>
  <si>
    <t>(3S,4S)-3-N-hydroxy-4-N-{4-[(2-methyl-1-benzofuran-3-yl)methyl]benzene}pyrrolidine-3,4-dicarboxamide::2-methylbenzofuran, 26</t>
  </si>
  <si>
    <t>(3S,4S)-3-N-hydroxy-4-N-(4-{[2-(propan-2-yl)-1-benzofuran-3-yl]methyl}benzene)pyrrolidine-3,4-dicarboxamide::2-isopropylbenzofuran, 27</t>
  </si>
  <si>
    <t>(3R,4R)-3-N-hydroxy-4-N-(4-{[2-(propan-2-yl)-1-benzofuran-3-yl]methyl}benzene)oxane-3,4-dicarboxamide::2-isopropylbenzofuran, 28</t>
  </si>
  <si>
    <t>(3R,4R)-4-N-[4-({2-ethylpyrazolo[1,5-a]pyridin-3-yl}methyl)benzene]-3-N-hydroxyoxane-3,4-dicarboxamide::pyrazolopyridine, 46</t>
  </si>
  <si>
    <t>(3R,4R)-3-N-hydroxy-4-N-(4-{[2-(propan-2-yl)pyrazolo[1,5-a]pyridin-3-yl]methyl}benzene)oxane-3,4-dicarboxamide::pyrazolopyridine, 47</t>
  </si>
  <si>
    <t>benzimidazole analog., 17::tert-butyl (3S,4S)-3-(hydroxycarbamoyl)-4-({4-[(2-methyl-1H-1,3-benzodiazol-1-yl)methyl]benzene}amido)pyrrolidine-1-carboxylate</t>
  </si>
  <si>
    <t>benzimidazole analog., 19::tert-butyl (3S,4S)-3-(hydroxycarbamoyl)-4-[(4-{[2-(propan-2-yl)-1H-1,3-benzodiazol-1-yl]methyl}benzene)amido]pyrrolidine-1-carboxylate</t>
  </si>
  <si>
    <t>piperidinyl glycine derivative, 24f</t>
  </si>
  <si>
    <t>Cipemastat::Trocade</t>
  </si>
  <si>
    <t>3-hydroxy-6-methyl-4-oxo-4H-pyran-2-carboxylic acid (biphenyl-4-ylmethyl)-amide::AM-2::CHEMBL255374::N-(biphenyl-4-ylmethyl)-3-hydroxy-6-methyl-4-oxo-4H-pyran-2-carboxamide</t>
  </si>
  <si>
    <t>AM-5</t>
  </si>
  <si>
    <t>3-Hydroxy-6-methyl-4-oxo-4H-pyran-2-carboxylic acid ([1,1';4',1'']terphenyl-4-ylmethyl)-amide::AM-6::CHEMBL489603</t>
  </si>
  <si>
    <t>2-(benzo[d]-thiazol-2-ylimino)-thiazolidin-4-one, 1a</t>
  </si>
  <si>
    <t>2-(benzo[d]-thiazol-2-ylimino)-5-benzylidenethiazolidin-4-one, 2a</t>
  </si>
  <si>
    <t>(2E,5E)-2-(1,3-benzothiazol-2-ylimino)-5-[(4-methoxyphenyl)methylidene]-1,3-thiazolidin-4-one::2-(benzo[d]-thiazol-2-ylimino)-5-benzylidenethiazolidin-4-one, 4a::Benzothiazolyl- analogue, 11</t>
  </si>
  <si>
    <t>2-(benzo[d]-thiazol-2-ylimino)-5-benzylidenethiazolidin-4-one, 5a</t>
  </si>
  <si>
    <t>2-(benzo[d]isothiazol-3-ylimino)-5-benzylidenethiazolidin-4-one, 3b</t>
  </si>
  <si>
    <t>2-(benzo[d]isothiazol-3-ylimino)-5-benzylidenethiazolidin-4-one, 5b</t>
  </si>
  <si>
    <t>RXP470, 1::RXP470, Compound 4</t>
  </si>
  <si>
    <t>Inhibitor, 10::US8691753, 105</t>
  </si>
  <si>
    <t>Inhibitor, 16</t>
  </si>
  <si>
    <t>Inhibitor, 17</t>
  </si>
  <si>
    <t>Inhibitor, 18</t>
  </si>
  <si>
    <t>Inhibitor, 19</t>
  </si>
  <si>
    <t>MMP Inhibitor, 3::Thiophene derivative, compound 36::US8691753, 97</t>
  </si>
  <si>
    <t>Arg-Cys-(D-Bip)-(D-Arg)</t>
  </si>
  <si>
    <t>Arg-(D-Cys)-Bip-Arg</t>
  </si>
  <si>
    <t>(D-Pyr)-(D-Cys)-Bip-(D-Cys)</t>
  </si>
  <si>
    <t>(D-Pyr)-(D-Cys)-Bip-Arg</t>
  </si>
  <si>
    <t>(D-Pyr)-(D-Cys)-Bip-Lys</t>
  </si>
  <si>
    <t>US8691753, 3</t>
  </si>
  <si>
    <t>US8691753, 4</t>
  </si>
  <si>
    <t>US8691753, 5</t>
  </si>
  <si>
    <t>US8691753, 7</t>
  </si>
  <si>
    <t>US8691753, 8</t>
  </si>
  <si>
    <t>US8691753, 9</t>
  </si>
  <si>
    <t>US8691753, 10</t>
  </si>
  <si>
    <t>US8691753, 11</t>
  </si>
  <si>
    <t>US8691753, 12</t>
  </si>
  <si>
    <t>US8691753, 13</t>
  </si>
  <si>
    <t>US8691753, 16</t>
  </si>
  <si>
    <t>US8691753, 17</t>
  </si>
  <si>
    <t>US8691753, 18</t>
  </si>
  <si>
    <t>US8691753, 19</t>
  </si>
  <si>
    <t>US8691753, 21</t>
  </si>
  <si>
    <t>US8691753, 23</t>
  </si>
  <si>
    <t>US8691753, 35</t>
  </si>
  <si>
    <t>US8691753, 38</t>
  </si>
  <si>
    <t>US8691753, 39</t>
  </si>
  <si>
    <t>US8691753, 55</t>
  </si>
  <si>
    <t>US8691753, 61::US8691753, 72</t>
  </si>
  <si>
    <t>US8691753, 62</t>
  </si>
  <si>
    <t>US8691753, 64</t>
  </si>
  <si>
    <t>US8691753, 65</t>
  </si>
  <si>
    <t>US8691753, 66</t>
  </si>
  <si>
    <t>US8691753, 67</t>
  </si>
  <si>
    <t>US8691753, 68</t>
  </si>
  <si>
    <t>US8691753, 69</t>
  </si>
  <si>
    <t>US8691753, 70</t>
  </si>
  <si>
    <t>US8691753, 71</t>
  </si>
  <si>
    <t>US8691753, 73</t>
  </si>
  <si>
    <t>US8691753, 74</t>
  </si>
  <si>
    <t>US8691753, 75</t>
  </si>
  <si>
    <t>US8691753, 76</t>
  </si>
  <si>
    <t>US8691753, 78</t>
  </si>
  <si>
    <t>US8691753, 79</t>
  </si>
  <si>
    <t>US8691753, 92</t>
  </si>
  <si>
    <t>US8691753, 106</t>
  </si>
  <si>
    <t>US8691753, 95 bis</t>
  </si>
  <si>
    <t>US8772478, 15::US8772478, 8</t>
  </si>
  <si>
    <t>US8772478, 14</t>
  </si>
  <si>
    <t>US9115102, Ex2</t>
  </si>
  <si>
    <t>US9115102, Ex14::US9115102, Ex24</t>
  </si>
  <si>
    <t>US9115102, Apratastat</t>
  </si>
  <si>
    <t>US9206139, 1</t>
  </si>
  <si>
    <t>US9206139, 2</t>
  </si>
  <si>
    <t>US9206139, 3</t>
  </si>
  <si>
    <t>US9206139, 5</t>
  </si>
  <si>
    <t>US9266848, 5</t>
  </si>
  <si>
    <t>(S)-N-hydroxy-4-(4-(4-hydroxybut-2-ynyloxy)phenylsulfonyl)-2,2-dimethylthiomorpholine-3-carboxamide::CHEMBL206815::TMI-05::US9266848, Apratastat::US9365529, Apratastat</t>
  </si>
  <si>
    <t>US8633196, 14::US8633196, 5::US9365529, 5</t>
  </si>
  <si>
    <t>US8633196, 18::US9365529, 18</t>
  </si>
  <si>
    <t>US8633196, 19::US9365529, 19</t>
  </si>
  <si>
    <t>US9365529, 20</t>
  </si>
  <si>
    <t>US8633196, 21::US9365529, 21</t>
  </si>
  <si>
    <t>US8633196, 23::US9365529, 23</t>
  </si>
  <si>
    <t>US8633196, 24::US9365529, 24</t>
  </si>
  <si>
    <t>US8633196, 26::US9365529, 26</t>
  </si>
  <si>
    <t>ONC(=O)C1(CS(=O)(=O)c2ccc(Oc3ccccc3)cc2)CCNCC1</t>
  </si>
  <si>
    <t>COc1cccc(CN2CCC(CS(=O)(=O)c3ccc(Oc4ccccc4)cc3)(CC2)C(=O)NO)c1</t>
  </si>
  <si>
    <t>ONC(=O)C1(CS(=O)(=O)c2ccc(Oc3ccccc3)cc2)CCN(CCc2ccccc2)CC1</t>
  </si>
  <si>
    <t>ONC(=O)C1(CS(=O)(=O)c2ccc(Oc3ccccc3)cc2)CCN(CC#C)CC1</t>
  </si>
  <si>
    <t>Cc1ccc(Oc2ccc(cc2)S(=O)(=O)CC2(CCN(CC#C)CC2)C(=O)NO)cc1C</t>
  </si>
  <si>
    <t>ONC(=O)C1(CCOCC1)S(=O)(=O)c1ccc(Oc2ccc(Cl)cc2)cc1</t>
  </si>
  <si>
    <t>ONC(=O)C1(CCNCC1)S(=O)(=O)c1ccc(Oc2ccccc2)cc1</t>
  </si>
  <si>
    <t>COCCN1CCC(CC1)(C(=O)NO)S(=O)(=O)c1ccc(Oc2ccccc2)cc1</t>
  </si>
  <si>
    <t>ONC(=O)C1(CCN(CC1)C1CC1)S(=O)(=O)c1ccc(Oc2ccccc2)cc1</t>
  </si>
  <si>
    <t>ONC(=O)C1(CCN(CC#C)CC1)S(=O)(=O)c1ccc(Oc2ccccc2)cc1</t>
  </si>
  <si>
    <t>CN1CCC(CC1)(C(=O)NO)S(=O)(=O)c1ccc(Sc2ccccc2)cc1</t>
  </si>
  <si>
    <t>COCCN1CCC(CC1)(C(=O)NO)S(=O)(=O)c1ccc(Sc2ccccc2)cc1</t>
  </si>
  <si>
    <t>ONC(=O)C1(CCN(CC1)C1CC1)S(=O)(=O)c1ccc(Sc2ccccc2)cc1</t>
  </si>
  <si>
    <t>ONC(=O)C1(CCN(CC#C)CC1)S(=O)(=O)c1ccc(Sc2ccccc2)cc1</t>
  </si>
  <si>
    <t>CC(=O)N1CCC(CC1)(C(=O)NO)S(=O)(=O)c1ccc(Sc2ccccc2)cc1</t>
  </si>
  <si>
    <t>CS(=O)(=O)N1CCC(CC1)(C(=O)NO)S(=O)(=O)c1ccc(Sc2ccccc2)cc1</t>
  </si>
  <si>
    <t>COc1ccc(cc1)-c1ccc(cc1)S(=O)(=O)N[C@@H](C(C)C)P(O)(O)=O</t>
  </si>
  <si>
    <t>CC(C)[C@@H](NS(=O)(=O)c1ccc(cc1)-c1ccc(Br)cc1)C(O)=O</t>
  </si>
  <si>
    <t>CC(C)[C@H](NS(=O)(=O)c1ccc(cc1)-c1ccc(Br)cc1)C(O)=O</t>
  </si>
  <si>
    <t>CC(C)[C@@H](NS(=O)(=O)c1ccc(cc1)-c1ccc(Br)cc1)C(=O)NO</t>
  </si>
  <si>
    <t>CC(C)[C@H](NS(=O)(=O)c1ccc(cc1)-c1ccc(Br)cc1)C(=O)NO</t>
  </si>
  <si>
    <t>CC(C)CN(CC(=O)NO)S(=O)(=O)c1ccccc1</t>
  </si>
  <si>
    <t>CC(C)CN(CC(=O)NO)S(=O)(=O)c1ccc(C)cc1</t>
  </si>
  <si>
    <t>CC(C)CN(CC(=O)NO)S(=O)(=O)c1ccc(F)cc1</t>
  </si>
  <si>
    <t>CC(C)CN(CC(=O)NO)S(=O)(=O)c1ccc(cc1)N(C)C</t>
  </si>
  <si>
    <t>CC(C)CN(CC(=O)NO)S(=O)(=O)c1ccc(N)cc1</t>
  </si>
  <si>
    <t>CC(C)CN(CC(=O)NO)S(=O)(=O)c1ccc(cc1)C(F)(F)F</t>
  </si>
  <si>
    <t>CCOCCOc1ccc(cc1)S(=O)(=O)N(CC(C)C)CC(=O)NO</t>
  </si>
  <si>
    <t>COc1ccc(cc1)S(=O)(=O)N(CC(=O)NO)Cc1ccccc1</t>
  </si>
  <si>
    <t>COc1ccc(cc1)S(=O)(=O)N(CCc1ccccc1)CC(=O)NO</t>
  </si>
  <si>
    <t>COc1ccc(cc1)S(=O)(=O)N(CCCc1ccccc1)CC(=O)NO</t>
  </si>
  <si>
    <t>COc1ccc(cc1)S(=O)(=O)N(CCCCc1ccccc1)CC(=O)NO</t>
  </si>
  <si>
    <t>COc1ccc(cc1)S(=O)(=O)N(CC1CCCCC1)CC(=O)NO</t>
  </si>
  <si>
    <t>COc1ccc(cc1)S(=O)(=O)N(CCC1CCCCC1)CC(=O)NO</t>
  </si>
  <si>
    <t>COc1ccc(cc1)S(=O)(=O)N(CC(=O)NO)C1CCCCC1</t>
  </si>
  <si>
    <t>CCC(C)N(CC(=O)NO)S(=O)(=O)c1ccc(OC)cc1</t>
  </si>
  <si>
    <t>COc1ccc(cc1)S(=O)(=O)N(CC(=O)NO)C(C)(C)C</t>
  </si>
  <si>
    <t>COc1ccc(cc1)S(=O)(=O)N(CC(=O)NO)Cc1ccc(Cl)cc1</t>
  </si>
  <si>
    <t>COc1ccc(cc1)S(=O)(=O)N(CC(=O)NO)Cc1ccc(cc1)-c1ccccc1</t>
  </si>
  <si>
    <t>COc1ccc(cc1)S(=O)(=O)NCC(=O)NO</t>
  </si>
  <si>
    <t>COc1ccc(cc1)S(=O)(=O)N(CCN1CCOCC1)CC(=O)NO</t>
  </si>
  <si>
    <t>COc1ccc(cc1)S(=O)(=O)N(CCN1CCCCC1)CC(=O)NO</t>
  </si>
  <si>
    <t>COc1ccc(cc1)S(=O)(=O)N(CC(=O)NO)Cc1cccc(OC)c1</t>
  </si>
  <si>
    <t>COc1ccc(cc1)S(=O)(=O)N(CC(=O)NO)Cc1cc(OC)c(OC)c(OC)c1</t>
  </si>
  <si>
    <t>COc1ccc(cc1)S(=O)(=O)N(CC(=O)NO)Cc1ccncc1</t>
  </si>
  <si>
    <t>COc1ccc(cc1)S(=O)(=O)N(CC(=O)NO)Cc1cccnc1</t>
  </si>
  <si>
    <t>COc1ccc(cc1)S(=O)(=O)N(CC(=O)NO)Cc1ccccn1</t>
  </si>
  <si>
    <t>COc1ccc(cc1)S(=O)(=O)N(CC(=O)NO)Cc1ccc2ccccc2n1</t>
  </si>
  <si>
    <t>COc1ccc(cc1)S(=O)(=O)N(Cc1ccccc1)C(C)C(=O)NO</t>
  </si>
  <si>
    <t>COc1ccc(cc1)S(=O)(=O)N(Cc1ccccc1)[C@@H](C)C(=O)NO</t>
  </si>
  <si>
    <t>COc1ccc(cc1)S(=O)(=O)N(Cc1ccccc1)[C@H](C)C(=O)NO</t>
  </si>
  <si>
    <t>COc1ccc(cc1)S(=O)(=O)N(Cc1ccccc1)C(Cc1ccccc1)C(=O)NO</t>
  </si>
  <si>
    <t>COc1ccc(cc1)S(=O)(=O)N(Cc1ccccc1)[C@H](Cc1ccccc1)C(=O)NO</t>
  </si>
  <si>
    <t>COc1ccc(cc1)S(=O)(=O)N(Cc1ccccc1)[C@H](CC(C)C)C(=O)NO</t>
  </si>
  <si>
    <t>COc1ccc(cc1)S(=O)(=O)N(Cc1ccccc1)[C@@H](C(=O)NO)c1ccccc1</t>
  </si>
  <si>
    <t>COc1ccc(cc1)S(=O)(=O)N(Cc1ccccc1)C(C(=O)NO)C(C)(C)C</t>
  </si>
  <si>
    <t>COc1ccc(cc1)S(=O)(=O)N(Cc1ccccc1)C(C(C)C)C(=O)NO</t>
  </si>
  <si>
    <t>COc1ccc(cc1)S(=O)(=O)N(Cc1ccccc1)[C@H](C(C)C)C(=O)NO</t>
  </si>
  <si>
    <t>COc1ccc(cc1)S(=O)(=O)N(Cc1ccccc1)[C@H](CCSC)C(=O)NO</t>
  </si>
  <si>
    <t>COc1ccc(cc1)S(=O)(=O)N(Cc1ccccc1)[C@H](CCS(C)(=O)=O)C(=O)NO</t>
  </si>
  <si>
    <t>COc1ccc(cc1)S(=O)(=O)N(Cc1ccccc1)[C@H](CCCCNC(=O)OCc1ccccc1)C(=O)NO</t>
  </si>
  <si>
    <t>COc1ccc(cc1)S(=O)(=O)N(Cc1ccccc1)[C@H](CCCCN(C)C)C(=O)NO</t>
  </si>
  <si>
    <t>COc1ccc(cc1)S(=O)(=O)N(Cc1ccccc1)[C@H](COC(C)(C)C)C(=O)NO</t>
  </si>
  <si>
    <t>COc1ccc(cc1)S(=O)(=O)N(Cc1ccccc1)C(Cc1ccc(O)cc1)C(=O)NO</t>
  </si>
  <si>
    <t>COc1ccc(cc1)S(=O)(=O)N(Cc1ccccc1)[C@H](CC(C)(C)C)C(=O)NO</t>
  </si>
  <si>
    <t>COc1ccc(cc1)S(=O)(=O)N(Cc1ccccc1)[C@H](CC1CCCCC1)C(=O)NO</t>
  </si>
  <si>
    <t>CCC(C)[C@@H](N(Cc1ccccc1)S(=O)(=O)c1ccc(OC)cc1)C(=O)NO</t>
  </si>
  <si>
    <t>COc1ccc(cc1)S(=O)(=O)N(Cc1ccccc1)C(CCN1CCOCC1)C(=O)NO</t>
  </si>
  <si>
    <t>COc1ccc(cc1)S(=O)(=O)N(Cc1cccnc1)[C@H](CC(C)C)C(=O)NO</t>
  </si>
  <si>
    <t>COc1ccc(cc1)S(=O)(=O)N(Cc1cccnc1)[C@H](C(C)C)C(=O)NO</t>
  </si>
  <si>
    <t>COc1ccc(cc1)S(=O)(=O)N(Cc1cccnc1)[C@@H](C(C)C)C(=O)NO</t>
  </si>
  <si>
    <t>COc1ccc(cc1)S(=O)(=O)N(Cc1cccnc1)[C@H](CCCCN(C)C)C(=O)NO</t>
  </si>
  <si>
    <t>COc1ccc(cc1)S(=O)(=O)N(Cc1cccnc1)[C@H](CC(C)(C)C)C(=O)NO</t>
  </si>
  <si>
    <t>Cc1[nH]c2ccccc2c1Cc1ccc(cc1)C(=O)N[C@@H]1CNC[C@@H]1C(=O)NO</t>
  </si>
  <si>
    <t>Cc1[nH]c2ccccc2c1Cc1ccc(cc1)C(=O)N[C@@H]1CN(CC#C)C[C@@H]1C(=O)NO</t>
  </si>
  <si>
    <t>Cc1[nH]c2ccccc2c1Cc1ccc(cc1)C(=O)N[C@@H]1CCOC[C@@H]1C(=O)NO</t>
  </si>
  <si>
    <t>CCc1[nH]c2ccccc2c1Cc1ccc(cc1)C(=O)N[C@@H]1CCOC[C@@H]1C(=O)NO</t>
  </si>
  <si>
    <t>Cc1oc2ccccc2c1Cc1ccc(cc1)C(=O)N[C@@H]1CCOC[C@@H]1C(=O)NO</t>
  </si>
  <si>
    <t>Cc1oc2ccccc2c1Cc1ccc(cc1)C(=O)N[C@@H]1CNC[C@@H]1C(=O)NO</t>
  </si>
  <si>
    <t>CC(C)c1oc2ccccc2c1Cc1ccc(cc1)C(=O)N[C@@H]1CNC[C@@H]1C(=O)NO</t>
  </si>
  <si>
    <t>CC(C)c1oc2ccccc2c1Cc1ccc(cc1)C(=O)N[C@@H]1CCOC[C@@H]1C(=O)NO</t>
  </si>
  <si>
    <t>CCc1nn2ccccc2c1Cc1ccc(cc1)C(=O)N[C@@H]1CCOC[C@@H]1C(=O)NO</t>
  </si>
  <si>
    <t>CC(C)c1nn2ccccc2c1Cc1ccc(cc1)C(=O)N[C@@H]1CCOC[C@@H]1C(=O)NO</t>
  </si>
  <si>
    <t>Cc1nc2ccccc2n1Cc1ccc(cc1)C(=O)N[C@@H]1CN(C[C@@H]1C(=O)NO)C(=O)OC(C)(C)C</t>
  </si>
  <si>
    <t>CC(C)c1nc2ccccc2n1Cc1ccc(cc1)C(=O)N[C@@H]1CN(C[C@@H]1C(=O)NO)C(=O)OC(C)(C)C</t>
  </si>
  <si>
    <t>CCOc1ccc(cc1)-c1ccc(s1)S(=O)(=O)N[C@H](C1CCN(CC1)C(=O)OC(C)C)C(O)=O</t>
  </si>
  <si>
    <t>CN1C(=O)N(C[C@@H]([C@@H](CC2CCCC2)C(=O)N2CCCCC2)C(=O)NO)C(=O)C1(C)C</t>
  </si>
  <si>
    <t>Cc1cc(=O)c(O)c(o1)C(=O)NCc1ccc(cc1)-c1ccccc1</t>
  </si>
  <si>
    <t>Cc1cc(=O)c(O)c(o1)C(=O)NCc1ccc(cc1)-c1ccc(cc1)C#N</t>
  </si>
  <si>
    <t>Cc1cc(=O)c(O)c(o1)C(=O)NCc1ccc(cc1)-c1ccc(cc1)-c1ccccc1</t>
  </si>
  <si>
    <t>Oc1csc(Nc2nc3ccccc3s2)n1</t>
  </si>
  <si>
    <t>O=C1N\C(S\C1=C\c1ccccc1)=N/c1nc2ccccc2s1</t>
  </si>
  <si>
    <t>COc1ccc(\C=C2\S\C(NC2=O)=N\c2nc3ccccc3s2)cc1</t>
  </si>
  <si>
    <t>Clc1ccc(\C=C2\S\C(NC2=O)=N\c2nc3ccccc3s2)cc1</t>
  </si>
  <si>
    <t>Oc1ccc(\C=C2\S\C(NC2=O)=N/c2nsc3ccccc23)cc1</t>
  </si>
  <si>
    <t>Clc1ccc(\C=C2\S\C(NC2=O)=N/c2nsc3ccccc23)cc1</t>
  </si>
  <si>
    <t>NC(=O)[C@@H](CCC(O)=O)NC(=O)[C@H](CCC(O)=O)NC(=O)C(Cc1cc(no1)-c1ccc(cc1)-c1cccc(Cl)c1)CP(O)(=O)c1ccc(Br)cc1</t>
  </si>
  <si>
    <t>NC(=O)[C@H](CCC(O)=O)NC(=O)CCc1ccc(cc1)-c1cc(cs1)-c1ccccc1</t>
  </si>
  <si>
    <t>NC(=O)[C@H](CCC(O)=O)NC(=O)c1ccc(cc1)-c1cc(cs1)-c1ccccc1</t>
  </si>
  <si>
    <t>Cc1ccc(s1)-c1ccc(CCC(=O)N[C@@H](CCC(O)=O)C(N)=O)cc1</t>
  </si>
  <si>
    <t>NC(=O)[C@H](CCC(O)=O)NC(=O)CCc1ccc(cc1)-c1ccc(cc1)-c1ccccc1</t>
  </si>
  <si>
    <t>NC(=O)[C@H](CCC(O)=O)NC(=O)CCc1ccc(cc1)-c1ccc(s1)-c1ccccc1</t>
  </si>
  <si>
    <t>NC(=O)[C@@H](CCC(O)=O)NC(=O)[C@H](CCC(O)=O)NC(=O)CCc1ccc(cc1)-c1cc(cs1)-c1ccccc1</t>
  </si>
  <si>
    <t>N[C@@H](CCCNC(N)=N)C(=O)N[C@@H](CS)C(=O)N[C@H](Cc1ccccc1)C(=O)N[C@H](Cc1ccccc1)C(=O)N[C@H](CCCNC(N)=N)C(O)=O</t>
  </si>
  <si>
    <t>N[C@@H](CCCNC(N)=N)C(=O)N[C@H](CS)C(=O)N[C@@H](Cc1ccccc1)C(=O)N[C@@H](Cc1ccccc1)C(=O)N[C@@H](CCCNC(N)=N)C(O)=O</t>
  </si>
  <si>
    <t>C[C@@H](Nc1ccccn1)C(=O)N[C@H](CS)C(=O)N[C@@H](Cc1ccccc1)C(=O)N[C@@H](Cc1ccccc1)C(=O)N[C@H](CS)C(O)=O</t>
  </si>
  <si>
    <t>C[C@@H](Nc1ccccn1)C(=O)N[C@H](CS)C(=O)N[C@@H](Cc1ccccc1)C(=O)N[C@@H](Cc1ccccc1)C(=O)N[C@@H](CCCNC(N)=N)C(O)=O</t>
  </si>
  <si>
    <t>C[C@@H](Nc1ccccn1)C(=O)N[C@H](CS)C(=O)N[C@@H](Cc1ccccc1)C(=O)N[C@@H](Cc1ccccc1)C(=O)N[C@@H](CCCCN)C(O)=O</t>
  </si>
  <si>
    <t>NC(=O)[C@H](CCC(O)=O)NC(=O)[C@H](CCC(O)=O)NC(=O)CCc1cc(no1)-c1ccc(cc1)-c1cccc(Cl)c1</t>
  </si>
  <si>
    <t>NC(=O)[C@H](CCC(O)=O)NC(=O)CCc1cc(no1)-c1ccc(cc1)-c1cccc(Cl)c1</t>
  </si>
  <si>
    <t>NC(=O)[C@@H](CCC(O)=O)NC(=O)[C@H](CCC(O)=O)NC(=O)CCc1cc(no1)-c1ccc(cc1)-c1cccc(Cl)c1</t>
  </si>
  <si>
    <t>NC(=O)[C@@H](CCC(O)=O)NC(=O)[C@@H](CCC(O)=O)NC(=O)CCc1cc(no1)-c1ccc(cc1)-c1cccc(Cl)c1</t>
  </si>
  <si>
    <t>NC(=O)[C@H](CC(O)=O)NC(=O)[C@H](CCC(O)=O)NC(=O)CCc1cc(no1)-c1ccc(cc1)-c1cccc(Cl)c1</t>
  </si>
  <si>
    <t>NC(=O)[C@H](CCC(O)=O)NC(=O)[C@H](CC(O)=O)NC(=O)CCc1cc(no1)-c1ccc(cc1)-c1cccc(Cl)c1</t>
  </si>
  <si>
    <t>NC(=O)[C@H](CC(O)=O)NC(=O)[C@H](CC(O)=O)NC(=O)CCc1cc(no1)-c1ccc(cc1)-c1cccc(Cl)c1</t>
  </si>
  <si>
    <t>CC[C@H](NC(=O)[C@H](CCCOC=O)NC(=O)CCc1cc(no1)-c1ccc(cc1)-c1cccc(Cl)c1)C(N)=O</t>
  </si>
  <si>
    <t>NC(=O)[C@H](CCCC(O)=O)NC(=O)[C@H](CCC(O)=O)NC(=O)CCc1cc(no1)-c1ccc(cc1)-c1cccc(Cl)c1</t>
  </si>
  <si>
    <t>NC(=O)[C@H](CCCC(O)=O)NC(=O)[C@H](CCCOC=O)NC(=O)CCc1cc(no1)-c1ccc(cc1)-c1cccc(Cl)c1</t>
  </si>
  <si>
    <t>CC[C@H](NC(=O)CCc1cc(no1)-c1ccc(cc1)-c1ccccc1)C(=O)N[C@@H](CCC(O)=O)C(N)=O</t>
  </si>
  <si>
    <t>NC(=O)[C@H](CCC(O)=O)NC(=O)[C@H](CC(O)=O)NC(=O)CCc1cc(no1)-c1ccc(cc1)-c1ccccc1</t>
  </si>
  <si>
    <t>CC[C@H](NC(=O)CCc1cc(no1)-c1ccc(cc1)-c1ccccc1)C(=O)N[C@@H](CC(O)=O)C(N)=O</t>
  </si>
  <si>
    <t>NC(=O)[C@H](CC(O)=O)NC(=O)[C@H](CC(O)=O)NC(=O)CCc1cc(no1)-c1ccc(cc1)-c1ccccc1</t>
  </si>
  <si>
    <t>NC(=O)CC[C@H](NC(=O)[C@H](CCC(O)=O)NC(=O)CCc1cc(no1)-c1ccc(cc1)-c1ccccc1)C(N)=O</t>
  </si>
  <si>
    <t>C[C@H](NC(=O)[C@H](CCC(O)=O)NC(=O)CCc1cc(no1)-c1ccc(cc1)-c1ccccc1)C(N)=O</t>
  </si>
  <si>
    <t>CC[C@H](NC(=O)CCc1ccc(cc1)-c1csnn1)C(=O)N[C@@H](CCC(O)=O)C(N)=O</t>
  </si>
  <si>
    <t>CC[C@H](NC(=O)CCc1ccc(cc1)-c1ccsc1)C(=O)N[C@@H](CCC(O)=O)C(N)=O</t>
  </si>
  <si>
    <t>CC[C@H](NC(=O)CCc1ccc(cc1)-c1nc2ccccc2s1)C(=O)N[C@@H](CCC(O)=O)C(N)=O</t>
  </si>
  <si>
    <t>CC[C@H](NC(=O)CCc1ccc(cc1)-c1cccc(c1)[N+]([O-])=O)C(=O)N[C@@H](CCC(O)=O)C(N)=O</t>
  </si>
  <si>
    <t>NC(=O)[C@H](CCC(O)=O)NC(=O)[C@H](CCC(O)=O)NC(=O)CCc1ccc(cc1)-c1ccc(cc1)-c1ccccc1</t>
  </si>
  <si>
    <t>NC(=O)CC[C@H](NC(=O)[C@H](CCC(O)=O)NC(=O)CCc1ccc(cc1)-c1ccc(cc1)-c1ccccc1)C(N)=O</t>
  </si>
  <si>
    <t>NC(=O)[C@H](CC(O)=O)NC(=O)[C@H](CCC(O)=O)NC(=O)CCc1ccc(cc1)-c1ccc(cc1)-c1ccccc1</t>
  </si>
  <si>
    <t>NC(=O)[C@H](Cc1ccc(O)cc1)NC(=O)[C@H](CCC(O)=O)NC(=O)CCc1ccc(cc1)-c1ccc(cc1)-c1ccccc1</t>
  </si>
  <si>
    <t>C[C@H](NC(=O)[C@H](CCC(O)=O)NC(=O)CCc1ccc(cc1)-c1ccc(cc1)-c1ccccc1)C(N)=O</t>
  </si>
  <si>
    <t>NC(=O)C(Cc1cnc[nH]1)NC(=O)[C@H](CCC(O)=O)NC(=O)CCc1ccc(cc1)-c1ccc(cc1)-c1ccccc1</t>
  </si>
  <si>
    <t>NC(=O)[C@H](CO)NC(=O)[C@H](CCC(O)=O)NC(=O)CCc1ccc(cc1)-c1ccc(cc1)-c1ccccc1</t>
  </si>
  <si>
    <t>CC(C)C[C@H](NC(=O)[C@H](CCC(O)=O)NC(=O)CCc1ccc(cc1)-c1ccc(cc1)-c1ccccc1)C(N)=O</t>
  </si>
  <si>
    <t>OC(=O)CC[C@H](NC(=O)CCc1ccc(cc1)-c1ccc(cc1)-c1ccccc1)C(=O)N1CCCC(CC(O)=O)C1</t>
  </si>
  <si>
    <t>OC(=O)CC[C@H](NC(=O)CCc1ccc(cc1)-c1ccc(cc1)-c1ccccc1)C(=O)Nc1cccc(CC(O)=O)c1</t>
  </si>
  <si>
    <t>NCCCC[C@H](NC(=O)CCc1ccc(cc1)-c1ccc(cc1)-c1ccccc1)C(=O)N[C@@H](CCC(O)=O)C(N)=O</t>
  </si>
  <si>
    <t>NC(=O)[C@H](CCC(O)=O)NC(=O)[C@H](CC(O)=O)NC(=O)CCc1ccc(cc1)-c1ccc(cc1)-c1ccccc1</t>
  </si>
  <si>
    <t>NC(=O)[C@H](CCC(O)=O)NC(=O)[C@H](Cc1ccc(O)cc1)NC(=O)CCc1ccc(cc1)-c1ccc(cc1)-c1ccccc1</t>
  </si>
  <si>
    <t>C[C@H](NC(=O)CCc1ccc(cc1)-c1ccc(cc1)-c1ccccc1)C(=O)N[C@@H](CCC(O)=O)C(N)=O</t>
  </si>
  <si>
    <t>NC(=O)[C@H](CCC(O)=O)NC(=O)[C@H](CO)NC(=O)CCc1ccc(cc1)-c1ccc(cc1)-c1ccccc1</t>
  </si>
  <si>
    <t>CC(C)C[C@H](NC(=O)CCc1ccc(cc1)-c1ccc(cc1)-c1ccccc1)C(=O)N[C@@H](CCC(O)=O)C(N)=O</t>
  </si>
  <si>
    <t>NC(=O)[C@H](CCC(O)=O)NC(=O)[C@H](CCC(O)=O)NC(=O)CCc1ccc(cc1)-c1ccc(s1)-c1ccccc1</t>
  </si>
  <si>
    <t>OC(=O)CC[C@H](NC(=O)CCc1ccc(cc1)-c1cc(cs1)-c1ccccc1)C(=O)Nc1cccc(CC(O)=O)c1</t>
  </si>
  <si>
    <t>NC(=O)[C@H](CCC(O)=O)NC(=O)[C@H](CCC(O)=O)NC(=O)[C@@H](CC(O)=O)Cc1ccc(cc1)-c1cc(cs1)-c1ccccc1</t>
  </si>
  <si>
    <t>Cc1cc(COc2ccc(cc2)S(=O)(=O)NC[C@H](N2CCCCC2)C(=O)NO)c2ccccc2n1</t>
  </si>
  <si>
    <t>Cc1cc(COc2ccc(cc2)S(=O)(=O)NC[C@H](N2CCOCC2)C(=O)NO)c2ccccc2n1</t>
  </si>
  <si>
    <t>CC#CCOc1ccc(cc1)C(=O)NC[C@H](N1CCN(CC1)S(C)(=O)=O)C(=O)NO</t>
  </si>
  <si>
    <t>Cc1cc(COc2ccc(cc2)C(=O)NC[C@H](N2CCN(CC2)S(C)(=O)=O)C(=O)NO)c2ccccc2n1</t>
  </si>
  <si>
    <t>CC1(C)SCCN(C1C(=O)NO)S(=O)(=O)c1ccc(OCC#CCO)cc1</t>
  </si>
  <si>
    <t>C[C@H](Cc1ccc(cc1)C(F)(F)F)C(=O)NC[C@]1(NC(=O)NC1=O)C1CC1</t>
  </si>
  <si>
    <t>CC[C@H](Cc1ccc(cc1)C(F)(F)F)C(=O)NC[C@]1(NC(=O)NC1=O)C1CC1</t>
  </si>
  <si>
    <t>FC(F)(F)c1ccc(C[C@@H](C2CC2)C(=O)NC[C@]2(NC(=O)NC2=O)C2CC2)cc1</t>
  </si>
  <si>
    <t>CC(C)(Cc1ccc(cc1)C(F)(F)F)C(=O)NC[C@]1(NC(=O)NC1=O)C1CC1</t>
  </si>
  <si>
    <t>ONC(=O)[C@H](CNC(=O)c1ccc(OCc2ccncc2)cc1)N1CCCCC1</t>
  </si>
  <si>
    <t>CC1(C)SCCN([C@H]1C(=O)NO)S(=O)(=O)c1ccc(OCC#CCO)cc1</t>
  </si>
  <si>
    <t>Cc1cc(COc2ccc(cc2)S(=O)(=O)NC[C@H](N2CCN(CC2)S(C)(=O)=O)C(=O)NO)c2ccccc2n1</t>
  </si>
  <si>
    <t>Cc1cc(COc2ccc(cc2)S(=O)(=O)NC[C@H](N2CCN(Cc3ccc(F)cc3)CC2)C(=O)NO)c2ccccc2n1</t>
  </si>
  <si>
    <t>CCN1CCN(CC1)[C@@H](CNS(=O)(=O)c1ccc(OCc2cc(C)nc3ccccc23)cc1)C(=O)NO</t>
  </si>
  <si>
    <t>Cc1cc(COc2ccc(cc2)S(=O)(=O)NC[C@H](N2CCN(Cc3ccc(cc3)C(F)(F)F)CC2)C(=O)NO)c2ccccc2n1</t>
  </si>
  <si>
    <t>Cc1ccc(CN2CCN(CC2)[C@@H](CNS(=O)(=O)c2ccc(OCc3cc(C)nc4ccccc34)cc2)C(=O)NO)cc1</t>
  </si>
  <si>
    <t>CC(C)C(=O)N1CCN(CC1)[C@@H](CNS(=O)(=O)c1ccc(OCc2cc(C)nc3ccccc23)cc1)C(=O)NO</t>
  </si>
  <si>
    <t>CC(C)CS(=O)(=O)N1CCN(CC1)[C@@H](CNS(=O)(=O)c1ccc(OCc2cc(C)nc3ccccc23)cc1)C(=O)NO</t>
  </si>
  <si>
    <t>CC(C)S(=O)(=O)N1CCN(CC1)[C@@H](CNS(=O)(=O)c1ccc(OCc2cc(C)nc3ccccc23)cc1)C(=O)NO</t>
  </si>
  <si>
    <t>smiles</t>
  </si>
  <si>
    <t>affinity_type</t>
  </si>
  <si>
    <t>op</t>
  </si>
  <si>
    <t>affinity_value</t>
  </si>
  <si>
    <t>affinity_unit</t>
  </si>
  <si>
    <t>price</t>
  </si>
  <si>
    <t>Source_0</t>
  </si>
  <si>
    <t>Source_1</t>
  </si>
  <si>
    <t>Source_2</t>
  </si>
  <si>
    <t>Source_3</t>
  </si>
  <si>
    <t>Source_4</t>
  </si>
  <si>
    <t>Source_5</t>
  </si>
  <si>
    <t>Source_6</t>
  </si>
  <si>
    <t>Source_7</t>
  </si>
  <si>
    <t>CC1(C)SCCN([C@H]1C(=O)NO)S(=O)(=O)c1ccc(Oc2ccncc2)cc1</t>
  </si>
  <si>
    <t>CNC(=O)[C@H](Cc1ccccc1)NC(=O)[C@H](CC(C)C)[C@H](CSc1cccs1)C(=O)NO</t>
  </si>
  <si>
    <t>CC(C)[C@H](NS(=O)(=O)c1ccc(cc1)-c1ccc(C)cc1)C(O)=O</t>
  </si>
  <si>
    <t>C[C@@H](NC(=O)[C@@H](NC(=O)[C@H](CCCc1ccc(c(C)c1)-c1ccccc1)CC(=O)NO)C(C)(C)C)c1ccccc1</t>
  </si>
  <si>
    <t>COc1ccc(cc1)-c1ccc(cc1)S(=O)(=O)N[C@@H](C(C)C)C(O)=O</t>
  </si>
  <si>
    <t>CC(C)[C@H](NS(=O)(=O)c1ccc(cc1)-c1ccc(Cl)cc1)C(O)=O</t>
  </si>
  <si>
    <t>COc1ccc(cc1)S(=O)(=O)N1CC(C)(C)CN(C1C(=O)NO)S(=O)(=O)c1ccc(OC)cc1</t>
  </si>
  <si>
    <t>COC[C@@H](NC(=O)[C@@H](NC(=O)[C@H](CCCc1ccc(c(C)c1)-c1ccccc1)CC(O)=O)C(C)(C)C)c1ccccc1</t>
  </si>
  <si>
    <t>CC(C)ON([C@H](C(C)C)C(=O)NO)S(=O)(=O)c1ccc(cc1)-c1ccccc1</t>
  </si>
  <si>
    <t>CC(C)C[C@H](CC(=O)NO)C(=O)N[C@@H](CC(C)C)C(=O)N[C@@H](Cc1ccccc1)C(N)=O</t>
  </si>
  <si>
    <t>OC(=O)[C@@H](CSc1ccccc1)CC(=O)c1ccc(cc1)-c1ccc(Cl)cc1</t>
  </si>
  <si>
    <t>OC(=O)C[C@@H](NC(=O)c1cc(cs1)-c1ccc(cc1)-c1ccncc1)c1ccccc1</t>
  </si>
  <si>
    <t>CCCCC[C@H](CC(=O)NO)C(=O)N[C@@H](C(C)C)C(=O)N1CCC[C@H]1CO</t>
  </si>
  <si>
    <t>OC(=O)[C@H](Cc1c[nH]c2ccccc12)NC(=O)OCc1ccccc1</t>
  </si>
  <si>
    <t>CC(C)ON(CC(=O)NO)S(=O)(=O)c1ccc(cc1)-c1ccccc1</t>
  </si>
  <si>
    <t>Oc1cc(O)c2c(c1)oc(-c1ccc(O)c(O)c1)c(O)c2=O</t>
  </si>
  <si>
    <t>OC(=O)C(CSc1ccccc1)CC(=O)c1ccc(cc1)-c1ccc(Cl)cc1</t>
  </si>
  <si>
    <t>CC(C)(C)OC(=O)N[C@@H](Cc1c[nH]c2ccccc12)C(O)=O</t>
  </si>
  <si>
    <t>CCC1(C(=O)NC(=O)NC1=O)c1ccc(cc1)-c1ccccc1</t>
  </si>
  <si>
    <t>($50)/(1 mg) OR ($100)/(5 mg) OR ($150)/(10 mg) OR ($65)/(1 mg) OR ($130)/(5 mg) OR ($195)/(10 mg)</t>
  </si>
  <si>
    <t>($52)/(1 mg) OR ($80)/(5 mg) OR ($120)/(10 mg) OR ($350)/(50 mg) OR ($68)/(1 mg) OR ($104)/(5 mg) OR ($156)/(10 mg) OR ($455)/(50 mg)</t>
  </si>
  <si>
    <t>Axon Medchem: (108.00 USD)/(10 mg), (432.00 USD)/(50 mg), (432.00 USD)/(50 mg)</t>
  </si>
  <si>
    <t>Axon Medchem: (108.00 USD)/(5 mg), (378.00 USD)/(25 mg), (378.00 USD)/(25 mg)</t>
  </si>
  <si>
    <t>Life Chemicals Inc.: (45.00 USD)/(1 mg), (51.00 USD)/(2 mg), (56.00 USD)/(3 mg), (60.00 USD)/(4 mg), (69.00 USD)/(5 mg), (79.00 USD)/(10 mg), (89.00 USD)/(15 mg), (99.00 USD)/(20 mg), (109.00 USD)/(25 mg), (119.00 USD)/(30 mg), (140.00 USD)/(40 mg), (160.00 USD)/(50 mg), (180.00 USD)/(75 mg), (248.00 USD)/(100 mg)</t>
  </si>
  <si>
    <t>Curpys Chemicals: (183.00 USD)/(0.25 g), (193.00 USD)/(0.5 g), (204.00 USD)/(1 g), (204.00 USD)/(1 g)</t>
  </si>
  <si>
    <t>($176)/(5 mg) OR ($330)/(10 mg) OR ($968 )/(50 mg) OR ($229)/(5 mg) OR ($429)/(10 mg) OR ($1258)/(50 mg)</t>
  </si>
  <si>
    <t>Axon Medchem: (150.00 USD)/(5 mg), (510.00 USD)/(25 mg), (510.00 USD)/(25 mg)</t>
  </si>
  <si>
    <t>Tocris Bioscience: (268.75 USD)/(10 mg), (268.75 USD)/(10 mg)</t>
  </si>
  <si>
    <t>($90)/(5 mg) OR ($150)/(10 mg) OR ($450)/(50 mg) OR ($117)/(5 mg) OR ($195)/(10 mg) OR ($585)/(50 mg)</t>
  </si>
  <si>
    <t>Tocris Bioscience: (200.00 USD)/(5 mg), (200.00 USD)/(5 mg)</t>
  </si>
  <si>
    <t>Tocris Bioscience: (306.25 USD)/(10 mg), (306.25 USD)/(10 mg)</t>
  </si>
  <si>
    <t>Cayman Europe: (35.00 USD)/(1 mg), (130.00 USD)/(5 mg), (237.50 USD)/(10 mg), (237.50 USD)/(10 mg)</t>
  </si>
  <si>
    <t>BIONET/Key Organics Ltd.: (38.85 USD)/(1 mg), (41.44 USD)/(2 mg), (42.73 USD)/(3 mg), (44.03 USD)/(4 mg), (45.32 USD)/(5 mg), (63.45 USD)/(10 mg), (80.28 USD)/(15 mg), (95.82 USD)/(20 mg), (102.30 USD)/(25 mg), (104.89 USD)/(30 mg), (107.48 USD)/(40 mg), (110.07 USD)/(50 mg), (152.80 USD)/(100 mg), (152.80 USD)/(100 mg)</t>
  </si>
  <si>
    <t>AK Scientific, Inc.: (20.00 USD)/(25 g), (50.00 USD)/(100 g), (200.00 USD)/(500 g), (200.00 USD)/(500 g)</t>
  </si>
  <si>
    <t>http://www.sigmaaldrich.com/catalog/product/SIGMA/PZ0198?lang=en&amp;region=US</t>
  </si>
  <si>
    <t>http://www.sigmaaldrich.com/catalog/product/SIGMA/SML0041?lang=en&amp;region=US</t>
  </si>
  <si>
    <t>http://www.sigmaaldrich.com/catalog/product/SIGMA/M2699?lang=en&amp;region=US</t>
  </si>
  <si>
    <t>https://orderbb.emolecules.com/cgi-bin/more?vid=36364964</t>
  </si>
  <si>
    <t>http://www.sigmaaldrich.com/catalog/product/SIGMA/P0047?lang=en&amp;region=US</t>
  </si>
  <si>
    <t>http://www.sigmaaldrich.com/catalog/product/SIGMA/PZ0152?lang=en&amp;region=US</t>
  </si>
  <si>
    <t>https://orders.emolecules.com/cgi-bin/more?vid=31254214</t>
  </si>
  <si>
    <t>https://orders.emolecules.com/cgi-bin/more?vid=32441328</t>
  </si>
  <si>
    <t>https://orderbb.emolecules.com/cgi-bin/more?vid=44811796</t>
  </si>
  <si>
    <t>http://www.sigmaaldrich.com/catalog/product/SIGMA/SML1543?lang=en&amp;region=US</t>
  </si>
  <si>
    <t>https://orderbb.emolecules.com/cgi-bin/more?vid=45916023</t>
  </si>
  <si>
    <t>https://orderbb.emolecules.com/cgi-bin/more?vid=28183616</t>
  </si>
  <si>
    <t>https://orders.emolecules.com/cgi-bin/more?vid=29703082</t>
  </si>
  <si>
    <t>https://orders.emolecules.com/cgi-bin/more?vid=1934771</t>
  </si>
  <si>
    <t>http://www.sigmaaldrich.com/catalog/product/SIGMA/A8356?lang=en&amp;region=US</t>
  </si>
  <si>
    <t>https://orderbb.emolecules.com/cgi-bin/more?vid=24587864</t>
  </si>
  <si>
    <t>https://www.molport.com/shop/molecule-link/MolPort-023-276-601</t>
  </si>
  <si>
    <t>https://orderbb.emolecules.com/cgi-bin/more?vid=109846713</t>
  </si>
  <si>
    <t>http://www.sigmaaldrich.com/catalog/product/SIGMA/SML0584?lang=en&amp;region=US</t>
  </si>
  <si>
    <t>https://orderbb.emolecules.com/cgi-bin/more?vid=11312727</t>
  </si>
  <si>
    <t>https://orderbb.emolecules.com/cgi-bin/more?vid=110022792</t>
  </si>
  <si>
    <t>https://orderbb.emolecules.com/cgi-bin/more?vid=36366984</t>
  </si>
  <si>
    <t>http://www.sigmaaldrich.com/catalog/product/SIGMA/A6671?lang=en&amp;region=US</t>
  </si>
  <si>
    <t>http://www.sigmaaldrich.com/catalog/product/ALDRICH/97240?lang=en&amp;region=US</t>
  </si>
  <si>
    <t>https://orderbb.emolecules.com/cgi-bin/more?vid=29914335</t>
  </si>
  <si>
    <t>http://www.sigmaaldrich.com/catalog/product/ALDRICH/337951?lang=en&amp;region=US</t>
  </si>
  <si>
    <t>http://www.finetechnology-ind.com/product_detail.shtml?catalogNo=FT-0674808</t>
  </si>
  <si>
    <t>http://www.finetechnology-ind.com/product_detail.shtml?catalogNo=FT-0636811</t>
  </si>
  <si>
    <t>http://www.request.vitasmlab.com/index.php?option=com_search_stk&amp;Itemid=22&amp;stk=STK760260&amp;?utm_source=pubchem&amp;utm_medium=p_search_link&amp;utm_campaign=pubchem_search&amp;utm_content=pubchem_slink</t>
  </si>
  <si>
    <t>https://orderbb.emolecules.com/cgi-bin/more?vid=48656165</t>
  </si>
  <si>
    <t>https://orderbb.emolecules.com/cgi-bin/more?vid=29703095</t>
  </si>
  <si>
    <t>https://orderbb.emolecules.com/cgi-bin/more?vid=31634939</t>
  </si>
  <si>
    <t>https://orderbb.emolecules.com/cgi-bin/more?vid=29914331</t>
  </si>
  <si>
    <t>http://www.finetechnology-ind.com/product_detail.shtml?catalogNo=FT-0675728</t>
  </si>
  <si>
    <t>https://www.molport.com/shop/molecule-link/MolPort-002-348-227</t>
  </si>
  <si>
    <t>https://www.molport.com/shop/molecule-link/MolPort-002-348-223</t>
  </si>
  <si>
    <t>http://www.medchemexpress.com/CTS-1027.html</t>
  </si>
  <si>
    <t>https://orderbb.emolecules.com/cgi-bin/more?vid=36367122</t>
  </si>
  <si>
    <t>http://www.arkpharminc.com/product/detail/AK102564.html</t>
  </si>
  <si>
    <t>https://www.molport.com/shop/molecule-link/MolPort-006-822-517</t>
  </si>
  <si>
    <t>https://www.molport.com/shop/molecule-link/MolPort-023-276-513</t>
  </si>
  <si>
    <t>https://orderbb.emolecules.com/cgi-bin/more?vid=1935424</t>
  </si>
  <si>
    <t>http://www.arkpharminc.com/product/detail/AK110131.html</t>
  </si>
  <si>
    <t>http://www.finetechnology-ind.com/product_detail.shtml?catalogNo=FT-0629728</t>
  </si>
  <si>
    <t>https://orders.emolecules.com/cgi-bin/more?vid=505490</t>
  </si>
  <si>
    <t>http://www.arkpharminc.com/product/detail/AK102601.html</t>
  </si>
  <si>
    <t>http://www.request.vitasmlab.com/index.php?option=com_search_stk&amp;Itemid=22&amp;stk=STK365650&amp;?utm_source=pubchem&amp;utm_medium=p_search_link&amp;utm_campaign=pubchem_search&amp;utm_content=pubchem_slink</t>
  </si>
  <si>
    <t>https://orderbb.emolecules.com/cgi-bin/more?vid=43545512</t>
  </si>
  <si>
    <t>https://orders.emolecules.com/cgi-bin/more?vid=1212774</t>
  </si>
  <si>
    <t>https://www.molport.com/shop/molecule-link/MolPort-002-095-507</t>
  </si>
  <si>
    <t>https://www.molport.com/shop/molecule-link/MolPort-006-822-709</t>
  </si>
  <si>
    <t>http://www.medchemexpress.com/Marimastat.html</t>
  </si>
  <si>
    <t>http://www.arkpharminc.com/product/detail/AK102558.html</t>
  </si>
  <si>
    <t>https://orderbb.emolecules.com/cgi-bin/more?vid=36500174</t>
  </si>
  <si>
    <t>https://www.molport.com/shop/molecule-link/MolPort-021-805-014</t>
  </si>
  <si>
    <t>https://www.molport.com/shop/molecule-link/MolPort-023-276-595</t>
  </si>
  <si>
    <t>http://www.medchemexpress.com/GM6001.html</t>
  </si>
  <si>
    <t>https://orderbb.emolecules.com/cgi-bin/more?vid=1935422</t>
  </si>
  <si>
    <t>http://www.arkpharminc.com/product/detail/AK-81342.html</t>
  </si>
  <si>
    <t>https://www.molport.com/shop/molecule-link/MolPort-009-019-554</t>
  </si>
  <si>
    <t>http://www.finetechnology-ind.com/product_detail.shtml?catalogNo=FT-0603318</t>
  </si>
  <si>
    <t>https://www.molport.com/shop/molecule-link/MolPort-029-996-112</t>
  </si>
  <si>
    <t>http://www.arkpharminc.com/product/detail/AK-47641.html</t>
  </si>
  <si>
    <t>http://chemistryondemand.com:8080/eShop/search_results.jsp?jme_mol=&amp;smiles=8009-4440&amp;s_type=txt&amp;idnumber=8009-4440</t>
  </si>
  <si>
    <t>http://www.medchemexpress.com/Batimastat.html</t>
  </si>
  <si>
    <t>https://www.molport.com/shop/molecule-link/MolPort-023-276-466</t>
  </si>
  <si>
    <t>https://www.molport.com/shop/molecule-link/MolPort-023-277-089</t>
  </si>
  <si>
    <t>https://www.molport.com/shop/molecule-link/MolPort-003-932-118</t>
  </si>
  <si>
    <t>https://orders.emolecules.com/cgi-bin/more?vid=729752</t>
  </si>
  <si>
    <t>https://www.molport.com/shop/molecule-link/MolPort-001-793-121</t>
  </si>
  <si>
    <t>http://chemistryondemand.com:8080/eShop/search_results.jsp?jme_mol=&amp;smiles=Y041-4567&amp;s_type=txt&amp;idnumber=Y041-4567</t>
  </si>
  <si>
    <t>http://www.arkpharminc.com/product/detail/AK106169.html</t>
  </si>
  <si>
    <t>https://www.molport.com/shop/molecule-link/MolPort-001-740-557</t>
  </si>
  <si>
    <t>http://www.medchemexpress.com/Quercetin.html</t>
  </si>
  <si>
    <t>http://www.hit2lead.com/comp.asp?db=SC&amp;id=5117235</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</si>
</sst>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466" TargetMode="External"/><Relationship Id="rId2"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sigmaaldrich.com/catalog/product/SIGMA/PZ0198?lang=en&amp;region=US" TargetMode="External"/><Relationship Id="rId2" Type="http://schemas.openxmlformats.org/officeDocument/2006/relationships/hyperlink" Target="https://orderbb.emolecules.com/cgi-bin/more?vid=48656165" TargetMode="External"/><Relationship Id="rId3" Type="http://schemas.openxmlformats.org/officeDocument/2006/relationships/hyperlink" Target="http://www.sigmaaldrich.com/catalog/product/SIGMA/SML0041?lang=en&amp;region=US" TargetMode="External"/><Relationship Id="rId4" Type="http://schemas.openxmlformats.org/officeDocument/2006/relationships/hyperlink" Target="https://orderbb.emolecules.com/cgi-bin/more?vid=29703095" TargetMode="External"/><Relationship Id="rId5" Type="http://schemas.openxmlformats.org/officeDocument/2006/relationships/hyperlink" Target="https://www.molport.com/shop/molecule-link/MolPort-006-822-709" TargetMode="External"/><Relationship Id="rId6" Type="http://schemas.openxmlformats.org/officeDocument/2006/relationships/hyperlink" Target="http://www.medchemexpress.com/Batimastat.html" TargetMode="External"/><Relationship Id="rId7" Type="http://schemas.openxmlformats.org/officeDocument/2006/relationships/hyperlink" Target="http://www.sigmaaldrich.com/catalog/product/SIGMA/M2699?lang=en&amp;region=US" TargetMode="External"/><Relationship Id="rId8" Type="http://schemas.openxmlformats.org/officeDocument/2006/relationships/hyperlink" Target="https://orderbb.emolecules.com/cgi-bin/more?vid=31634939" TargetMode="External"/><Relationship Id="rId9" Type="http://schemas.openxmlformats.org/officeDocument/2006/relationships/hyperlink" Target="http://www.medchemexpress.com/Marimastat.html" TargetMode="External"/><Relationship Id="rId10" Type="http://schemas.openxmlformats.org/officeDocument/2006/relationships/hyperlink" Target="https://orderbb.emolecules.com/cgi-bin/more?vid=36364964" TargetMode="External"/><Relationship Id="rId11" Type="http://schemas.openxmlformats.org/officeDocument/2006/relationships/hyperlink" Target="http://www.sigmaaldrich.com/catalog/product/SIGMA/P0047?lang=en&amp;region=US" TargetMode="External"/><Relationship Id="rId12" Type="http://schemas.openxmlformats.org/officeDocument/2006/relationships/hyperlink" Target="https://orderbb.emolecules.com/cgi-bin/more?vid=29914331" TargetMode="External"/><Relationship Id="rId13" Type="http://schemas.openxmlformats.org/officeDocument/2006/relationships/hyperlink" Target="http://www.arkpharminc.com/product/detail/AK102558.html" TargetMode="External"/><Relationship Id="rId14" Type="http://schemas.openxmlformats.org/officeDocument/2006/relationships/hyperlink" Target="https://www.molport.com/shop/molecule-link/MolPort-023-276-466" TargetMode="External"/><Relationship Id="rId15" Type="http://schemas.openxmlformats.org/officeDocument/2006/relationships/hyperlink" Target="http://www.sigmaaldrich.com/catalog/product/SIGMA/PZ0152?lang=en&amp;region=US" TargetMode="External"/><Relationship Id="rId16" Type="http://schemas.openxmlformats.org/officeDocument/2006/relationships/hyperlink" Target="http://www.finetechnology-ind.com/product_detail.shtml?catalogNo=FT-0675728" TargetMode="External"/><Relationship Id="rId17" Type="http://schemas.openxmlformats.org/officeDocument/2006/relationships/hyperlink" Target="https://orderbb.emolecules.com/cgi-bin/more?vid=36500174" TargetMode="External"/><Relationship Id="rId18" Type="http://schemas.openxmlformats.org/officeDocument/2006/relationships/hyperlink" Target="https://www.molport.com/shop/molecule-link/MolPort-023-277-089" TargetMode="External"/><Relationship Id="rId19" Type="http://schemas.openxmlformats.org/officeDocument/2006/relationships/hyperlink" Target="https://orders.emolecules.com/cgi-bin/more?vid=31254214" TargetMode="External"/><Relationship Id="rId20" Type="http://schemas.openxmlformats.org/officeDocument/2006/relationships/hyperlink" Target="https://www.molport.com/shop/molecule-link/MolPort-002-348-227" TargetMode="External"/><Relationship Id="rId21" Type="http://schemas.openxmlformats.org/officeDocument/2006/relationships/hyperlink" Target="https://orders.emolecules.com/cgi-bin/more?vid=32441328" TargetMode="External"/><Relationship Id="rId22" Type="http://schemas.openxmlformats.org/officeDocument/2006/relationships/hyperlink" Target="https://www.molport.com/shop/molecule-link/MolPort-002-348-223" TargetMode="External"/><Relationship Id="rId23" Type="http://schemas.openxmlformats.org/officeDocument/2006/relationships/hyperlink" Target="https://orderbb.emolecules.com/cgi-bin/more?vid=44811796" TargetMode="External"/><Relationship Id="rId24" Type="http://schemas.openxmlformats.org/officeDocument/2006/relationships/hyperlink" Target="http://www.medchemexpress.com/CTS-1027.html" TargetMode="External"/><Relationship Id="rId25" Type="http://schemas.openxmlformats.org/officeDocument/2006/relationships/hyperlink" Target="http://www.sigmaaldrich.com/catalog/product/SIGMA/SML1543?lang=en&amp;region=US" TargetMode="External"/><Relationship Id="rId26" Type="http://schemas.openxmlformats.org/officeDocument/2006/relationships/hyperlink" Target="https://orderbb.emolecules.com/cgi-bin/more?vid=36367122" TargetMode="External"/><Relationship Id="rId27" Type="http://schemas.openxmlformats.org/officeDocument/2006/relationships/hyperlink" Target="https://www.molport.com/shop/molecule-link/MolPort-021-805-014" TargetMode="External"/><Relationship Id="rId28" Type="http://schemas.openxmlformats.org/officeDocument/2006/relationships/hyperlink" Target="https://orderbb.emolecules.com/cgi-bin/more?vid=45916023" TargetMode="External"/><Relationship Id="rId29" Type="http://schemas.openxmlformats.org/officeDocument/2006/relationships/hyperlink" Target="https://orderbb.emolecules.com/cgi-bin/more?vid=28183616" TargetMode="External"/><Relationship Id="rId30" Type="http://schemas.openxmlformats.org/officeDocument/2006/relationships/hyperlink" Target="https://orders.emolecules.com/cgi-bin/more?vid=29703082" TargetMode="External"/><Relationship Id="rId31" Type="http://schemas.openxmlformats.org/officeDocument/2006/relationships/hyperlink" Target="http://www.arkpharminc.com/product/detail/AK102564.html" TargetMode="External"/><Relationship Id="rId32" Type="http://schemas.openxmlformats.org/officeDocument/2006/relationships/hyperlink" Target="https://www.molport.com/shop/molecule-link/MolPort-023-276-595" TargetMode="External"/><Relationship Id="rId33" Type="http://schemas.openxmlformats.org/officeDocument/2006/relationships/hyperlink" Target="https://orders.emolecules.com/cgi-bin/more?vid=1934771" TargetMode="External"/><Relationship Id="rId34" Type="http://schemas.openxmlformats.org/officeDocument/2006/relationships/hyperlink" Target="https://www.molport.com/shop/molecule-link/MolPort-006-822-517" TargetMode="External"/><Relationship Id="rId35" Type="http://schemas.openxmlformats.org/officeDocument/2006/relationships/hyperlink" Target="http://www.medchemexpress.com/GM6001.html" TargetMode="External"/><Relationship Id="rId36" Type="http://schemas.openxmlformats.org/officeDocument/2006/relationships/hyperlink" Target="http://www.sigmaaldrich.com/catalog/product/SIGMA/A8356?lang=en&amp;region=US" TargetMode="External"/><Relationship Id="rId37" Type="http://schemas.openxmlformats.org/officeDocument/2006/relationships/hyperlink" Target="https://www.molport.com/shop/molecule-link/MolPort-023-276-513" TargetMode="External"/><Relationship Id="rId38" Type="http://schemas.openxmlformats.org/officeDocument/2006/relationships/hyperlink" Target="https://orderbb.emolecules.com/cgi-bin/more?vid=24587864" TargetMode="External"/><Relationship Id="rId39" Type="http://schemas.openxmlformats.org/officeDocument/2006/relationships/hyperlink" Target="https://www.molport.com/shop/molecule-link/MolPort-023-276-601" TargetMode="External"/><Relationship Id="rId40" Type="http://schemas.openxmlformats.org/officeDocument/2006/relationships/hyperlink" Target="https://orderbb.emolecules.com/cgi-bin/more?vid=109846713" TargetMode="External"/><Relationship Id="rId41" Type="http://schemas.openxmlformats.org/officeDocument/2006/relationships/hyperlink" Target="http://www.sigmaaldrich.com/catalog/product/SIGMA/SML0584?lang=en&amp;region=US" TargetMode="External"/><Relationship Id="rId42" Type="http://schemas.openxmlformats.org/officeDocument/2006/relationships/hyperlink" Target="https://orderbb.emolecules.com/cgi-bin/more?vid=1935424" TargetMode="External"/><Relationship Id="rId43" Type="http://schemas.openxmlformats.org/officeDocument/2006/relationships/hyperlink" Target="https://orderbb.emolecules.com/cgi-bin/more?vid=11312727" TargetMode="External"/><Relationship Id="rId44" Type="http://schemas.openxmlformats.org/officeDocument/2006/relationships/hyperlink" Target="http://www.arkpharminc.com/product/detail/AK110131.html" TargetMode="External"/><Relationship Id="rId45" Type="http://schemas.openxmlformats.org/officeDocument/2006/relationships/hyperlink" Target="https://orderbb.emolecules.com/cgi-bin/more?vid=110022792" TargetMode="External"/><Relationship Id="rId46" Type="http://schemas.openxmlformats.org/officeDocument/2006/relationships/hyperlink" Target="https://orderbb.emolecules.com/cgi-bin/more?vid=36366984" TargetMode="External"/><Relationship Id="rId47" Type="http://schemas.openxmlformats.org/officeDocument/2006/relationships/hyperlink" Target="http://www.sigmaaldrich.com/catalog/product/SIGMA/A6671?lang=en&amp;region=US" TargetMode="External"/><Relationship Id="rId48" Type="http://schemas.openxmlformats.org/officeDocument/2006/relationships/hyperlink" Target="http://www.finetechnology-ind.com/product_detail.shtml?catalogNo=FT-0629728" TargetMode="External"/><Relationship Id="rId49" Type="http://schemas.openxmlformats.org/officeDocument/2006/relationships/hyperlink" Target="https://orderbb.emolecules.com/cgi-bin/more?vid=1935422" TargetMode="External"/><Relationship Id="rId50" Type="http://schemas.openxmlformats.org/officeDocument/2006/relationships/hyperlink" Target="http://www.sigmaaldrich.com/catalog/product/ALDRICH/97240?lang=en&amp;region=US" TargetMode="External"/><Relationship Id="rId51" Type="http://schemas.openxmlformats.org/officeDocument/2006/relationships/hyperlink" Target="https://orders.emolecules.com/cgi-bin/more?vid=505490" TargetMode="External"/><Relationship Id="rId52" Type="http://schemas.openxmlformats.org/officeDocument/2006/relationships/hyperlink" Target="http://www.arkpharminc.com/product/detail/AK-81342.html" TargetMode="External"/><Relationship Id="rId53" Type="http://schemas.openxmlformats.org/officeDocument/2006/relationships/hyperlink" Target="https://www.molport.com/shop/molecule-link/MolPort-003-932-118" TargetMode="External"/><Relationship Id="rId54" Type="http://schemas.openxmlformats.org/officeDocument/2006/relationships/hyperlink" Target="http://chemistryondemand.com:8080/eShop/search_results.jsp?jme_mol=&amp;smiles=Y041-4567&amp;s_type=txt&amp;idnumber=Y041-4567" TargetMode="External"/><Relationship Id="rId55" Type="http://schemas.openxmlformats.org/officeDocument/2006/relationships/hyperlink" Target="https://orderbb.emolecules.com/cgi-bin/more?vid=29914335" TargetMode="External"/><Relationship Id="rId56" Type="http://schemas.openxmlformats.org/officeDocument/2006/relationships/hyperlink" Target="http://www.arkpharminc.com/product/detail/AK102601.html" TargetMode="External"/><Relationship Id="rId57" Type="http://schemas.openxmlformats.org/officeDocument/2006/relationships/hyperlink" Target="https://www.molport.com/shop/molecule-link/MolPort-009-019-554" TargetMode="External"/><Relationship Id="rId58" Type="http://schemas.openxmlformats.org/officeDocument/2006/relationships/hyperlink" Target="http://www.sigmaaldrich.com/catalog/product/ALDRICH/337951?lang=en&amp;region=US" TargetMode="External"/><Relationship Id="rId59" Type="http://schemas.openxmlformats.org/officeDocument/2006/relationships/hyperlink" Target="http://www.request.vitasmlab.com/index.php?option=com_search_stk&amp;Itemid=22&amp;stk=STK365650&amp;?utm_source=pubchem&amp;utm_medium=p_search_link&amp;utm_campaign=pubchem_search&amp;utm_content=pubchem_slink" TargetMode="External"/><Relationship Id="rId60" Type="http://schemas.openxmlformats.org/officeDocument/2006/relationships/hyperlink" Target="http://www.finetechnology-ind.com/product_detail.shtml?catalogNo=FT-0603318" TargetMode="External"/><Relationship Id="rId61" Type="http://schemas.openxmlformats.org/officeDocument/2006/relationships/hyperlink" Target="https://orders.emolecules.com/cgi-bin/more?vid=729752" TargetMode="External"/><Relationship Id="rId62" Type="http://schemas.openxmlformats.org/officeDocument/2006/relationships/hyperlink" Target="http://www.arkpharminc.com/product/detail/AK106169.html" TargetMode="External"/><Relationship Id="rId63" Type="http://schemas.openxmlformats.org/officeDocument/2006/relationships/hyperlink" Target="https://www.molport.com/shop/molecule-link/MolPort-001-740-557" TargetMode="External"/><Relationship Id="rId64" Type="http://schemas.openxmlformats.org/officeDocument/2006/relationships/hyperlink" Target="http://www.medchemexpress.com/Quercetin.html" TargetMode="External"/><Relationship Id="rId65" Type="http://schemas.openxmlformats.org/officeDocument/2006/relationships/hyperlink" Target="http://www.hit2lead.com/comp.asp?db=SC&amp;id=5117235" TargetMode="External"/><Relationship Id="rId66" Type="http://schemas.openxmlformats.org/officeDocument/2006/relationships/hyperlink" Target="http://www.finetechnology-ind.com/product_detail.shtml?catalogNo=FT-0674808" TargetMode="External"/><Relationship Id="rId67" Type="http://schemas.openxmlformats.org/officeDocument/2006/relationships/hyperlink" Target="https://orderbb.emolecules.com/cgi-bin/more?vid=43545512" TargetMode="External"/><Relationship Id="rId68" Type="http://schemas.openxmlformats.org/officeDocument/2006/relationships/hyperlink" Target="https://www.molport.com/shop/molecule-link/MolPort-029-996-112" TargetMode="External"/><Relationship Id="rId69" Type="http://schemas.openxmlformats.org/officeDocument/2006/relationships/hyperlink" Target="http://www.finetechnology-ind.com/product_detail.shtml?catalogNo=FT-0636811" TargetMode="External"/><Relationship Id="rId70" Type="http://schemas.openxmlformats.org/officeDocument/2006/relationships/hyperlink" Target="https://orders.emolecules.com/cgi-bin/more?vid=1212774" TargetMode="External"/><Relationship Id="rId71" Type="http://schemas.openxmlformats.org/officeDocument/2006/relationships/hyperlink" Target="http://www.arkpharminc.com/product/detail/AK-47641.html" TargetMode="External"/><Relationship Id="rId72" Type="http://schemas.openxmlformats.org/officeDocument/2006/relationships/hyperlink" Target="https://www.molport.com/shop/molecule-link/MolPort-001-793-121" TargetMode="External"/><Relationship Id="rId73" Type="http://schemas.openxmlformats.org/officeDocument/2006/relationships/hyperlink" Target="http://www.request.vitasmlab.com/index.php?option=com_search_stk&amp;Itemid=22&amp;stk=STK760260&amp;?utm_source=pubchem&amp;utm_medium=p_search_link&amp;utm_campaign=pubchem_search&amp;utm_content=pubchem_slink" TargetMode="External"/><Relationship Id="rId74" Type="http://schemas.openxmlformats.org/officeDocument/2006/relationships/hyperlink" Target="https://www.molport.com/shop/molecule-link/MolPort-002-095-507" TargetMode="External"/><Relationship Id="rId75" Type="http://schemas.openxmlformats.org/officeDocument/2006/relationships/hyperlink" Target="http://chemistryondemand.com:8080/eShop/search_results.jsp?jme_mol=&amp;smiles=8009-4440&amp;s_type=txt&amp;idnumber=8009-444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055/" TargetMode="External"/><Relationship Id="rId2" Type="http://schemas.openxmlformats.org/officeDocument/2006/relationships/hyperlink" Target="https://www.ncbi.nlm.nih.gov/pubmed/33507995/" TargetMode="External"/><Relationship Id="rId3" Type="http://schemas.openxmlformats.org/officeDocument/2006/relationships/hyperlink" Target="https://www.ncbi.nlm.nih.gov/pubmed/33540246/" TargetMode="External"/><Relationship Id="rId4" Type="http://schemas.openxmlformats.org/officeDocument/2006/relationships/hyperlink" Target="https://www.ncbi.nlm.nih.gov/pubmed/33545632/" TargetMode="External"/><Relationship Id="rId5" Type="http://schemas.openxmlformats.org/officeDocument/2006/relationships/hyperlink" Target="https://www.ncbi.nlm.nih.gov/pubmed/33551382/" TargetMode="External"/><Relationship Id="rId6" Type="http://schemas.openxmlformats.org/officeDocument/2006/relationships/hyperlink" Target="https://www.ncbi.nlm.nih.gov/pubmed/33568575/" TargetMode="External"/><Relationship Id="rId7" Type="http://schemas.openxmlformats.org/officeDocument/2006/relationships/hyperlink" Target="https://www.ncbi.nlm.nih.gov/pubmed/33588909/" TargetMode="External"/><Relationship Id="rId8" Type="http://schemas.openxmlformats.org/officeDocument/2006/relationships/hyperlink" Target="https://www.ncbi.nlm.nih.gov/pubmed/33588937/" TargetMode="External"/><Relationship Id="rId9" Type="http://schemas.openxmlformats.org/officeDocument/2006/relationships/hyperlink" Target="https://www.ncbi.nlm.nih.gov/pubmed/33608513/" TargetMode="External"/><Relationship Id="rId10" Type="http://schemas.openxmlformats.org/officeDocument/2006/relationships/hyperlink" Target="https://www.ncbi.nlm.nih.gov/pubmed/33610708/" TargetMode="External"/><Relationship Id="rId11" Type="http://schemas.openxmlformats.org/officeDocument/2006/relationships/hyperlink" Target="https://www.ncbi.nlm.nih.gov/pubmed/33610711/" TargetMode="External"/><Relationship Id="rId12" Type="http://schemas.openxmlformats.org/officeDocument/2006/relationships/hyperlink" Target="https://www.ncbi.nlm.nih.gov/pubmed/33623411/" TargetMode="External"/><Relationship Id="rId13" Type="http://schemas.openxmlformats.org/officeDocument/2006/relationships/hyperlink" Target="https://www.ncbi.nlm.nih.gov/pubmed/33627570/" TargetMode="External"/><Relationship Id="rId14" Type="http://schemas.openxmlformats.org/officeDocument/2006/relationships/hyperlink" Target="https://www.ncbi.nlm.nih.gov/pubmed/33634515/" TargetMode="External"/><Relationship Id="rId15" Type="http://schemas.openxmlformats.org/officeDocument/2006/relationships/hyperlink" Target="https://www.ncbi.nlm.nih.gov/pubmed/33635167/" TargetMode="External"/><Relationship Id="rId16" Type="http://schemas.openxmlformats.org/officeDocument/2006/relationships/hyperlink" Target="https://www.ncbi.nlm.nih.gov/pubmed/33637685/" TargetMode="External"/><Relationship Id="rId17" Type="http://schemas.openxmlformats.org/officeDocument/2006/relationships/hyperlink" Target="https://www.ncbi.nlm.nih.gov/pubmed/33651836/" TargetMode="External"/><Relationship Id="rId18" Type="http://schemas.openxmlformats.org/officeDocument/2006/relationships/hyperlink" Target="https://www.ncbi.nlm.nih.gov/pubmed/33655326/" TargetMode="External"/><Relationship Id="rId19" Type="http://schemas.openxmlformats.org/officeDocument/2006/relationships/hyperlink" Target="https://www.ncbi.nlm.nih.gov/pubmed/33664351/" TargetMode="External"/><Relationship Id="rId20" Type="http://schemas.openxmlformats.org/officeDocument/2006/relationships/hyperlink" Target="https://www.ncbi.nlm.nih.gov/pubmed/33683504/" TargetMode="External"/><Relationship Id="rId21" Type="http://schemas.openxmlformats.org/officeDocument/2006/relationships/hyperlink" Target="https://www.ncbi.nlm.nih.gov/pubmed/33683858/" TargetMode="External"/><Relationship Id="rId22" Type="http://schemas.openxmlformats.org/officeDocument/2006/relationships/hyperlink" Target="https://www.ncbi.nlm.nih.gov/pubmed/33704829/" TargetMode="External"/><Relationship Id="rId23" Type="http://schemas.openxmlformats.org/officeDocument/2006/relationships/hyperlink" Target="https://www.ncbi.nlm.nih.gov/pubmed/33710643/" TargetMode="External"/><Relationship Id="rId24" Type="http://schemas.openxmlformats.org/officeDocument/2006/relationships/hyperlink" Target="https://www.ncbi.nlm.nih.gov/pubmed/33711429/" TargetMode="External"/><Relationship Id="rId25" Type="http://schemas.openxmlformats.org/officeDocument/2006/relationships/hyperlink" Target="https://www.ncbi.nlm.nih.gov/pubmed/33727849/" TargetMode="External"/><Relationship Id="rId26" Type="http://schemas.openxmlformats.org/officeDocument/2006/relationships/hyperlink" Target="https://www.ncbi.nlm.nih.gov/pubmed/33512089/" TargetMode="External"/><Relationship Id="rId27" Type="http://schemas.openxmlformats.org/officeDocument/2006/relationships/hyperlink" Target="https://www.ncbi.nlm.nih.gov/pubmed/33503183/" TargetMode="External"/><Relationship Id="rId28" Type="http://schemas.openxmlformats.org/officeDocument/2006/relationships/hyperlink" Target="https://www.ncbi.nlm.nih.gov/pubmed/33732050/" TargetMode="External"/><Relationship Id="rId29" Type="http://schemas.openxmlformats.org/officeDocument/2006/relationships/hyperlink" Target="https://www.ncbi.nlm.nih.gov/pubmed/33495836/" TargetMode="External"/><Relationship Id="rId30" Type="http://schemas.openxmlformats.org/officeDocument/2006/relationships/hyperlink" Target="https://www.ncbi.nlm.nih.gov/pubmed/32538515/" TargetMode="External"/><Relationship Id="rId31" Type="http://schemas.openxmlformats.org/officeDocument/2006/relationships/hyperlink" Target="https://www.ncbi.nlm.nih.gov/pubmed/32603484/" TargetMode="External"/><Relationship Id="rId32" Type="http://schemas.openxmlformats.org/officeDocument/2006/relationships/hyperlink" Target="https://www.ncbi.nlm.nih.gov/pubmed/32607795/" TargetMode="External"/><Relationship Id="rId33" Type="http://schemas.openxmlformats.org/officeDocument/2006/relationships/hyperlink" Target="https://www.ncbi.nlm.nih.gov/pubmed/34094638/" TargetMode="External"/><Relationship Id="rId34" Type="http://schemas.openxmlformats.org/officeDocument/2006/relationships/hyperlink" Target="https://www.ncbi.nlm.nih.gov/pubmed/32827653/" TargetMode="External"/><Relationship Id="rId35" Type="http://schemas.openxmlformats.org/officeDocument/2006/relationships/hyperlink" Target="https://www.ncbi.nlm.nih.gov/pubmed/32867546/" TargetMode="External"/><Relationship Id="rId36" Type="http://schemas.openxmlformats.org/officeDocument/2006/relationships/hyperlink" Target="https://www.ncbi.nlm.nih.gov/pubmed/32914379/" TargetMode="External"/><Relationship Id="rId37" Type="http://schemas.openxmlformats.org/officeDocument/2006/relationships/hyperlink" Target="https://www.ncbi.nlm.nih.gov/pubmed/32959071/" TargetMode="External"/><Relationship Id="rId38" Type="http://schemas.openxmlformats.org/officeDocument/2006/relationships/hyperlink" Target="https://www.ncbi.nlm.nih.gov/pubmed/33005990/" TargetMode="External"/><Relationship Id="rId39" Type="http://schemas.openxmlformats.org/officeDocument/2006/relationships/hyperlink" Target="https://www.ncbi.nlm.nih.gov/pubmed/33011984/" TargetMode="External"/><Relationship Id="rId40" Type="http://schemas.openxmlformats.org/officeDocument/2006/relationships/hyperlink" Target="https://www.ncbi.nlm.nih.gov/pubmed/33121932/" TargetMode="External"/><Relationship Id="rId41" Type="http://schemas.openxmlformats.org/officeDocument/2006/relationships/hyperlink" Target="https://www.ncbi.nlm.nih.gov/pubmed/33125858/" TargetMode="External"/><Relationship Id="rId42" Type="http://schemas.openxmlformats.org/officeDocument/2006/relationships/hyperlink" Target="https://www.ncbi.nlm.nih.gov/pubmed/33166667/" TargetMode="External"/><Relationship Id="rId43" Type="http://schemas.openxmlformats.org/officeDocument/2006/relationships/hyperlink" Target="https://www.ncbi.nlm.nih.gov/pubmed/33187941/" TargetMode="External"/><Relationship Id="rId44" Type="http://schemas.openxmlformats.org/officeDocument/2006/relationships/hyperlink" Target="https://www.ncbi.nlm.nih.gov/pubmed/33202285/" TargetMode="External"/><Relationship Id="rId45" Type="http://schemas.openxmlformats.org/officeDocument/2006/relationships/hyperlink" Target="https://www.ncbi.nlm.nih.gov/pubmed/33226449/" TargetMode="External"/><Relationship Id="rId46" Type="http://schemas.openxmlformats.org/officeDocument/2006/relationships/hyperlink" Target="https://www.ncbi.nlm.nih.gov/pubmed/33319933/" TargetMode="External"/><Relationship Id="rId47" Type="http://schemas.openxmlformats.org/officeDocument/2006/relationships/hyperlink" Target="https://www.ncbi.nlm.nih.gov/pubmed/33345281/" TargetMode="External"/><Relationship Id="rId48" Type="http://schemas.openxmlformats.org/officeDocument/2006/relationships/hyperlink" Target="https://www.ncbi.nlm.nih.gov/pubmed/33401686/" TargetMode="External"/><Relationship Id="rId49" Type="http://schemas.openxmlformats.org/officeDocument/2006/relationships/hyperlink" Target="https://www.ncbi.nlm.nih.gov/pubmed/33420112/" TargetMode="External"/><Relationship Id="rId50" Type="http://schemas.openxmlformats.org/officeDocument/2006/relationships/hyperlink" Target="https://www.ncbi.nlm.nih.gov/pubmed/33427511/" TargetMode="External"/><Relationship Id="rId51" Type="http://schemas.openxmlformats.org/officeDocument/2006/relationships/hyperlink" Target="https://www.ncbi.nlm.nih.gov/pubmed/33446250/" TargetMode="External"/><Relationship Id="rId52" Type="http://schemas.openxmlformats.org/officeDocument/2006/relationships/hyperlink" Target="https://www.ncbi.nlm.nih.gov/pubmed/33482178/" TargetMode="External"/><Relationship Id="rId53" Type="http://schemas.openxmlformats.org/officeDocument/2006/relationships/hyperlink" Target="https://www.ncbi.nlm.nih.gov/pubmed/33728029/" TargetMode="External"/><Relationship Id="rId54" Type="http://schemas.openxmlformats.org/officeDocument/2006/relationships/hyperlink" Target="https://www.ncbi.nlm.nih.gov/pubmed/33200797/" TargetMode="External"/><Relationship Id="rId55" Type="http://schemas.openxmlformats.org/officeDocument/2006/relationships/hyperlink" Target="https://www.ncbi.nlm.nih.gov/pubmed/33740525/" TargetMode="External"/><Relationship Id="rId56" Type="http://schemas.openxmlformats.org/officeDocument/2006/relationships/hyperlink" Target="https://www.ncbi.nlm.nih.gov/pubmed/33968297/" TargetMode="External"/><Relationship Id="rId57" Type="http://schemas.openxmlformats.org/officeDocument/2006/relationships/hyperlink" Target="https://www.ncbi.nlm.nih.gov/pubmed/33898435/" TargetMode="External"/><Relationship Id="rId58" Type="http://schemas.openxmlformats.org/officeDocument/2006/relationships/hyperlink" Target="https://www.ncbi.nlm.nih.gov/pubmed/33901513/" TargetMode="External"/><Relationship Id="rId59" Type="http://schemas.openxmlformats.org/officeDocument/2006/relationships/hyperlink" Target="https://www.ncbi.nlm.nih.gov/pubmed/33912037/" TargetMode="External"/><Relationship Id="rId60" Type="http://schemas.openxmlformats.org/officeDocument/2006/relationships/hyperlink" Target="https://www.ncbi.nlm.nih.gov/pubmed/33912465/" TargetMode="External"/><Relationship Id="rId61" Type="http://schemas.openxmlformats.org/officeDocument/2006/relationships/hyperlink" Target="https://www.ncbi.nlm.nih.gov/pubmed/33914308/" TargetMode="External"/><Relationship Id="rId62" Type="http://schemas.openxmlformats.org/officeDocument/2006/relationships/hyperlink" Target="https://www.ncbi.nlm.nih.gov/pubmed/33942503/" TargetMode="External"/><Relationship Id="rId63" Type="http://schemas.openxmlformats.org/officeDocument/2006/relationships/hyperlink" Target="https://www.ncbi.nlm.nih.gov/pubmed/33946919/" TargetMode="External"/><Relationship Id="rId64" Type="http://schemas.openxmlformats.org/officeDocument/2006/relationships/hyperlink" Target="https://www.ncbi.nlm.nih.gov/pubmed/34080409/" TargetMode="External"/><Relationship Id="rId65" Type="http://schemas.openxmlformats.org/officeDocument/2006/relationships/hyperlink" Target="https://www.ncbi.nlm.nih.gov/pubmed/33966129/" TargetMode="External"/><Relationship Id="rId66" Type="http://schemas.openxmlformats.org/officeDocument/2006/relationships/hyperlink" Target="https://www.ncbi.nlm.nih.gov/pubmed/34079544/" TargetMode="External"/><Relationship Id="rId67" Type="http://schemas.openxmlformats.org/officeDocument/2006/relationships/hyperlink" Target="https://www.ncbi.nlm.nih.gov/pubmed/34073090/" TargetMode="External"/><Relationship Id="rId68" Type="http://schemas.openxmlformats.org/officeDocument/2006/relationships/hyperlink" Target="https://www.ncbi.nlm.nih.gov/pubmed/34090520/" TargetMode="External"/><Relationship Id="rId69" Type="http://schemas.openxmlformats.org/officeDocument/2006/relationships/hyperlink" Target="https://www.ncbi.nlm.nih.gov/pubmed/33892965/" TargetMode="External"/><Relationship Id="rId70" Type="http://schemas.openxmlformats.org/officeDocument/2006/relationships/hyperlink" Target="https://www.ncbi.nlm.nih.gov/pubmed/33975618/" TargetMode="External"/><Relationship Id="rId71" Type="http://schemas.openxmlformats.org/officeDocument/2006/relationships/hyperlink" Target="https://www.ncbi.nlm.nih.gov/pubmed/33984465/" TargetMode="External"/><Relationship Id="rId72" Type="http://schemas.openxmlformats.org/officeDocument/2006/relationships/hyperlink" Target="https://www.ncbi.nlm.nih.gov/pubmed/34090897/" TargetMode="External"/><Relationship Id="rId73" Type="http://schemas.openxmlformats.org/officeDocument/2006/relationships/hyperlink" Target="https://www.ncbi.nlm.nih.gov/pubmed/34091862/" TargetMode="External"/><Relationship Id="rId74" Type="http://schemas.openxmlformats.org/officeDocument/2006/relationships/hyperlink" Target="https://www.ncbi.nlm.nih.gov/pubmed/33986628/" TargetMode="External"/><Relationship Id="rId75" Type="http://schemas.openxmlformats.org/officeDocument/2006/relationships/hyperlink" Target="https://www.ncbi.nlm.nih.gov/pubmed/33995342/" TargetMode="External"/><Relationship Id="rId76" Type="http://schemas.openxmlformats.org/officeDocument/2006/relationships/hyperlink" Target="https://www.ncbi.nlm.nih.gov/pubmed/34072157/" TargetMode="External"/><Relationship Id="rId77" Type="http://schemas.openxmlformats.org/officeDocument/2006/relationships/hyperlink" Target="https://www.ncbi.nlm.nih.gov/pubmed/34019587/" TargetMode="External"/><Relationship Id="rId78" Type="http://schemas.openxmlformats.org/officeDocument/2006/relationships/hyperlink" Target="https://www.ncbi.nlm.nih.gov/pubmed/33746955/" TargetMode="External"/><Relationship Id="rId79" Type="http://schemas.openxmlformats.org/officeDocument/2006/relationships/hyperlink" Target="https://www.ncbi.nlm.nih.gov/pubmed/34093764/" TargetMode="External"/><Relationship Id="rId80" Type="http://schemas.openxmlformats.org/officeDocument/2006/relationships/hyperlink" Target="https://www.ncbi.nlm.nih.gov/pubmed/34019717/" TargetMode="External"/><Relationship Id="rId81" Type="http://schemas.openxmlformats.org/officeDocument/2006/relationships/hyperlink" Target="https://www.ncbi.nlm.nih.gov/pubmed/33894271/" TargetMode="External"/><Relationship Id="rId82" Type="http://schemas.openxmlformats.org/officeDocument/2006/relationships/hyperlink" Target="https://www.ncbi.nlm.nih.gov/pubmed/34063955/" TargetMode="External"/><Relationship Id="rId83" Type="http://schemas.openxmlformats.org/officeDocument/2006/relationships/hyperlink" Target="https://www.ncbi.nlm.nih.gov/pubmed/33892137/" TargetMode="External"/><Relationship Id="rId84" Type="http://schemas.openxmlformats.org/officeDocument/2006/relationships/hyperlink" Target="https://www.ncbi.nlm.nih.gov/pubmed/33804447/" TargetMode="External"/><Relationship Id="rId85" Type="http://schemas.openxmlformats.org/officeDocument/2006/relationships/hyperlink" Target="https://www.ncbi.nlm.nih.gov/pubmed/33748857/" TargetMode="External"/><Relationship Id="rId86" Type="http://schemas.openxmlformats.org/officeDocument/2006/relationships/hyperlink" Target="https://www.ncbi.nlm.nih.gov/pubmed/33753902/" TargetMode="External"/><Relationship Id="rId87" Type="http://schemas.openxmlformats.org/officeDocument/2006/relationships/hyperlink" Target="https://www.ncbi.nlm.nih.gov/pubmed/33753985/" TargetMode="External"/><Relationship Id="rId88" Type="http://schemas.openxmlformats.org/officeDocument/2006/relationships/hyperlink" Target="https://www.ncbi.nlm.nih.gov/pubmed/33757858/" TargetMode="External"/><Relationship Id="rId89" Type="http://schemas.openxmlformats.org/officeDocument/2006/relationships/hyperlink" Target="https://www.ncbi.nlm.nih.gov/pubmed/33771189/" TargetMode="External"/><Relationship Id="rId90" Type="http://schemas.openxmlformats.org/officeDocument/2006/relationships/hyperlink" Target="https://www.ncbi.nlm.nih.gov/pubmed/33774357/" TargetMode="External"/><Relationship Id="rId91" Type="http://schemas.openxmlformats.org/officeDocument/2006/relationships/hyperlink" Target="https://www.ncbi.nlm.nih.gov/pubmed/33777801/" TargetMode="External"/><Relationship Id="rId92" Type="http://schemas.openxmlformats.org/officeDocument/2006/relationships/hyperlink" Target="https://www.ncbi.nlm.nih.gov/pubmed/33783606/" TargetMode="External"/><Relationship Id="rId93" Type="http://schemas.openxmlformats.org/officeDocument/2006/relationships/hyperlink" Target="https://www.ncbi.nlm.nih.gov/pubmed/33786634/" TargetMode="External"/><Relationship Id="rId94" Type="http://schemas.openxmlformats.org/officeDocument/2006/relationships/hyperlink" Target="https://www.ncbi.nlm.nih.gov/pubmed/33790678/" TargetMode="External"/><Relationship Id="rId95" Type="http://schemas.openxmlformats.org/officeDocument/2006/relationships/hyperlink" Target="https://www.ncbi.nlm.nih.gov/pubmed/33802005/" TargetMode="External"/><Relationship Id="rId96" Type="http://schemas.openxmlformats.org/officeDocument/2006/relationships/hyperlink" Target="https://www.ncbi.nlm.nih.gov/pubmed/33804203/" TargetMode="External"/><Relationship Id="rId97" Type="http://schemas.openxmlformats.org/officeDocument/2006/relationships/hyperlink" Target="https://www.ncbi.nlm.nih.gov/pubmed/33800441/" TargetMode="External"/><Relationship Id="rId98" Type="http://schemas.openxmlformats.org/officeDocument/2006/relationships/hyperlink" Target="https://www.ncbi.nlm.nih.gov/pubmed/33872958/" TargetMode="External"/><Relationship Id="rId99" Type="http://schemas.openxmlformats.org/officeDocument/2006/relationships/hyperlink" Target="https://www.ncbi.nlm.nih.gov/pubmed/33869630/" TargetMode="External"/><Relationship Id="rId100" Type="http://schemas.openxmlformats.org/officeDocument/2006/relationships/hyperlink" Target="https://www.ncbi.nlm.nih.gov/pubmed/33809253/" TargetMode="External"/><Relationship Id="rId101" Type="http://schemas.openxmlformats.org/officeDocument/2006/relationships/hyperlink" Target="https://www.ncbi.nlm.nih.gov/pubmed/33828192/" TargetMode="External"/><Relationship Id="rId102" Type="http://schemas.openxmlformats.org/officeDocument/2006/relationships/hyperlink" Target="https://www.ncbi.nlm.nih.gov/pubmed/33864383/" TargetMode="External"/><Relationship Id="rId103" Type="http://schemas.openxmlformats.org/officeDocument/2006/relationships/hyperlink" Target="https://www.ncbi.nlm.nih.gov/pubmed/33840739/" TargetMode="External"/><Relationship Id="rId104" Type="http://schemas.openxmlformats.org/officeDocument/2006/relationships/hyperlink" Target="https://www.ncbi.nlm.nih.gov/pubmed/33845143/" TargetMode="External"/><Relationship Id="rId105" Type="http://schemas.openxmlformats.org/officeDocument/2006/relationships/hyperlink" Target="https://www.ncbi.nlm.nih.gov/pubmed/33859779/" TargetMode="External"/><Relationship Id="rId106" Type="http://schemas.openxmlformats.org/officeDocument/2006/relationships/hyperlink" Target="https://www.ncbi.nlm.nih.gov/pubmed/33846806/" TargetMode="External"/><Relationship Id="rId107" Type="http://schemas.openxmlformats.org/officeDocument/2006/relationships/hyperlink" Target="https://www.ncbi.nlm.nih.gov/pubmed/31968135/" TargetMode="External"/><Relationship Id="rId108" Type="http://schemas.openxmlformats.org/officeDocument/2006/relationships/hyperlink" Target="https://www.ncbi.nlm.nih.gov/pubmed/32068606/" TargetMode="External"/><Relationship Id="rId109" Type="http://schemas.openxmlformats.org/officeDocument/2006/relationships/hyperlink" Target="https://www.ncbi.nlm.nih.gov/pubmed/32059749/" TargetMode="External"/><Relationship Id="rId110" Type="http://schemas.openxmlformats.org/officeDocument/2006/relationships/hyperlink" Target="https://www.ncbi.nlm.nih.gov/pubmed/32058945/" TargetMode="External"/><Relationship Id="rId111" Type="http://schemas.openxmlformats.org/officeDocument/2006/relationships/hyperlink" Target="https://www.ncbi.nlm.nih.gov/pubmed/32035098/" TargetMode="External"/><Relationship Id="rId112" Type="http://schemas.openxmlformats.org/officeDocument/2006/relationships/hyperlink" Target="https://www.ncbi.nlm.nih.gov/pubmed/32024487/" TargetMode="External"/><Relationship Id="rId113" Type="http://schemas.openxmlformats.org/officeDocument/2006/relationships/hyperlink" Target="https://www.ncbi.nlm.nih.gov/pubmed/32016480/" TargetMode="External"/><Relationship Id="rId114" Type="http://schemas.openxmlformats.org/officeDocument/2006/relationships/hyperlink" Target="https://www.ncbi.nlm.nih.gov/pubmed/32004530/" TargetMode="External"/><Relationship Id="rId115" Type="http://schemas.openxmlformats.org/officeDocument/2006/relationships/hyperlink" Target="https://www.ncbi.nlm.nih.gov/pubmed/32007662/" TargetMode="External"/><Relationship Id="rId116" Type="http://schemas.openxmlformats.org/officeDocument/2006/relationships/hyperlink" Target="https://www.ncbi.nlm.nih.gov/pubmed/31959747/" TargetMode="External"/><Relationship Id="rId117" Type="http://schemas.openxmlformats.org/officeDocument/2006/relationships/hyperlink" Target="https://www.ncbi.nlm.nih.gov/pubmed/31957742/" TargetMode="External"/><Relationship Id="rId118" Type="http://schemas.openxmlformats.org/officeDocument/2006/relationships/hyperlink" Target="https://www.ncbi.nlm.nih.gov/pubmed/31995229/" TargetMode="External"/><Relationship Id="rId119" Type="http://schemas.openxmlformats.org/officeDocument/2006/relationships/hyperlink" Target="https://www.ncbi.nlm.nih.gov/pubmed/31992771/" TargetMode="External"/><Relationship Id="rId120" Type="http://schemas.openxmlformats.org/officeDocument/2006/relationships/hyperlink" Target="https://www.ncbi.nlm.nih.gov/pubmed/31988531/" TargetMode="External"/><Relationship Id="rId121" Type="http://schemas.openxmlformats.org/officeDocument/2006/relationships/hyperlink" Target="https://www.ncbi.nlm.nih.gov/pubmed/31941549/" TargetMode="External"/><Relationship Id="rId122" Type="http://schemas.openxmlformats.org/officeDocument/2006/relationships/hyperlink" Target="https://www.ncbi.nlm.nih.gov/pubmed/31958453/" TargetMode="External"/><Relationship Id="rId123" Type="http://schemas.openxmlformats.org/officeDocument/2006/relationships/hyperlink" Target="https://www.ncbi.nlm.nih.gov/pubmed/31977264/" TargetMode="External"/><Relationship Id="rId124" Type="http://schemas.openxmlformats.org/officeDocument/2006/relationships/hyperlink" Target="https://www.ncbi.nlm.nih.gov/pubmed/31972221/" TargetMode="External"/><Relationship Id="rId125" Type="http://schemas.openxmlformats.org/officeDocument/2006/relationships/hyperlink" Target="https://www.ncbi.nlm.nih.gov/pubmed/31953328/" TargetMode="External"/><Relationship Id="rId126" Type="http://schemas.openxmlformats.org/officeDocument/2006/relationships/hyperlink" Target="https://www.ncbi.nlm.nih.gov/pubmed/32201532/" TargetMode="External"/><Relationship Id="rId127" Type="http://schemas.openxmlformats.org/officeDocument/2006/relationships/hyperlink" Target="https://www.ncbi.nlm.nih.gov/pubmed/32073014/" TargetMode="External"/><Relationship Id="rId128" Type="http://schemas.openxmlformats.org/officeDocument/2006/relationships/hyperlink" Target="https://www.ncbi.nlm.nih.gov/pubmed/32093575/" TargetMode="External"/><Relationship Id="rId129" Type="http://schemas.openxmlformats.org/officeDocument/2006/relationships/hyperlink" Target="https://www.ncbi.nlm.nih.gov/pubmed/32325785/" TargetMode="External"/><Relationship Id="rId130" Type="http://schemas.openxmlformats.org/officeDocument/2006/relationships/hyperlink" Target="https://www.ncbi.nlm.nih.gov/pubmed/32307918/" TargetMode="External"/><Relationship Id="rId131" Type="http://schemas.openxmlformats.org/officeDocument/2006/relationships/hyperlink" Target="https://www.ncbi.nlm.nih.gov/pubmed/32296833/" TargetMode="External"/><Relationship Id="rId132" Type="http://schemas.openxmlformats.org/officeDocument/2006/relationships/hyperlink" Target="https://www.ncbi.nlm.nih.gov/pubmed/32295898/" TargetMode="External"/><Relationship Id="rId133" Type="http://schemas.openxmlformats.org/officeDocument/2006/relationships/hyperlink" Target="https://www.ncbi.nlm.nih.gov/pubmed/32274101/" TargetMode="External"/><Relationship Id="rId134" Type="http://schemas.openxmlformats.org/officeDocument/2006/relationships/hyperlink" Target="https://www.ncbi.nlm.nih.gov/pubmed/32272349/" TargetMode="External"/><Relationship Id="rId135" Type="http://schemas.openxmlformats.org/officeDocument/2006/relationships/hyperlink" Target="https://www.ncbi.nlm.nih.gov/pubmed/32260433/" TargetMode="External"/><Relationship Id="rId136" Type="http://schemas.openxmlformats.org/officeDocument/2006/relationships/hyperlink" Target="https://www.ncbi.nlm.nih.gov/pubmed/32258036/" TargetMode="External"/><Relationship Id="rId137" Type="http://schemas.openxmlformats.org/officeDocument/2006/relationships/hyperlink" Target="https://www.ncbi.nlm.nih.gov/pubmed/32245213/" TargetMode="External"/><Relationship Id="rId138" Type="http://schemas.openxmlformats.org/officeDocument/2006/relationships/hyperlink" Target="https://www.ncbi.nlm.nih.gov/pubmed/32243061/" TargetMode="External"/><Relationship Id="rId139" Type="http://schemas.openxmlformats.org/officeDocument/2006/relationships/hyperlink" Target="https://www.ncbi.nlm.nih.gov/pubmed/32240281/" TargetMode="External"/><Relationship Id="rId140" Type="http://schemas.openxmlformats.org/officeDocument/2006/relationships/hyperlink" Target="https://www.ncbi.nlm.nih.gov/pubmed/32217186/" TargetMode="External"/><Relationship Id="rId141" Type="http://schemas.openxmlformats.org/officeDocument/2006/relationships/hyperlink" Target="https://www.ncbi.nlm.nih.gov/pubmed/31934933/" TargetMode="External"/><Relationship Id="rId142" Type="http://schemas.openxmlformats.org/officeDocument/2006/relationships/hyperlink" Target="https://www.ncbi.nlm.nih.gov/pubmed/32198114/" TargetMode="External"/><Relationship Id="rId143" Type="http://schemas.openxmlformats.org/officeDocument/2006/relationships/hyperlink" Target="https://www.ncbi.nlm.nih.gov/pubmed/32196619/" TargetMode="External"/><Relationship Id="rId144" Type="http://schemas.openxmlformats.org/officeDocument/2006/relationships/hyperlink" Target="https://www.ncbi.nlm.nih.gov/pubmed/32180898/" TargetMode="External"/><Relationship Id="rId145" Type="http://schemas.openxmlformats.org/officeDocument/2006/relationships/hyperlink" Target="https://www.ncbi.nlm.nih.gov/pubmed/32163857/" TargetMode="External"/><Relationship Id="rId146" Type="http://schemas.openxmlformats.org/officeDocument/2006/relationships/hyperlink" Target="https://www.ncbi.nlm.nih.gov/pubmed/32156166/" TargetMode="External"/><Relationship Id="rId147" Type="http://schemas.openxmlformats.org/officeDocument/2006/relationships/hyperlink" Target="https://www.ncbi.nlm.nih.gov/pubmed/32140265/" TargetMode="External"/><Relationship Id="rId148" Type="http://schemas.openxmlformats.org/officeDocument/2006/relationships/hyperlink" Target="https://www.ncbi.nlm.nih.gov/pubmed/32140066/" TargetMode="External"/><Relationship Id="rId149" Type="http://schemas.openxmlformats.org/officeDocument/2006/relationships/hyperlink" Target="https://www.ncbi.nlm.nih.gov/pubmed/32131874/" TargetMode="External"/><Relationship Id="rId150" Type="http://schemas.openxmlformats.org/officeDocument/2006/relationships/hyperlink" Target="https://www.ncbi.nlm.nih.gov/pubmed/32116527/" TargetMode="External"/><Relationship Id="rId151" Type="http://schemas.openxmlformats.org/officeDocument/2006/relationships/hyperlink" Target="https://www.ncbi.nlm.nih.gov/pubmed/32102173/" TargetMode="External"/><Relationship Id="rId152" Type="http://schemas.openxmlformats.org/officeDocument/2006/relationships/hyperlink" Target="https://www.ncbi.nlm.nih.gov/pubmed/32095874/" TargetMode="External"/><Relationship Id="rId153" Type="http://schemas.openxmlformats.org/officeDocument/2006/relationships/hyperlink" Target="https://www.ncbi.nlm.nih.gov/pubmed/32093874/" TargetMode="External"/><Relationship Id="rId154" Type="http://schemas.openxmlformats.org/officeDocument/2006/relationships/hyperlink" Target="https://www.ncbi.nlm.nih.gov/pubmed/31936750/" TargetMode="External"/><Relationship Id="rId155" Type="http://schemas.openxmlformats.org/officeDocument/2006/relationships/hyperlink" Target="https://www.ncbi.nlm.nih.gov/pubmed/31808123/" TargetMode="External"/><Relationship Id="rId156" Type="http://schemas.openxmlformats.org/officeDocument/2006/relationships/hyperlink" Target="https://www.ncbi.nlm.nih.gov/pubmed/31931830/" TargetMode="External"/><Relationship Id="rId157" Type="http://schemas.openxmlformats.org/officeDocument/2006/relationships/hyperlink" Target="https://www.ncbi.nlm.nih.gov/pubmed/31718797/" TargetMode="External"/><Relationship Id="rId158" Type="http://schemas.openxmlformats.org/officeDocument/2006/relationships/hyperlink" Target="https://www.ncbi.nlm.nih.gov/pubmed/31693860/" TargetMode="External"/><Relationship Id="rId159" Type="http://schemas.openxmlformats.org/officeDocument/2006/relationships/hyperlink" Target="https://www.ncbi.nlm.nih.gov/pubmed/31689561/" TargetMode="External"/><Relationship Id="rId160" Type="http://schemas.openxmlformats.org/officeDocument/2006/relationships/hyperlink" Target="https://www.ncbi.nlm.nih.gov/pubmed/31675488/" TargetMode="External"/><Relationship Id="rId161" Type="http://schemas.openxmlformats.org/officeDocument/2006/relationships/hyperlink" Target="https://www.ncbi.nlm.nih.gov/pubmed/31672632/" TargetMode="External"/><Relationship Id="rId162" Type="http://schemas.openxmlformats.org/officeDocument/2006/relationships/hyperlink" Target="https://www.ncbi.nlm.nih.gov/pubmed/31661993/" TargetMode="External"/><Relationship Id="rId163" Type="http://schemas.openxmlformats.org/officeDocument/2006/relationships/hyperlink" Target="https://www.ncbi.nlm.nih.gov/pubmed/31638362/" TargetMode="External"/><Relationship Id="rId164" Type="http://schemas.openxmlformats.org/officeDocument/2006/relationships/hyperlink" Target="https://www.ncbi.nlm.nih.gov/pubmed/31577939/" TargetMode="External"/><Relationship Id="rId165" Type="http://schemas.openxmlformats.org/officeDocument/2006/relationships/hyperlink" Target="https://www.ncbi.nlm.nih.gov/pubmed/31566063/" TargetMode="External"/><Relationship Id="rId166" Type="http://schemas.openxmlformats.org/officeDocument/2006/relationships/hyperlink" Target="https://www.ncbi.nlm.nih.gov/pubmed/31556145/" TargetMode="External"/><Relationship Id="rId167" Type="http://schemas.openxmlformats.org/officeDocument/2006/relationships/hyperlink" Target="https://www.ncbi.nlm.nih.gov/pubmed/31504536/" TargetMode="External"/><Relationship Id="rId168" Type="http://schemas.openxmlformats.org/officeDocument/2006/relationships/hyperlink" Target="https://www.ncbi.nlm.nih.gov/pubmed/32332704/" TargetMode="External"/><Relationship Id="rId169" Type="http://schemas.openxmlformats.org/officeDocument/2006/relationships/hyperlink" Target="https://www.ncbi.nlm.nih.gov/pubmed/31465741/" TargetMode="External"/><Relationship Id="rId170" Type="http://schemas.openxmlformats.org/officeDocument/2006/relationships/hyperlink" Target="https://www.ncbi.nlm.nih.gov/pubmed/31444797/" TargetMode="External"/><Relationship Id="rId171" Type="http://schemas.openxmlformats.org/officeDocument/2006/relationships/hyperlink" Target="https://www.ncbi.nlm.nih.gov/pubmed/31424263/" TargetMode="External"/><Relationship Id="rId172" Type="http://schemas.openxmlformats.org/officeDocument/2006/relationships/hyperlink" Target="https://www.ncbi.nlm.nih.gov/pubmed/31422723/" TargetMode="External"/><Relationship Id="rId173" Type="http://schemas.openxmlformats.org/officeDocument/2006/relationships/hyperlink" Target="https://www.ncbi.nlm.nih.gov/pubmed/31408236/" TargetMode="External"/><Relationship Id="rId174" Type="http://schemas.openxmlformats.org/officeDocument/2006/relationships/hyperlink" Target="https://www.ncbi.nlm.nih.gov/pubmed/31380578/" TargetMode="External"/><Relationship Id="rId175" Type="http://schemas.openxmlformats.org/officeDocument/2006/relationships/hyperlink" Target="https://www.ncbi.nlm.nih.gov/pubmed/31347168/" TargetMode="External"/><Relationship Id="rId176" Type="http://schemas.openxmlformats.org/officeDocument/2006/relationships/hyperlink" Target="https://www.ncbi.nlm.nih.gov/pubmed/31339809/" TargetMode="External"/><Relationship Id="rId177" Type="http://schemas.openxmlformats.org/officeDocument/2006/relationships/hyperlink" Target="https://www.ncbi.nlm.nih.gov/pubmed/31183875/" TargetMode="External"/><Relationship Id="rId178" Type="http://schemas.openxmlformats.org/officeDocument/2006/relationships/hyperlink" Target="https://www.ncbi.nlm.nih.gov/pubmed/31140393/" TargetMode="External"/><Relationship Id="rId179" Type="http://schemas.openxmlformats.org/officeDocument/2006/relationships/hyperlink" Target="https://www.ncbi.nlm.nih.gov/pubmed/30957437/" TargetMode="External"/><Relationship Id="rId180" Type="http://schemas.openxmlformats.org/officeDocument/2006/relationships/hyperlink" Target="https://www.ncbi.nlm.nih.gov/pubmed/30732526/" TargetMode="External"/><Relationship Id="rId181" Type="http://schemas.openxmlformats.org/officeDocument/2006/relationships/hyperlink" Target="https://www.ncbi.nlm.nih.gov/pubmed/31711925/" TargetMode="External"/><Relationship Id="rId182" Type="http://schemas.openxmlformats.org/officeDocument/2006/relationships/hyperlink" Target="https://www.ncbi.nlm.nih.gov/pubmed/31730829/" TargetMode="External"/><Relationship Id="rId183" Type="http://schemas.openxmlformats.org/officeDocument/2006/relationships/hyperlink" Target="https://www.ncbi.nlm.nih.gov/pubmed/31927669/" TargetMode="External"/><Relationship Id="rId184" Type="http://schemas.openxmlformats.org/officeDocument/2006/relationships/hyperlink" Target="https://www.ncbi.nlm.nih.gov/pubmed/31733453/" TargetMode="External"/><Relationship Id="rId185" Type="http://schemas.openxmlformats.org/officeDocument/2006/relationships/hyperlink" Target="https://www.ncbi.nlm.nih.gov/pubmed/31927559/" TargetMode="External"/><Relationship Id="rId186" Type="http://schemas.openxmlformats.org/officeDocument/2006/relationships/hyperlink" Target="https://www.ncbi.nlm.nih.gov/pubmed/31927008/" TargetMode="External"/><Relationship Id="rId187" Type="http://schemas.openxmlformats.org/officeDocument/2006/relationships/hyperlink" Target="https://www.ncbi.nlm.nih.gov/pubmed/31926672/" TargetMode="External"/><Relationship Id="rId188" Type="http://schemas.openxmlformats.org/officeDocument/2006/relationships/hyperlink" Target="https://www.ncbi.nlm.nih.gov/pubmed/31904489/" TargetMode="External"/><Relationship Id="rId189" Type="http://schemas.openxmlformats.org/officeDocument/2006/relationships/hyperlink" Target="https://www.ncbi.nlm.nih.gov/pubmed/31901901/" TargetMode="External"/><Relationship Id="rId190" Type="http://schemas.openxmlformats.org/officeDocument/2006/relationships/hyperlink" Target="https://www.ncbi.nlm.nih.gov/pubmed/31894328/" TargetMode="External"/><Relationship Id="rId191" Type="http://schemas.openxmlformats.org/officeDocument/2006/relationships/hyperlink" Target="https://www.ncbi.nlm.nih.gov/pubmed/31894279/" TargetMode="External"/><Relationship Id="rId192" Type="http://schemas.openxmlformats.org/officeDocument/2006/relationships/hyperlink" Target="https://www.ncbi.nlm.nih.gov/pubmed/31882488/" TargetMode="External"/><Relationship Id="rId193" Type="http://schemas.openxmlformats.org/officeDocument/2006/relationships/hyperlink" Target="https://www.ncbi.nlm.nih.gov/pubmed/31848941/" TargetMode="External"/><Relationship Id="rId194" Type="http://schemas.openxmlformats.org/officeDocument/2006/relationships/hyperlink" Target="https://www.ncbi.nlm.nih.gov/pubmed/31843126/" TargetMode="External"/><Relationship Id="rId195" Type="http://schemas.openxmlformats.org/officeDocument/2006/relationships/hyperlink" Target="https://www.ncbi.nlm.nih.gov/pubmed/31837589/" TargetMode="External"/><Relationship Id="rId196" Type="http://schemas.openxmlformats.org/officeDocument/2006/relationships/hyperlink" Target="https://www.ncbi.nlm.nih.gov/pubmed/31837247/" TargetMode="External"/><Relationship Id="rId197" Type="http://schemas.openxmlformats.org/officeDocument/2006/relationships/hyperlink" Target="https://www.ncbi.nlm.nih.gov/pubmed/31830724/" TargetMode="External"/><Relationship Id="rId198" Type="http://schemas.openxmlformats.org/officeDocument/2006/relationships/hyperlink" Target="https://www.ncbi.nlm.nih.gov/pubmed/31827001/" TargetMode="External"/><Relationship Id="rId199" Type="http://schemas.openxmlformats.org/officeDocument/2006/relationships/hyperlink" Target="https://www.ncbi.nlm.nih.gov/pubmed/31823179/" TargetMode="External"/><Relationship Id="rId200" Type="http://schemas.openxmlformats.org/officeDocument/2006/relationships/hyperlink" Target="https://www.ncbi.nlm.nih.gov/pubmed/31810025/" TargetMode="External"/><Relationship Id="rId201" Type="http://schemas.openxmlformats.org/officeDocument/2006/relationships/hyperlink" Target="https://www.ncbi.nlm.nih.gov/pubmed/31809475/" TargetMode="External"/><Relationship Id="rId202" Type="http://schemas.openxmlformats.org/officeDocument/2006/relationships/hyperlink" Target="https://www.ncbi.nlm.nih.gov/pubmed/31793228/" TargetMode="External"/><Relationship Id="rId203" Type="http://schemas.openxmlformats.org/officeDocument/2006/relationships/hyperlink" Target="https://www.ncbi.nlm.nih.gov/pubmed/31783136/" TargetMode="External"/><Relationship Id="rId204" Type="http://schemas.openxmlformats.org/officeDocument/2006/relationships/hyperlink" Target="https://www.ncbi.nlm.nih.gov/pubmed/31774188/" TargetMode="External"/><Relationship Id="rId205" Type="http://schemas.openxmlformats.org/officeDocument/2006/relationships/hyperlink" Target="https://www.ncbi.nlm.nih.gov/pubmed/31753397/" TargetMode="External"/><Relationship Id="rId206" Type="http://schemas.openxmlformats.org/officeDocument/2006/relationships/hyperlink" Target="https://www.ncbi.nlm.nih.gov/pubmed/31746365/" TargetMode="External"/><Relationship Id="rId207" Type="http://schemas.openxmlformats.org/officeDocument/2006/relationships/hyperlink" Target="https://www.ncbi.nlm.nih.gov/pubmed/31743516/" TargetMode="External"/><Relationship Id="rId208" Type="http://schemas.openxmlformats.org/officeDocument/2006/relationships/hyperlink" Target="https://www.ncbi.nlm.nih.gov/pubmed/32330120/" TargetMode="External"/><Relationship Id="rId209" Type="http://schemas.openxmlformats.org/officeDocument/2006/relationships/hyperlink" Target="https://www.ncbi.nlm.nih.gov/pubmed/31978425/" TargetMode="External"/><Relationship Id="rId210" Type="http://schemas.openxmlformats.org/officeDocument/2006/relationships/hyperlink" Target="https://www.ncbi.nlm.nih.gov/pubmed/32336238/" TargetMode="External"/><Relationship Id="rId211" Type="http://schemas.openxmlformats.org/officeDocument/2006/relationships/hyperlink" Target="https://www.ncbi.nlm.nih.gov/pubmed/32922763/" TargetMode="External"/><Relationship Id="rId212" Type="http://schemas.openxmlformats.org/officeDocument/2006/relationships/hyperlink" Target="https://www.ncbi.nlm.nih.gov/pubmed/32964956/" TargetMode="External"/><Relationship Id="rId213" Type="http://schemas.openxmlformats.org/officeDocument/2006/relationships/hyperlink" Target="https://www.ncbi.nlm.nih.gov/pubmed/32964954/" TargetMode="External"/><Relationship Id="rId214" Type="http://schemas.openxmlformats.org/officeDocument/2006/relationships/hyperlink" Target="https://www.ncbi.nlm.nih.gov/pubmed/32958125/" TargetMode="External"/><Relationship Id="rId215" Type="http://schemas.openxmlformats.org/officeDocument/2006/relationships/hyperlink" Target="https://www.ncbi.nlm.nih.gov/pubmed/32945390/" TargetMode="External"/><Relationship Id="rId216" Type="http://schemas.openxmlformats.org/officeDocument/2006/relationships/hyperlink" Target="https://www.ncbi.nlm.nih.gov/pubmed/32944235/" TargetMode="External"/><Relationship Id="rId217" Type="http://schemas.openxmlformats.org/officeDocument/2006/relationships/hyperlink" Target="https://www.ncbi.nlm.nih.gov/pubmed/33299870/" TargetMode="External"/><Relationship Id="rId218" Type="http://schemas.openxmlformats.org/officeDocument/2006/relationships/hyperlink" Target="https://www.ncbi.nlm.nih.gov/pubmed/32941407/" TargetMode="External"/><Relationship Id="rId219" Type="http://schemas.openxmlformats.org/officeDocument/2006/relationships/hyperlink" Target="https://www.ncbi.nlm.nih.gov/pubmed/32936480/" TargetMode="External"/><Relationship Id="rId220" Type="http://schemas.openxmlformats.org/officeDocument/2006/relationships/hyperlink" Target="https://www.ncbi.nlm.nih.gov/pubmed/32926126/" TargetMode="External"/><Relationship Id="rId221" Type="http://schemas.openxmlformats.org/officeDocument/2006/relationships/hyperlink" Target="https://www.ncbi.nlm.nih.gov/pubmed/32924971/" TargetMode="External"/><Relationship Id="rId222" Type="http://schemas.openxmlformats.org/officeDocument/2006/relationships/hyperlink" Target="https://www.ncbi.nlm.nih.gov/pubmed/32349768/" TargetMode="External"/><Relationship Id="rId223" Type="http://schemas.openxmlformats.org/officeDocument/2006/relationships/hyperlink" Target="https://www.ncbi.nlm.nih.gov/pubmed/32964957/" TargetMode="External"/><Relationship Id="rId224" Type="http://schemas.openxmlformats.org/officeDocument/2006/relationships/hyperlink" Target="https://www.ncbi.nlm.nih.gov/pubmed/33320289/" TargetMode="External"/><Relationship Id="rId225" Type="http://schemas.openxmlformats.org/officeDocument/2006/relationships/hyperlink" Target="https://www.ncbi.nlm.nih.gov/pubmed/32922541/" TargetMode="External"/><Relationship Id="rId226" Type="http://schemas.openxmlformats.org/officeDocument/2006/relationships/hyperlink" Target="https://www.ncbi.nlm.nih.gov/pubmed/32922288/" TargetMode="External"/><Relationship Id="rId227" Type="http://schemas.openxmlformats.org/officeDocument/2006/relationships/hyperlink" Target="https://www.ncbi.nlm.nih.gov/pubmed/32900843/" TargetMode="External"/><Relationship Id="rId228" Type="http://schemas.openxmlformats.org/officeDocument/2006/relationships/hyperlink" Target="https://www.ncbi.nlm.nih.gov/pubmed/32867828/" TargetMode="External"/><Relationship Id="rId229" Type="http://schemas.openxmlformats.org/officeDocument/2006/relationships/hyperlink" Target="https://www.ncbi.nlm.nih.gov/pubmed/33178184/" TargetMode="External"/><Relationship Id="rId230" Type="http://schemas.openxmlformats.org/officeDocument/2006/relationships/hyperlink" Target="https://www.ncbi.nlm.nih.gov/pubmed/32854182/" TargetMode="External"/><Relationship Id="rId231" Type="http://schemas.openxmlformats.org/officeDocument/2006/relationships/hyperlink" Target="https://www.ncbi.nlm.nih.gov/pubmed/32825936/" TargetMode="External"/><Relationship Id="rId232" Type="http://schemas.openxmlformats.org/officeDocument/2006/relationships/hyperlink" Target="https://www.ncbi.nlm.nih.gov/pubmed/32825040/" TargetMode="External"/><Relationship Id="rId233" Type="http://schemas.openxmlformats.org/officeDocument/2006/relationships/hyperlink" Target="https://www.ncbi.nlm.nih.gov/pubmed/32823073/" TargetMode="External"/><Relationship Id="rId234" Type="http://schemas.openxmlformats.org/officeDocument/2006/relationships/hyperlink" Target="https://www.ncbi.nlm.nih.gov/pubmed/33297427/" TargetMode="External"/><Relationship Id="rId235" Type="http://schemas.openxmlformats.org/officeDocument/2006/relationships/hyperlink" Target="https://www.ncbi.nlm.nih.gov/pubmed/32985609/" TargetMode="External"/><Relationship Id="rId236" Type="http://schemas.openxmlformats.org/officeDocument/2006/relationships/hyperlink" Target="https://www.ncbi.nlm.nih.gov/pubmed/33297528/" TargetMode="External"/><Relationship Id="rId237" Type="http://schemas.openxmlformats.org/officeDocument/2006/relationships/hyperlink" Target="https://www.ncbi.nlm.nih.gov/pubmed/33099251/" TargetMode="External"/><Relationship Id="rId238" Type="http://schemas.openxmlformats.org/officeDocument/2006/relationships/hyperlink" Target="https://www.ncbi.nlm.nih.gov/pubmed/33200717/" TargetMode="External"/><Relationship Id="rId239" Type="http://schemas.openxmlformats.org/officeDocument/2006/relationships/hyperlink" Target="https://www.ncbi.nlm.nih.gov/pubmed/33170424/" TargetMode="External"/><Relationship Id="rId240" Type="http://schemas.openxmlformats.org/officeDocument/2006/relationships/hyperlink" Target="https://www.ncbi.nlm.nih.gov/pubmed/33519431/" TargetMode="External"/><Relationship Id="rId241" Type="http://schemas.openxmlformats.org/officeDocument/2006/relationships/hyperlink" Target="https://www.ncbi.nlm.nih.gov/pubmed/33313245/" TargetMode="External"/><Relationship Id="rId242" Type="http://schemas.openxmlformats.org/officeDocument/2006/relationships/hyperlink" Target="https://www.ncbi.nlm.nih.gov/pubmed/33149203/" TargetMode="External"/><Relationship Id="rId243" Type="http://schemas.openxmlformats.org/officeDocument/2006/relationships/hyperlink" Target="https://www.ncbi.nlm.nih.gov/pubmed/33305726/" TargetMode="External"/><Relationship Id="rId244" Type="http://schemas.openxmlformats.org/officeDocument/2006/relationships/hyperlink" Target="https://www.ncbi.nlm.nih.gov/pubmed/33392464/" TargetMode="External"/><Relationship Id="rId245" Type="http://schemas.openxmlformats.org/officeDocument/2006/relationships/hyperlink" Target="https://www.ncbi.nlm.nih.gov/pubmed/33126340/" TargetMode="External"/><Relationship Id="rId246" Type="http://schemas.openxmlformats.org/officeDocument/2006/relationships/hyperlink" Target="https://www.ncbi.nlm.nih.gov/pubmed/33123499/" TargetMode="External"/><Relationship Id="rId247" Type="http://schemas.openxmlformats.org/officeDocument/2006/relationships/hyperlink" Target="https://www.ncbi.nlm.nih.gov/pubmed/33099542/" TargetMode="External"/><Relationship Id="rId248" Type="http://schemas.openxmlformats.org/officeDocument/2006/relationships/hyperlink" Target="https://www.ncbi.nlm.nih.gov/pubmed/33065547/" TargetMode="External"/><Relationship Id="rId249" Type="http://schemas.openxmlformats.org/officeDocument/2006/relationships/hyperlink" Target="https://www.ncbi.nlm.nih.gov/pubmed/32987131/" TargetMode="External"/><Relationship Id="rId250" Type="http://schemas.openxmlformats.org/officeDocument/2006/relationships/hyperlink" Target="https://www.ncbi.nlm.nih.gov/pubmed/33204066/" TargetMode="External"/><Relationship Id="rId251" Type="http://schemas.openxmlformats.org/officeDocument/2006/relationships/hyperlink" Target="https://www.ncbi.nlm.nih.gov/pubmed/33060739/" TargetMode="External"/><Relationship Id="rId252" Type="http://schemas.openxmlformats.org/officeDocument/2006/relationships/hyperlink" Target="https://www.ncbi.nlm.nih.gov/pubmed/33053109/" TargetMode="External"/><Relationship Id="rId253" Type="http://schemas.openxmlformats.org/officeDocument/2006/relationships/hyperlink" Target="https://www.ncbi.nlm.nih.gov/pubmed/33042984/" TargetMode="External"/><Relationship Id="rId254" Type="http://schemas.openxmlformats.org/officeDocument/2006/relationships/hyperlink" Target="https://www.ncbi.nlm.nih.gov/pubmed/33015577/" TargetMode="External"/><Relationship Id="rId255" Type="http://schemas.openxmlformats.org/officeDocument/2006/relationships/hyperlink" Target="https://www.ncbi.nlm.nih.gov/pubmed/33005006/" TargetMode="External"/><Relationship Id="rId256" Type="http://schemas.openxmlformats.org/officeDocument/2006/relationships/hyperlink" Target="https://www.ncbi.nlm.nih.gov/pubmed/33243974/" TargetMode="External"/><Relationship Id="rId257" Type="http://schemas.openxmlformats.org/officeDocument/2006/relationships/hyperlink" Target="https://www.ncbi.nlm.nih.gov/pubmed/32995615/" TargetMode="External"/><Relationship Id="rId258" Type="http://schemas.openxmlformats.org/officeDocument/2006/relationships/hyperlink" Target="https://www.ncbi.nlm.nih.gov/pubmed/32992998/" TargetMode="External"/><Relationship Id="rId259" Type="http://schemas.openxmlformats.org/officeDocument/2006/relationships/hyperlink" Target="https://www.ncbi.nlm.nih.gov/pubmed/33287871/" TargetMode="External"/><Relationship Id="rId260" Type="http://schemas.openxmlformats.org/officeDocument/2006/relationships/hyperlink" Target="https://www.ncbi.nlm.nih.gov/pubmed/32805696/" TargetMode="External"/><Relationship Id="rId261" Type="http://schemas.openxmlformats.org/officeDocument/2006/relationships/hyperlink" Target="https://www.ncbi.nlm.nih.gov/pubmed/32866138/" TargetMode="External"/><Relationship Id="rId262" Type="http://schemas.openxmlformats.org/officeDocument/2006/relationships/hyperlink" Target="https://www.ncbi.nlm.nih.gov/pubmed/32805694/" TargetMode="External"/><Relationship Id="rId263" Type="http://schemas.openxmlformats.org/officeDocument/2006/relationships/hyperlink" Target="https://www.ncbi.nlm.nih.gov/pubmed/32515238/" TargetMode="External"/><Relationship Id="rId264" Type="http://schemas.openxmlformats.org/officeDocument/2006/relationships/hyperlink" Target="https://www.ncbi.nlm.nih.gov/pubmed/32505115/" TargetMode="External"/><Relationship Id="rId265" Type="http://schemas.openxmlformats.org/officeDocument/2006/relationships/hyperlink" Target="https://www.ncbi.nlm.nih.gov/pubmed/32488683/" TargetMode="External"/><Relationship Id="rId266" Type="http://schemas.openxmlformats.org/officeDocument/2006/relationships/hyperlink" Target="https://www.ncbi.nlm.nih.gov/pubmed/32781503/" TargetMode="External"/><Relationship Id="rId267" Type="http://schemas.openxmlformats.org/officeDocument/2006/relationships/hyperlink" Target="https://www.ncbi.nlm.nih.gov/pubmed/32461624/" TargetMode="External"/><Relationship Id="rId268" Type="http://schemas.openxmlformats.org/officeDocument/2006/relationships/hyperlink" Target="https://www.ncbi.nlm.nih.gov/pubmed/32458989/" TargetMode="External"/><Relationship Id="rId269" Type="http://schemas.openxmlformats.org/officeDocument/2006/relationships/hyperlink" Target="https://www.ncbi.nlm.nih.gov/pubmed/32454974/" TargetMode="External"/><Relationship Id="rId270" Type="http://schemas.openxmlformats.org/officeDocument/2006/relationships/hyperlink" Target="https://www.ncbi.nlm.nih.gov/pubmed/32452208/" TargetMode="External"/><Relationship Id="rId271" Type="http://schemas.openxmlformats.org/officeDocument/2006/relationships/hyperlink" Target="https://www.ncbi.nlm.nih.gov/pubmed/32439396/" TargetMode="External"/><Relationship Id="rId272" Type="http://schemas.openxmlformats.org/officeDocument/2006/relationships/hyperlink" Target="https://www.ncbi.nlm.nih.gov/pubmed/32434555/" TargetMode="External"/><Relationship Id="rId273" Type="http://schemas.openxmlformats.org/officeDocument/2006/relationships/hyperlink" Target="https://www.ncbi.nlm.nih.gov/pubmed/32429403/" TargetMode="External"/><Relationship Id="rId274" Type="http://schemas.openxmlformats.org/officeDocument/2006/relationships/hyperlink" Target="https://www.ncbi.nlm.nih.gov/pubmed/32417757/" TargetMode="External"/><Relationship Id="rId275" Type="http://schemas.openxmlformats.org/officeDocument/2006/relationships/hyperlink" Target="https://www.ncbi.nlm.nih.gov/pubmed/32411535/" TargetMode="External"/><Relationship Id="rId276" Type="http://schemas.openxmlformats.org/officeDocument/2006/relationships/hyperlink" Target="https://www.ncbi.nlm.nih.gov/pubmed/32407894/" TargetMode="External"/><Relationship Id="rId277" Type="http://schemas.openxmlformats.org/officeDocument/2006/relationships/hyperlink" Target="https://www.ncbi.nlm.nih.gov/pubmed/32404536/" TargetMode="External"/><Relationship Id="rId278" Type="http://schemas.openxmlformats.org/officeDocument/2006/relationships/hyperlink" Target="https://www.ncbi.nlm.nih.gov/pubmed/32398053/" TargetMode="External"/><Relationship Id="rId279" Type="http://schemas.openxmlformats.org/officeDocument/2006/relationships/hyperlink" Target="https://www.ncbi.nlm.nih.gov/pubmed/32394620/" TargetMode="External"/><Relationship Id="rId280" Type="http://schemas.openxmlformats.org/officeDocument/2006/relationships/hyperlink" Target="https://www.ncbi.nlm.nih.gov/pubmed/32387619/" TargetMode="External"/><Relationship Id="rId281" Type="http://schemas.openxmlformats.org/officeDocument/2006/relationships/hyperlink" Target="https://www.ncbi.nlm.nih.gov/pubmed/32382564/" TargetMode="External"/><Relationship Id="rId282" Type="http://schemas.openxmlformats.org/officeDocument/2006/relationships/hyperlink" Target="https://www.ncbi.nlm.nih.gov/pubmed/32379058/" TargetMode="External"/><Relationship Id="rId283" Type="http://schemas.openxmlformats.org/officeDocument/2006/relationships/hyperlink" Target="https://www.ncbi.nlm.nih.gov/pubmed/32373221/" TargetMode="External"/><Relationship Id="rId284" Type="http://schemas.openxmlformats.org/officeDocument/2006/relationships/hyperlink" Target="https://www.ncbi.nlm.nih.gov/pubmed/32361653/" TargetMode="External"/><Relationship Id="rId285" Type="http://schemas.openxmlformats.org/officeDocument/2006/relationships/hyperlink" Target="https://www.ncbi.nlm.nih.gov/pubmed/32355726/" TargetMode="External"/><Relationship Id="rId286" Type="http://schemas.openxmlformats.org/officeDocument/2006/relationships/hyperlink" Target="https://www.ncbi.nlm.nih.gov/pubmed/32354196/" TargetMode="External"/><Relationship Id="rId287" Type="http://schemas.openxmlformats.org/officeDocument/2006/relationships/hyperlink" Target="https://www.ncbi.nlm.nih.gov/pubmed/32505773/" TargetMode="External"/><Relationship Id="rId288" Type="http://schemas.openxmlformats.org/officeDocument/2006/relationships/hyperlink" Target="https://www.ncbi.nlm.nih.gov/pubmed/32483088/" TargetMode="External"/><Relationship Id="rId289" Type="http://schemas.openxmlformats.org/officeDocument/2006/relationships/hyperlink" Target="https://www.ncbi.nlm.nih.gov/pubmed/32518534/" TargetMode="External"/><Relationship Id="rId290" Type="http://schemas.openxmlformats.org/officeDocument/2006/relationships/hyperlink" Target="https://www.ncbi.nlm.nih.gov/pubmed/32589824/" TargetMode="External"/><Relationship Id="rId291" Type="http://schemas.openxmlformats.org/officeDocument/2006/relationships/hyperlink" Target="https://www.ncbi.nlm.nih.gov/pubmed/32768884/" TargetMode="External"/><Relationship Id="rId292" Type="http://schemas.openxmlformats.org/officeDocument/2006/relationships/hyperlink" Target="https://www.ncbi.nlm.nih.gov/pubmed/32705209/" TargetMode="External"/><Relationship Id="rId293" Type="http://schemas.openxmlformats.org/officeDocument/2006/relationships/hyperlink" Target="https://www.ncbi.nlm.nih.gov/pubmed/32703413/" TargetMode="External"/><Relationship Id="rId294" Type="http://schemas.openxmlformats.org/officeDocument/2006/relationships/hyperlink" Target="https://www.ncbi.nlm.nih.gov/pubmed/32700682/" TargetMode="External"/><Relationship Id="rId295" Type="http://schemas.openxmlformats.org/officeDocument/2006/relationships/hyperlink" Target="https://www.ncbi.nlm.nih.gov/pubmed/32695280/" TargetMode="External"/><Relationship Id="rId296" Type="http://schemas.openxmlformats.org/officeDocument/2006/relationships/hyperlink" Target="https://www.ncbi.nlm.nih.gov/pubmed/32643707/" TargetMode="External"/><Relationship Id="rId297" Type="http://schemas.openxmlformats.org/officeDocument/2006/relationships/hyperlink" Target="https://www.ncbi.nlm.nih.gov/pubmed/32636440/" TargetMode="External"/><Relationship Id="rId298" Type="http://schemas.openxmlformats.org/officeDocument/2006/relationships/hyperlink" Target="https://www.ncbi.nlm.nih.gov/pubmed/32628132/" TargetMode="External"/><Relationship Id="rId299" Type="http://schemas.openxmlformats.org/officeDocument/2006/relationships/hyperlink" Target="https://www.ncbi.nlm.nih.gov/pubmed/32623386/" TargetMode="External"/><Relationship Id="rId300" Type="http://schemas.openxmlformats.org/officeDocument/2006/relationships/hyperlink" Target="https://www.ncbi.nlm.nih.gov/pubmed/32616309/" TargetMode="External"/><Relationship Id="rId301" Type="http://schemas.openxmlformats.org/officeDocument/2006/relationships/hyperlink" Target="https://www.ncbi.nlm.nih.gov/pubmed/32614049/" TargetMode="External"/><Relationship Id="rId302" Type="http://schemas.openxmlformats.org/officeDocument/2006/relationships/hyperlink" Target="https://www.ncbi.nlm.nih.gov/pubmed/32529755/" TargetMode="External"/><Relationship Id="rId303" Type="http://schemas.openxmlformats.org/officeDocument/2006/relationships/hyperlink" Target="https://www.ncbi.nlm.nih.gov/pubmed/32599142/" TargetMode="External"/><Relationship Id="rId304" Type="http://schemas.openxmlformats.org/officeDocument/2006/relationships/hyperlink" Target="https://www.ncbi.nlm.nih.gov/pubmed/32610117/" TargetMode="External"/><Relationship Id="rId305" Type="http://schemas.openxmlformats.org/officeDocument/2006/relationships/hyperlink" Target="https://www.ncbi.nlm.nih.gov/pubmed/33174050/" TargetMode="External"/><Relationship Id="rId306" Type="http://schemas.openxmlformats.org/officeDocument/2006/relationships/hyperlink" Target="https://www.ncbi.nlm.nih.gov/pubmed/32580158/" TargetMode="External"/><Relationship Id="rId307" Type="http://schemas.openxmlformats.org/officeDocument/2006/relationships/hyperlink" Target="https://www.ncbi.nlm.nih.gov/pubmed/32574021/" TargetMode="External"/><Relationship Id="rId308" Type="http://schemas.openxmlformats.org/officeDocument/2006/relationships/hyperlink" Target="https://www.ncbi.nlm.nih.gov/pubmed/32537823/" TargetMode="External"/><Relationship Id="rId309" Type="http://schemas.openxmlformats.org/officeDocument/2006/relationships/hyperlink" Target="https://www.ncbi.nlm.nih.gov/pubmed/32547141/" TargetMode="External"/><Relationship Id="rId310" Type="http://schemas.openxmlformats.org/officeDocument/2006/relationships/hyperlink" Target="https://www.ncbi.nlm.nih.gov/pubmed/33337838/" TargetMode="External"/><Relationship Id="rId311" Type="http://schemas.openxmlformats.org/officeDocument/2006/relationships/hyperlink" Target="https://www.ncbi.nlm.nih.gov/pubmed/32562529/" TargetMode="External"/><Relationship Id="rId312" Type="http://schemas.openxmlformats.org/officeDocument/2006/relationships/hyperlink" Target="https://www.ncbi.nlm.nih.gov/pubmed/32587853/" TargetMode="External"/><Relationship Id="rId313" Type="http://schemas.openxmlformats.org/officeDocument/2006/relationships/hyperlink" Target="https://www.ncbi.nlm.nih.gov/pubmed/30969151/" TargetMode="External"/><Relationship Id="rId314" Type="http://schemas.openxmlformats.org/officeDocument/2006/relationships/hyperlink" Target="https://www.ncbi.nlm.nih.gov/pubmed/30979929/" TargetMode="External"/><Relationship Id="rId315" Type="http://schemas.openxmlformats.org/officeDocument/2006/relationships/hyperlink" Target="https://www.ncbi.nlm.nih.gov/pubmed/30977909/" TargetMode="External"/><Relationship Id="rId316" Type="http://schemas.openxmlformats.org/officeDocument/2006/relationships/hyperlink" Target="https://www.ncbi.nlm.nih.gov/pubmed/30973283/" TargetMode="External"/><Relationship Id="rId317" Type="http://schemas.openxmlformats.org/officeDocument/2006/relationships/hyperlink" Target="https://www.ncbi.nlm.nih.gov/pubmed/30936867/" TargetMode="External"/><Relationship Id="rId318" Type="http://schemas.openxmlformats.org/officeDocument/2006/relationships/hyperlink" Target="https://www.ncbi.nlm.nih.gov/pubmed/30945680/" TargetMode="External"/><Relationship Id="rId319" Type="http://schemas.openxmlformats.org/officeDocument/2006/relationships/hyperlink" Target="https://www.ncbi.nlm.nih.gov/pubmed/30927736/" TargetMode="External"/><Relationship Id="rId320" Type="http://schemas.openxmlformats.org/officeDocument/2006/relationships/hyperlink" Target="https://www.ncbi.nlm.nih.gov/pubmed/30939166/" TargetMode="External"/><Relationship Id="rId321" Type="http://schemas.openxmlformats.org/officeDocument/2006/relationships/hyperlink" Target="https://www.ncbi.nlm.nih.gov/pubmed/30941001/" TargetMode="External"/><Relationship Id="rId322" Type="http://schemas.openxmlformats.org/officeDocument/2006/relationships/hyperlink" Target="https://www.ncbi.nlm.nih.gov/pubmed/30913036/" TargetMode="External"/><Relationship Id="rId323" Type="http://schemas.openxmlformats.org/officeDocument/2006/relationships/hyperlink" Target="https://www.ncbi.nlm.nih.gov/pubmed/30954464/" TargetMode="External"/><Relationship Id="rId324" Type="http://schemas.openxmlformats.org/officeDocument/2006/relationships/hyperlink" Target="https://www.ncbi.nlm.nih.gov/pubmed/30942441/" TargetMode="External"/><Relationship Id="rId325" Type="http://schemas.openxmlformats.org/officeDocument/2006/relationships/hyperlink" Target="https://www.ncbi.nlm.nih.gov/pubmed/30959438/" TargetMode="External"/><Relationship Id="rId326" Type="http://schemas.openxmlformats.org/officeDocument/2006/relationships/hyperlink" Target="https://www.ncbi.nlm.nih.gov/pubmed/31132316/" TargetMode="External"/><Relationship Id="rId327" Type="http://schemas.openxmlformats.org/officeDocument/2006/relationships/hyperlink" Target="https://www.ncbi.nlm.nih.gov/pubmed/30989556/" TargetMode="External"/><Relationship Id="rId328" Type="http://schemas.openxmlformats.org/officeDocument/2006/relationships/hyperlink" Target="https://www.ncbi.nlm.nih.gov/pubmed/31081124/" TargetMode="External"/><Relationship Id="rId329" Type="http://schemas.openxmlformats.org/officeDocument/2006/relationships/hyperlink" Target="https://www.ncbi.nlm.nih.gov/pubmed/31139331/" TargetMode="External"/><Relationship Id="rId330" Type="http://schemas.openxmlformats.org/officeDocument/2006/relationships/hyperlink" Target="https://www.ncbi.nlm.nih.gov/pubmed/31137244/" TargetMode="External"/><Relationship Id="rId331" Type="http://schemas.openxmlformats.org/officeDocument/2006/relationships/hyperlink" Target="https://www.ncbi.nlm.nih.gov/pubmed/31132732/" TargetMode="External"/><Relationship Id="rId332" Type="http://schemas.openxmlformats.org/officeDocument/2006/relationships/hyperlink" Target="https://www.ncbi.nlm.nih.gov/pubmed/30897288/" TargetMode="External"/><Relationship Id="rId333" Type="http://schemas.openxmlformats.org/officeDocument/2006/relationships/hyperlink" Target="https://www.ncbi.nlm.nih.gov/pubmed/31124320/" TargetMode="External"/><Relationship Id="rId334" Type="http://schemas.openxmlformats.org/officeDocument/2006/relationships/hyperlink" Target="https://www.ncbi.nlm.nih.gov/pubmed/31116709/" TargetMode="External"/><Relationship Id="rId335" Type="http://schemas.openxmlformats.org/officeDocument/2006/relationships/hyperlink" Target="https://www.ncbi.nlm.nih.gov/pubmed/31114581/" TargetMode="External"/><Relationship Id="rId336" Type="http://schemas.openxmlformats.org/officeDocument/2006/relationships/hyperlink" Target="https://www.ncbi.nlm.nih.gov/pubmed/31109699/" TargetMode="External"/><Relationship Id="rId337" Type="http://schemas.openxmlformats.org/officeDocument/2006/relationships/hyperlink" Target="https://www.ncbi.nlm.nih.gov/pubmed/31102558/" TargetMode="External"/><Relationship Id="rId338" Type="http://schemas.openxmlformats.org/officeDocument/2006/relationships/hyperlink" Target="https://www.ncbi.nlm.nih.gov/pubmed/31101341/" TargetMode="External"/><Relationship Id="rId339" Type="http://schemas.openxmlformats.org/officeDocument/2006/relationships/hyperlink" Target="https://www.ncbi.nlm.nih.gov/pubmed/31075987/" TargetMode="External"/><Relationship Id="rId340" Type="http://schemas.openxmlformats.org/officeDocument/2006/relationships/hyperlink" Target="https://www.ncbi.nlm.nih.gov/pubmed/30997585/" TargetMode="External"/><Relationship Id="rId341" Type="http://schemas.openxmlformats.org/officeDocument/2006/relationships/hyperlink" Target="https://www.ncbi.nlm.nih.gov/pubmed/31069805/" TargetMode="External"/><Relationship Id="rId342" Type="http://schemas.openxmlformats.org/officeDocument/2006/relationships/hyperlink" Target="https://www.ncbi.nlm.nih.gov/pubmed/31055848/" TargetMode="External"/><Relationship Id="rId343" Type="http://schemas.openxmlformats.org/officeDocument/2006/relationships/hyperlink" Target="https://www.ncbi.nlm.nih.gov/pubmed/31055827/" TargetMode="External"/><Relationship Id="rId344" Type="http://schemas.openxmlformats.org/officeDocument/2006/relationships/hyperlink" Target="https://www.ncbi.nlm.nih.gov/pubmed/31053932/" TargetMode="External"/><Relationship Id="rId345" Type="http://schemas.openxmlformats.org/officeDocument/2006/relationships/hyperlink" Target="https://www.ncbi.nlm.nih.gov/pubmed/31040180/" TargetMode="External"/><Relationship Id="rId346" Type="http://schemas.openxmlformats.org/officeDocument/2006/relationships/hyperlink" Target="https://www.ncbi.nlm.nih.gov/pubmed/31024802/" TargetMode="External"/><Relationship Id="rId347" Type="http://schemas.openxmlformats.org/officeDocument/2006/relationships/hyperlink" Target="https://www.ncbi.nlm.nih.gov/pubmed/31022731/" TargetMode="External"/><Relationship Id="rId348" Type="http://schemas.openxmlformats.org/officeDocument/2006/relationships/hyperlink" Target="https://www.ncbi.nlm.nih.gov/pubmed/31018117/" TargetMode="External"/><Relationship Id="rId349" Type="http://schemas.openxmlformats.org/officeDocument/2006/relationships/hyperlink" Target="https://www.ncbi.nlm.nih.gov/pubmed/31002363/" TargetMode="External"/><Relationship Id="rId350" Type="http://schemas.openxmlformats.org/officeDocument/2006/relationships/hyperlink" Target="https://www.ncbi.nlm.nih.gov/pubmed/31002160/" TargetMode="External"/><Relationship Id="rId351" Type="http://schemas.openxmlformats.org/officeDocument/2006/relationships/hyperlink" Target="https://www.ncbi.nlm.nih.gov/pubmed/30912165/" TargetMode="External"/><Relationship Id="rId352" Type="http://schemas.openxmlformats.org/officeDocument/2006/relationships/hyperlink" Target="https://www.ncbi.nlm.nih.gov/pubmed/30616691/" TargetMode="External"/><Relationship Id="rId353" Type="http://schemas.openxmlformats.org/officeDocument/2006/relationships/hyperlink" Target="https://www.ncbi.nlm.nih.gov/pubmed/30896805/" TargetMode="External"/><Relationship Id="rId354" Type="http://schemas.openxmlformats.org/officeDocument/2006/relationships/hyperlink" Target="https://www.ncbi.nlm.nih.gov/pubmed/32239083/" TargetMode="External"/><Relationship Id="rId355" Type="http://schemas.openxmlformats.org/officeDocument/2006/relationships/hyperlink" Target="https://www.ncbi.nlm.nih.gov/pubmed/30689044/" TargetMode="External"/><Relationship Id="rId356" Type="http://schemas.openxmlformats.org/officeDocument/2006/relationships/hyperlink" Target="https://www.ncbi.nlm.nih.gov/pubmed/30684191/" TargetMode="External"/><Relationship Id="rId357" Type="http://schemas.openxmlformats.org/officeDocument/2006/relationships/hyperlink" Target="https://www.ncbi.nlm.nih.gov/pubmed/30660615/" TargetMode="External"/><Relationship Id="rId358" Type="http://schemas.openxmlformats.org/officeDocument/2006/relationships/hyperlink" Target="https://www.ncbi.nlm.nih.gov/pubmed/30657547/" TargetMode="External"/><Relationship Id="rId359" Type="http://schemas.openxmlformats.org/officeDocument/2006/relationships/hyperlink" Target="https://www.ncbi.nlm.nih.gov/pubmed/30633353/" TargetMode="External"/><Relationship Id="rId360" Type="http://schemas.openxmlformats.org/officeDocument/2006/relationships/hyperlink" Target="https://www.ncbi.nlm.nih.gov/pubmed/31148341/" TargetMode="External"/><Relationship Id="rId361" Type="http://schemas.openxmlformats.org/officeDocument/2006/relationships/hyperlink" Target="https://www.ncbi.nlm.nih.gov/pubmed/30611853/" TargetMode="External"/><Relationship Id="rId362" Type="http://schemas.openxmlformats.org/officeDocument/2006/relationships/hyperlink" Target="https://www.ncbi.nlm.nih.gov/pubmed/30610061/" TargetMode="External"/><Relationship Id="rId363" Type="http://schemas.openxmlformats.org/officeDocument/2006/relationships/hyperlink" Target="https://www.ncbi.nlm.nih.gov/pubmed/30602372/" TargetMode="External"/><Relationship Id="rId364" Type="http://schemas.openxmlformats.org/officeDocument/2006/relationships/hyperlink" Target="https://www.ncbi.nlm.nih.gov/pubmed/32207712/" TargetMode="External"/><Relationship Id="rId365" Type="http://schemas.openxmlformats.org/officeDocument/2006/relationships/hyperlink" Target="https://www.ncbi.nlm.nih.gov/pubmed/30723388/" TargetMode="External"/><Relationship Id="rId366" Type="http://schemas.openxmlformats.org/officeDocument/2006/relationships/hyperlink" Target="https://www.ncbi.nlm.nih.gov/pubmed/30589527/" TargetMode="External"/><Relationship Id="rId367" Type="http://schemas.openxmlformats.org/officeDocument/2006/relationships/hyperlink" Target="https://www.ncbi.nlm.nih.gov/pubmed/30584213/" TargetMode="External"/><Relationship Id="rId368" Type="http://schemas.openxmlformats.org/officeDocument/2006/relationships/hyperlink" Target="https://www.ncbi.nlm.nih.gov/pubmed/30582210/" TargetMode="External"/><Relationship Id="rId369" Type="http://schemas.openxmlformats.org/officeDocument/2006/relationships/hyperlink" Target="https://www.ncbi.nlm.nih.gov/pubmed/30571152/" TargetMode="External"/><Relationship Id="rId370" Type="http://schemas.openxmlformats.org/officeDocument/2006/relationships/hyperlink" Target="https://www.ncbi.nlm.nih.gov/pubmed/30565332/" TargetMode="External"/><Relationship Id="rId371" Type="http://schemas.openxmlformats.org/officeDocument/2006/relationships/hyperlink" Target="https://www.ncbi.nlm.nih.gov/pubmed/30560591/" TargetMode="External"/><Relationship Id="rId372" Type="http://schemas.openxmlformats.org/officeDocument/2006/relationships/hyperlink" Target="https://www.ncbi.nlm.nih.gov/pubmed/30521963/" TargetMode="External"/><Relationship Id="rId373" Type="http://schemas.openxmlformats.org/officeDocument/2006/relationships/hyperlink" Target="https://www.ncbi.nlm.nih.gov/pubmed/30483733/" TargetMode="External"/><Relationship Id="rId374" Type="http://schemas.openxmlformats.org/officeDocument/2006/relationships/hyperlink" Target="https://www.ncbi.nlm.nih.gov/pubmed/30483730/" TargetMode="External"/><Relationship Id="rId375" Type="http://schemas.openxmlformats.org/officeDocument/2006/relationships/hyperlink" Target="https://www.ncbi.nlm.nih.gov/pubmed/30691120/" TargetMode="External"/><Relationship Id="rId376" Type="http://schemas.openxmlformats.org/officeDocument/2006/relationships/hyperlink" Target="https://www.ncbi.nlm.nih.gov/pubmed/30740946/" TargetMode="External"/><Relationship Id="rId377" Type="http://schemas.openxmlformats.org/officeDocument/2006/relationships/hyperlink" Target="https://www.ncbi.nlm.nih.gov/pubmed/30893257/" TargetMode="External"/><Relationship Id="rId378" Type="http://schemas.openxmlformats.org/officeDocument/2006/relationships/hyperlink" Target="https://www.ncbi.nlm.nih.gov/pubmed/30825594/" TargetMode="External"/><Relationship Id="rId379" Type="http://schemas.openxmlformats.org/officeDocument/2006/relationships/hyperlink" Target="https://www.ncbi.nlm.nih.gov/pubmed/30884213/" TargetMode="External"/><Relationship Id="rId380" Type="http://schemas.openxmlformats.org/officeDocument/2006/relationships/hyperlink" Target="https://www.ncbi.nlm.nih.gov/pubmed/30881764/" TargetMode="External"/><Relationship Id="rId381" Type="http://schemas.openxmlformats.org/officeDocument/2006/relationships/hyperlink" Target="https://www.ncbi.nlm.nih.gov/pubmed/30876808/" TargetMode="External"/><Relationship Id="rId382" Type="http://schemas.openxmlformats.org/officeDocument/2006/relationships/hyperlink" Target="https://www.ncbi.nlm.nih.gov/pubmed/30858546/" TargetMode="External"/><Relationship Id="rId383" Type="http://schemas.openxmlformats.org/officeDocument/2006/relationships/hyperlink" Target="https://www.ncbi.nlm.nih.gov/pubmed/30856693/" TargetMode="External"/><Relationship Id="rId384" Type="http://schemas.openxmlformats.org/officeDocument/2006/relationships/hyperlink" Target="https://www.ncbi.nlm.nih.gov/pubmed/30856535/" TargetMode="External"/><Relationship Id="rId385" Type="http://schemas.openxmlformats.org/officeDocument/2006/relationships/hyperlink" Target="https://www.ncbi.nlm.nih.gov/pubmed/30854734/" TargetMode="External"/><Relationship Id="rId386" Type="http://schemas.openxmlformats.org/officeDocument/2006/relationships/hyperlink" Target="https://www.ncbi.nlm.nih.gov/pubmed/30831463/" TargetMode="External"/><Relationship Id="rId387" Type="http://schemas.openxmlformats.org/officeDocument/2006/relationships/hyperlink" Target="https://www.ncbi.nlm.nih.gov/pubmed/30830164/" TargetMode="External"/><Relationship Id="rId388" Type="http://schemas.openxmlformats.org/officeDocument/2006/relationships/hyperlink" Target="https://www.ncbi.nlm.nih.gov/pubmed/30825593/" TargetMode="External"/><Relationship Id="rId389" Type="http://schemas.openxmlformats.org/officeDocument/2006/relationships/hyperlink" Target="https://www.ncbi.nlm.nih.gov/pubmed/30753235/" TargetMode="External"/><Relationship Id="rId390" Type="http://schemas.openxmlformats.org/officeDocument/2006/relationships/hyperlink" Target="https://www.ncbi.nlm.nih.gov/pubmed/30814072/" TargetMode="External"/><Relationship Id="rId391" Type="http://schemas.openxmlformats.org/officeDocument/2006/relationships/hyperlink" Target="https://www.ncbi.nlm.nih.gov/pubmed/30807603/" TargetMode="External"/><Relationship Id="rId392" Type="http://schemas.openxmlformats.org/officeDocument/2006/relationships/hyperlink" Target="https://www.ncbi.nlm.nih.gov/pubmed/30805367/" TargetMode="External"/><Relationship Id="rId393" Type="http://schemas.openxmlformats.org/officeDocument/2006/relationships/hyperlink" Target="https://www.ncbi.nlm.nih.gov/pubmed/30786900/" TargetMode="External"/><Relationship Id="rId394" Type="http://schemas.openxmlformats.org/officeDocument/2006/relationships/hyperlink" Target="https://www.ncbi.nlm.nih.gov/pubmed/30786221/" TargetMode="External"/><Relationship Id="rId395" Type="http://schemas.openxmlformats.org/officeDocument/2006/relationships/hyperlink" Target="https://www.ncbi.nlm.nih.gov/pubmed/30776647/" TargetMode="External"/><Relationship Id="rId396" Type="http://schemas.openxmlformats.org/officeDocument/2006/relationships/hyperlink" Target="https://www.ncbi.nlm.nih.gov/pubmed/30772947/" TargetMode="External"/><Relationship Id="rId397" Type="http://schemas.openxmlformats.org/officeDocument/2006/relationships/hyperlink" Target="https://www.ncbi.nlm.nih.gov/pubmed/30761007/" TargetMode="External"/><Relationship Id="rId398" Type="http://schemas.openxmlformats.org/officeDocument/2006/relationships/hyperlink" Target="https://www.ncbi.nlm.nih.gov/pubmed/30755371/" TargetMode="External"/><Relationship Id="rId399" Type="http://schemas.openxmlformats.org/officeDocument/2006/relationships/hyperlink" Target="https://www.ncbi.nlm.nih.gov/pubmed/31142603/" TargetMode="External"/><Relationship Id="rId400" Type="http://schemas.openxmlformats.org/officeDocument/2006/relationships/hyperlink" Target="https://www.ncbi.nlm.nih.gov/pubmed/31381601/" TargetMode="External"/><Relationship Id="rId401" Type="http://schemas.openxmlformats.org/officeDocument/2006/relationships/hyperlink" Target="https://www.ncbi.nlm.nih.gov/pubmed/31155798/" TargetMode="External"/><Relationship Id="rId402" Type="http://schemas.openxmlformats.org/officeDocument/2006/relationships/hyperlink" Target="https://www.ncbi.nlm.nih.gov/pubmed/31586635/" TargetMode="External"/><Relationship Id="rId403" Type="http://schemas.openxmlformats.org/officeDocument/2006/relationships/hyperlink" Target="https://www.ncbi.nlm.nih.gov/pubmed/31581754/" TargetMode="External"/><Relationship Id="rId404" Type="http://schemas.openxmlformats.org/officeDocument/2006/relationships/hyperlink" Target="https://www.ncbi.nlm.nih.gov/pubmed/31579419/" TargetMode="External"/><Relationship Id="rId405" Type="http://schemas.openxmlformats.org/officeDocument/2006/relationships/hyperlink" Target="https://www.ncbi.nlm.nih.gov/pubmed/31575107/" TargetMode="External"/><Relationship Id="rId406" Type="http://schemas.openxmlformats.org/officeDocument/2006/relationships/hyperlink" Target="https://www.ncbi.nlm.nih.gov/pubmed/31571739/" TargetMode="External"/><Relationship Id="rId407" Type="http://schemas.openxmlformats.org/officeDocument/2006/relationships/hyperlink" Target="https://www.ncbi.nlm.nih.gov/pubmed/31545398/" TargetMode="External"/><Relationship Id="rId408" Type="http://schemas.openxmlformats.org/officeDocument/2006/relationships/hyperlink" Target="https://www.ncbi.nlm.nih.gov/pubmed/31503282/" TargetMode="External"/><Relationship Id="rId409" Type="http://schemas.openxmlformats.org/officeDocument/2006/relationships/hyperlink" Target="https://www.ncbi.nlm.nih.gov/pubmed/31486483/" TargetMode="External"/><Relationship Id="rId410" Type="http://schemas.openxmlformats.org/officeDocument/2006/relationships/hyperlink" Target="https://www.ncbi.nlm.nih.gov/pubmed/31486401/" TargetMode="External"/><Relationship Id="rId411" Type="http://schemas.openxmlformats.org/officeDocument/2006/relationships/hyperlink" Target="https://www.ncbi.nlm.nih.gov/pubmed/31480533/" TargetMode="External"/><Relationship Id="rId412" Type="http://schemas.openxmlformats.org/officeDocument/2006/relationships/hyperlink" Target="https://www.ncbi.nlm.nih.gov/pubmed/31476523/" TargetMode="External"/><Relationship Id="rId413" Type="http://schemas.openxmlformats.org/officeDocument/2006/relationships/hyperlink" Target="https://www.ncbi.nlm.nih.gov/pubmed/31470141/" TargetMode="External"/><Relationship Id="rId414" Type="http://schemas.openxmlformats.org/officeDocument/2006/relationships/hyperlink" Target="https://www.ncbi.nlm.nih.gov/pubmed/31470007/" TargetMode="External"/><Relationship Id="rId415" Type="http://schemas.openxmlformats.org/officeDocument/2006/relationships/hyperlink" Target="https://www.ncbi.nlm.nih.gov/pubmed/31468982/" TargetMode="External"/><Relationship Id="rId416" Type="http://schemas.openxmlformats.org/officeDocument/2006/relationships/hyperlink" Target="https://www.ncbi.nlm.nih.gov/pubmed/31454155/" TargetMode="External"/><Relationship Id="rId417" Type="http://schemas.openxmlformats.org/officeDocument/2006/relationships/hyperlink" Target="https://www.ncbi.nlm.nih.gov/pubmed/31452735/" TargetMode="External"/><Relationship Id="rId418" Type="http://schemas.openxmlformats.org/officeDocument/2006/relationships/hyperlink" Target="https://www.ncbi.nlm.nih.gov/pubmed/31452704/" TargetMode="External"/><Relationship Id="rId419" Type="http://schemas.openxmlformats.org/officeDocument/2006/relationships/hyperlink" Target="https://www.ncbi.nlm.nih.gov/pubmed/31167482/" TargetMode="External"/><Relationship Id="rId420" Type="http://schemas.openxmlformats.org/officeDocument/2006/relationships/hyperlink" Target="https://www.ncbi.nlm.nih.gov/pubmed/31434493/" TargetMode="External"/><Relationship Id="rId421" Type="http://schemas.openxmlformats.org/officeDocument/2006/relationships/hyperlink" Target="https://www.ncbi.nlm.nih.gov/pubmed/31419511/" TargetMode="External"/><Relationship Id="rId422" Type="http://schemas.openxmlformats.org/officeDocument/2006/relationships/hyperlink" Target="https://www.ncbi.nlm.nih.gov/pubmed/31583048/" TargetMode="External"/><Relationship Id="rId423" Type="http://schemas.openxmlformats.org/officeDocument/2006/relationships/hyperlink" Target="https://www.ncbi.nlm.nih.gov/pubmed/31598486/" TargetMode="External"/><Relationship Id="rId424" Type="http://schemas.openxmlformats.org/officeDocument/2006/relationships/hyperlink" Target="https://www.ncbi.nlm.nih.gov/pubmed/31410125/" TargetMode="External"/><Relationship Id="rId425" Type="http://schemas.openxmlformats.org/officeDocument/2006/relationships/hyperlink" Target="https://www.ncbi.nlm.nih.gov/pubmed/31652448/" TargetMode="External"/><Relationship Id="rId426" Type="http://schemas.openxmlformats.org/officeDocument/2006/relationships/hyperlink" Target="https://www.ncbi.nlm.nih.gov/pubmed/32042729/" TargetMode="External"/><Relationship Id="rId427" Type="http://schemas.openxmlformats.org/officeDocument/2006/relationships/hyperlink" Target="https://www.ncbi.nlm.nih.gov/pubmed/31934214/" TargetMode="External"/><Relationship Id="rId428" Type="http://schemas.openxmlformats.org/officeDocument/2006/relationships/hyperlink" Target="https://www.ncbi.nlm.nih.gov/pubmed/31864394/" TargetMode="External"/><Relationship Id="rId429" Type="http://schemas.openxmlformats.org/officeDocument/2006/relationships/hyperlink" Target="https://www.ncbi.nlm.nih.gov/pubmed/31849957/" TargetMode="External"/><Relationship Id="rId430" Type="http://schemas.openxmlformats.org/officeDocument/2006/relationships/hyperlink" Target="https://www.ncbi.nlm.nih.gov/pubmed/31828173/" TargetMode="External"/><Relationship Id="rId431" Type="http://schemas.openxmlformats.org/officeDocument/2006/relationships/hyperlink" Target="https://www.ncbi.nlm.nih.gov/pubmed/31827692/" TargetMode="External"/><Relationship Id="rId432" Type="http://schemas.openxmlformats.org/officeDocument/2006/relationships/hyperlink" Target="https://www.ncbi.nlm.nih.gov/pubmed/31817085/" TargetMode="External"/><Relationship Id="rId433" Type="http://schemas.openxmlformats.org/officeDocument/2006/relationships/hyperlink" Target="https://www.ncbi.nlm.nih.gov/pubmed/31798768/" TargetMode="External"/><Relationship Id="rId434" Type="http://schemas.openxmlformats.org/officeDocument/2006/relationships/hyperlink" Target="https://www.ncbi.nlm.nih.gov/pubmed/31758217/" TargetMode="External"/><Relationship Id="rId435" Type="http://schemas.openxmlformats.org/officeDocument/2006/relationships/hyperlink" Target="https://www.ncbi.nlm.nih.gov/pubmed/31754732/" TargetMode="External"/><Relationship Id="rId436" Type="http://schemas.openxmlformats.org/officeDocument/2006/relationships/hyperlink" Target="https://www.ncbi.nlm.nih.gov/pubmed/31752879/" TargetMode="External"/><Relationship Id="rId437" Type="http://schemas.openxmlformats.org/officeDocument/2006/relationships/hyperlink" Target="https://www.ncbi.nlm.nih.gov/pubmed/31744815/" TargetMode="External"/><Relationship Id="rId438" Type="http://schemas.openxmlformats.org/officeDocument/2006/relationships/hyperlink" Target="https://www.ncbi.nlm.nih.gov/pubmed/31744537/" TargetMode="External"/><Relationship Id="rId439" Type="http://schemas.openxmlformats.org/officeDocument/2006/relationships/hyperlink" Target="https://www.ncbi.nlm.nih.gov/pubmed/31728131/" TargetMode="External"/><Relationship Id="rId440" Type="http://schemas.openxmlformats.org/officeDocument/2006/relationships/hyperlink" Target="https://www.ncbi.nlm.nih.gov/pubmed/31708994/" TargetMode="External"/><Relationship Id="rId441" Type="http://schemas.openxmlformats.org/officeDocument/2006/relationships/hyperlink" Target="https://www.ncbi.nlm.nih.gov/pubmed/31698204/" TargetMode="External"/><Relationship Id="rId442" Type="http://schemas.openxmlformats.org/officeDocument/2006/relationships/hyperlink" Target="https://www.ncbi.nlm.nih.gov/pubmed/31673075/" TargetMode="External"/><Relationship Id="rId443" Type="http://schemas.openxmlformats.org/officeDocument/2006/relationships/hyperlink" Target="https://www.ncbi.nlm.nih.gov/pubmed/31654269/" TargetMode="External"/><Relationship Id="rId444" Type="http://schemas.openxmlformats.org/officeDocument/2006/relationships/hyperlink" Target="https://www.ncbi.nlm.nih.gov/pubmed/31652545/" TargetMode="External"/><Relationship Id="rId445" Type="http://schemas.openxmlformats.org/officeDocument/2006/relationships/hyperlink" Target="https://www.ncbi.nlm.nih.gov/pubmed/31411059/" TargetMode="External"/><Relationship Id="rId446" Type="http://schemas.openxmlformats.org/officeDocument/2006/relationships/hyperlink" Target="https://www.ncbi.nlm.nih.gov/pubmed/31440510/" TargetMode="External"/><Relationship Id="rId447" Type="http://schemas.openxmlformats.org/officeDocument/2006/relationships/hyperlink" Target="https://www.ncbi.nlm.nih.gov/pubmed/31409848/" TargetMode="External"/><Relationship Id="rId448" Type="http://schemas.openxmlformats.org/officeDocument/2006/relationships/hyperlink" Target="https://www.ncbi.nlm.nih.gov/pubmed/31301116/" TargetMode="External"/><Relationship Id="rId449" Type="http://schemas.openxmlformats.org/officeDocument/2006/relationships/hyperlink" Target="https://www.ncbi.nlm.nih.gov/pubmed/31285548/" TargetMode="External"/><Relationship Id="rId450" Type="http://schemas.openxmlformats.org/officeDocument/2006/relationships/hyperlink" Target="https://www.ncbi.nlm.nih.gov/pubmed/31277508/" TargetMode="External"/><Relationship Id="rId451" Type="http://schemas.openxmlformats.org/officeDocument/2006/relationships/hyperlink" Target="https://www.ncbi.nlm.nih.gov/pubmed/31277141/" TargetMode="External"/><Relationship Id="rId452" Type="http://schemas.openxmlformats.org/officeDocument/2006/relationships/hyperlink" Target="https://www.ncbi.nlm.nih.gov/pubmed/31406471/" TargetMode="External"/><Relationship Id="rId453" Type="http://schemas.openxmlformats.org/officeDocument/2006/relationships/hyperlink" Target="https://www.ncbi.nlm.nih.gov/pubmed/31270213/" TargetMode="External"/><Relationship Id="rId454" Type="http://schemas.openxmlformats.org/officeDocument/2006/relationships/hyperlink" Target="https://www.ncbi.nlm.nih.gov/pubmed/31269075/" TargetMode="External"/><Relationship Id="rId455" Type="http://schemas.openxmlformats.org/officeDocument/2006/relationships/hyperlink" Target="https://www.ncbi.nlm.nih.gov/pubmed/31263091/" TargetMode="External"/><Relationship Id="rId456" Type="http://schemas.openxmlformats.org/officeDocument/2006/relationships/hyperlink" Target="https://www.ncbi.nlm.nih.gov/pubmed/31262970/" TargetMode="External"/><Relationship Id="rId457" Type="http://schemas.openxmlformats.org/officeDocument/2006/relationships/hyperlink" Target="https://www.ncbi.nlm.nih.gov/pubmed/31258780/" TargetMode="External"/><Relationship Id="rId458" Type="http://schemas.openxmlformats.org/officeDocument/2006/relationships/hyperlink" Target="https://www.ncbi.nlm.nih.gov/pubmed/31239367/" TargetMode="External"/><Relationship Id="rId459" Type="http://schemas.openxmlformats.org/officeDocument/2006/relationships/hyperlink" Target="https://www.ncbi.nlm.nih.gov/pubmed/31239274/" TargetMode="External"/><Relationship Id="rId460" Type="http://schemas.openxmlformats.org/officeDocument/2006/relationships/hyperlink" Target="https://www.ncbi.nlm.nih.gov/pubmed/31228817/" TargetMode="External"/><Relationship Id="rId461" Type="http://schemas.openxmlformats.org/officeDocument/2006/relationships/hyperlink" Target="https://www.ncbi.nlm.nih.gov/pubmed/31218540/" TargetMode="External"/><Relationship Id="rId462" Type="http://schemas.openxmlformats.org/officeDocument/2006/relationships/hyperlink" Target="https://www.ncbi.nlm.nih.gov/pubmed/31211513/" TargetMode="External"/><Relationship Id="rId463" Type="http://schemas.openxmlformats.org/officeDocument/2006/relationships/hyperlink" Target="https://www.ncbi.nlm.nih.gov/pubmed/31208828/" TargetMode="External"/><Relationship Id="rId464" Type="http://schemas.openxmlformats.org/officeDocument/2006/relationships/hyperlink" Target="https://www.ncbi.nlm.nih.gov/pubmed/31200666/" TargetMode="External"/><Relationship Id="rId465" Type="http://schemas.openxmlformats.org/officeDocument/2006/relationships/hyperlink" Target="https://www.ncbi.nlm.nih.gov/pubmed/31198982/" TargetMode="External"/><Relationship Id="rId466" Type="http://schemas.openxmlformats.org/officeDocument/2006/relationships/hyperlink" Target="https://www.ncbi.nlm.nih.gov/pubmed/31184620/" TargetMode="External"/><Relationship Id="rId467" Type="http://schemas.openxmlformats.org/officeDocument/2006/relationships/hyperlink" Target="https://www.ncbi.nlm.nih.gov/pubmed/31173206/" TargetMode="External"/><Relationship Id="rId468" Type="http://schemas.openxmlformats.org/officeDocument/2006/relationships/hyperlink" Target="https://www.ncbi.nlm.nih.gov/pubmed/31292488/" TargetMode="External"/><Relationship Id="rId469" Type="http://schemas.openxmlformats.org/officeDocument/2006/relationships/hyperlink" Target="https://www.ncbi.nlm.nih.gov/pubmed/31275058/" TargetMode="External"/><Relationship Id="rId470" Type="http://schemas.openxmlformats.org/officeDocument/2006/relationships/hyperlink" Target="https://www.ncbi.nlm.nih.gov/pubmed/31304688/" TargetMode="External"/><Relationship Id="rId471" Type="http://schemas.openxmlformats.org/officeDocument/2006/relationships/hyperlink" Target="https://www.ncbi.nlm.nih.gov/pubmed/31358056/" TargetMode="External"/><Relationship Id="rId472" Type="http://schemas.openxmlformats.org/officeDocument/2006/relationships/hyperlink" Target="https://www.ncbi.nlm.nih.gov/pubmed/31383789/" TargetMode="External"/><Relationship Id="rId473" Type="http://schemas.openxmlformats.org/officeDocument/2006/relationships/hyperlink" Target="https://www.ncbi.nlm.nih.gov/pubmed/31404425/" TargetMode="External"/><Relationship Id="rId474" Type="http://schemas.openxmlformats.org/officeDocument/2006/relationships/hyperlink" Target="https://www.ncbi.nlm.nih.gov/pubmed/31378986/" TargetMode="External"/><Relationship Id="rId475" Type="http://schemas.openxmlformats.org/officeDocument/2006/relationships/hyperlink" Target="https://www.ncbi.nlm.nih.gov/pubmed/31377584/" TargetMode="External"/><Relationship Id="rId476" Type="http://schemas.openxmlformats.org/officeDocument/2006/relationships/hyperlink" Target="https://www.ncbi.nlm.nih.gov/pubmed/31372176/" TargetMode="External"/><Relationship Id="rId477" Type="http://schemas.openxmlformats.org/officeDocument/2006/relationships/hyperlink" Target="https://www.ncbi.nlm.nih.gov/pubmed/31307219/" TargetMode="External"/><Relationship Id="rId478" Type="http://schemas.openxmlformats.org/officeDocument/2006/relationships/hyperlink" Target="https://www.ncbi.nlm.nih.gov/pubmed/31366877/" TargetMode="External"/><Relationship Id="rId479" Type="http://schemas.openxmlformats.org/officeDocument/2006/relationships/hyperlink" Target="https://www.ncbi.nlm.nih.gov/pubmed/31364732/" TargetMode="External"/><Relationship Id="rId480" Type="http://schemas.openxmlformats.org/officeDocument/2006/relationships/hyperlink" Target="https://www.ncbi.nlm.nih.gov/pubmed/31359441/" TargetMode="External"/><Relationship Id="rId481" Type="http://schemas.openxmlformats.org/officeDocument/2006/relationships/hyperlink" Target="https://www.ncbi.nlm.nih.gov/pubmed/31356534/" TargetMode="External"/><Relationship Id="rId482" Type="http://schemas.openxmlformats.org/officeDocument/2006/relationships/hyperlink" Target="https://www.ncbi.nlm.nih.gov/pubmed/31349708/" TargetMode="External"/><Relationship Id="rId483" Type="http://schemas.openxmlformats.org/officeDocument/2006/relationships/hyperlink" Target="https://www.ncbi.nlm.nih.gov/pubmed/31344428/" TargetMode="External"/><Relationship Id="rId484" Type="http://schemas.openxmlformats.org/officeDocument/2006/relationships/hyperlink" Target="https://www.ncbi.nlm.nih.gov/pubmed/31333653/" TargetMode="External"/><Relationship Id="rId485" Type="http://schemas.openxmlformats.org/officeDocument/2006/relationships/hyperlink" Target="https://www.ncbi.nlm.nih.gov/pubmed/31323297/" TargetMode="External"/><Relationship Id="rId486" Type="http://schemas.openxmlformats.org/officeDocument/2006/relationships/hyperlink" Target="https://www.ncbi.nlm.nih.gov/pubmed/31322192/" TargetMode="External"/><Relationship Id="rId487" Type="http://schemas.openxmlformats.org/officeDocument/2006/relationships/hyperlink" Target="https://www.ncbi.nlm.nih.gov/pubmed/31313630/" TargetMode="External"/><Relationship Id="rId488" Type="http://schemas.openxmlformats.org/officeDocument/2006/relationships/hyperlink" Target="https://www.ncbi.nlm.nih.gov/pubmed/31307784/" TargetMode="External"/><Relationship Id="rId489" Type="http://schemas.openxmlformats.org/officeDocument/2006/relationships/hyperlink" Target="https://www.ncbi.nlm.nih.gov/pubmed/31396295/" TargetMode="External"/><Relationship Id="rId490" Type="http://schemas.openxmlformats.org/officeDocument/2006/relationships/hyperlink" Target="https://www.ncbi.nlm.nih.gov/pubmed/30509760/" TargetMode="External"/><Relationship Id="rId491" Type="http://schemas.openxmlformats.org/officeDocument/2006/relationships/hyperlink" Target="https://www.ncbi.nlm.nih.gov/pubmed/30464622/" TargetMode="External"/><Relationship Id="rId492" Type="http://schemas.openxmlformats.org/officeDocument/2006/relationships/hyperlink" Target="https://www.ncbi.nlm.nih.gov/pubmed/30479344/" TargetMode="External"/><Relationship Id="rId493" Type="http://schemas.openxmlformats.org/officeDocument/2006/relationships/hyperlink" Target="https://www.ncbi.nlm.nih.gov/pubmed/31174824/" TargetMode="External"/><Relationship Id="rId494" Type="http://schemas.openxmlformats.org/officeDocument/2006/relationships/hyperlink" Target="https://www.ncbi.nlm.nih.gov/pubmed/30583576/" TargetMode="External"/><Relationship Id="rId495" Type="http://schemas.openxmlformats.org/officeDocument/2006/relationships/hyperlink" Target="https://www.ncbi.nlm.nih.gov/pubmed/30504721/" TargetMode="External"/><Relationship Id="rId496" Type="http://schemas.openxmlformats.org/officeDocument/2006/relationships/hyperlink" Target="https://www.ncbi.nlm.nih.gov/pubmed/30542499/" TargetMode="External"/><Relationship Id="rId497" Type="http://schemas.openxmlformats.org/officeDocument/2006/relationships/hyperlink" Target="https://www.ncbi.nlm.nih.gov/pubmed/30562768/" TargetMode="External"/><Relationship Id="rId498" Type="http://schemas.openxmlformats.org/officeDocument/2006/relationships/hyperlink" Target="https://www.ncbi.nlm.nih.gov/pubmed/30563576/" TargetMode="External"/><Relationship Id="rId499" Type="http://schemas.openxmlformats.org/officeDocument/2006/relationships/hyperlink" Target="https://www.ncbi.nlm.nih.gov/pubmed/30644274/" TargetMode="External"/><Relationship Id="rId500" Type="http://schemas.openxmlformats.org/officeDocument/2006/relationships/hyperlink" Target="https://www.ncbi.nlm.nih.gov/pubmed/3045947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72576" TargetMode="External"/><Relationship Id="rId2" Type="http://schemas.openxmlformats.org/officeDocument/2006/relationships/hyperlink" Target="https://www.ncbi.nlm.nih.gov/pubmed/31285632" TargetMode="External"/><Relationship Id="rId3" Type="http://schemas.openxmlformats.org/officeDocument/2006/relationships/hyperlink" Target="https://www.ncbi.nlm.nih.gov/pubmed/26634245" TargetMode="External"/><Relationship Id="rId4" Type="http://schemas.openxmlformats.org/officeDocument/2006/relationships/hyperlink" Target="https://www.ncbi.nlm.nih.gov/pubmed/26634245" TargetMode="External"/><Relationship Id="rId5" Type="http://schemas.openxmlformats.org/officeDocument/2006/relationships/hyperlink" Target="https://www.ncbi.nlm.nih.gov/pubmed/26634245" TargetMode="External"/><Relationship Id="rId6" Type="http://schemas.openxmlformats.org/officeDocument/2006/relationships/hyperlink" Target="https://www.ncbi.nlm.nih.gov/pubmed/26634245" TargetMode="External"/><Relationship Id="rId7" Type="http://schemas.openxmlformats.org/officeDocument/2006/relationships/hyperlink" Target="https://www.ncbi.nlm.nih.gov/pubmed/26634245" TargetMode="External"/><Relationship Id="rId8" Type="http://schemas.openxmlformats.org/officeDocument/2006/relationships/hyperlink" Target="https://www.ncbi.nlm.nih.gov/pubmed/26634245" TargetMode="External"/><Relationship Id="rId9" Type="http://schemas.openxmlformats.org/officeDocument/2006/relationships/hyperlink" Target="https://www.ncbi.nlm.nih.gov/pubmed/26634245" TargetMode="External"/><Relationship Id="rId10" Type="http://schemas.openxmlformats.org/officeDocument/2006/relationships/hyperlink" Target="https://www.ncbi.nlm.nih.gov/pubmed/26634245" TargetMode="External"/><Relationship Id="rId11" Type="http://schemas.openxmlformats.org/officeDocument/2006/relationships/hyperlink" Target="https://www.ncbi.nlm.nih.gov/pubmed/26634245" TargetMode="External"/><Relationship Id="rId12" Type="http://schemas.openxmlformats.org/officeDocument/2006/relationships/hyperlink" Target="https://www.ncbi.nlm.nih.gov/pubmed/26634245" TargetMode="External"/></Relationships>
</file>

<file path=xl/worksheets/sheet1.xml><?xml version="1.0" encoding="utf-8"?>
<worksheet xmlns="http://schemas.openxmlformats.org/spreadsheetml/2006/main" xmlns:r="http://schemas.openxmlformats.org/officeDocument/2006/relationships">
  <dimension ref="A1:E29"/>
  <sheetViews>
    <sheetView tabSelected="1" workbookViewId="0"/>
  </sheetViews>
  <sheetFormatPr defaultRowHeight="15"/>
  <sheetData>
    <row r="1" spans="1:5">
      <c r="A1" s="1" t="s">
        <v>4186</v>
      </c>
      <c r="B1" s="2" t="s">
        <v>4201</v>
      </c>
      <c r="D1" s="1" t="s">
        <v>4193</v>
      </c>
      <c r="E1" s="1" t="s">
        <v>4194</v>
      </c>
    </row>
    <row r="2" spans="1:5">
      <c r="A2" s="1" t="s">
        <v>4187</v>
      </c>
      <c r="B2" s="2" t="s">
        <v>4203</v>
      </c>
      <c r="D2" s="3" t="s">
        <v>4206</v>
      </c>
      <c r="E2" s="3">
        <v>88.95</v>
      </c>
    </row>
    <row r="3" spans="1:5">
      <c r="A3" s="1" t="s">
        <v>4188</v>
      </c>
      <c r="B3" s="2" t="s">
        <v>3847</v>
      </c>
      <c r="D3" s="1" t="s">
        <v>4195</v>
      </c>
      <c r="E3" s="1"/>
    </row>
    <row r="4" spans="1:5">
      <c r="A4" s="1" t="s">
        <v>4189</v>
      </c>
      <c r="B4" s="2" t="s">
        <v>4204</v>
      </c>
      <c r="D4" s="3" t="s">
        <v>4207</v>
      </c>
      <c r="E4" s="3"/>
    </row>
    <row r="5" spans="1:5">
      <c r="A5" s="1" t="s">
        <v>4190</v>
      </c>
      <c r="B5" s="2" t="s">
        <v>4205</v>
      </c>
    </row>
    <row r="6" spans="1:5">
      <c r="A6" s="1" t="s">
        <v>4191</v>
      </c>
      <c r="B6" s="2" t="s">
        <v>4202</v>
      </c>
    </row>
    <row r="7" spans="1:5">
      <c r="A7" s="1" t="s">
        <v>4192</v>
      </c>
      <c r="B7" s="2">
        <v>0</v>
      </c>
    </row>
    <row r="9" spans="1:5">
      <c r="A9" s="1" t="s">
        <v>4196</v>
      </c>
      <c r="B9" s="1"/>
      <c r="D9" s="1" t="s">
        <v>4198</v>
      </c>
      <c r="E9" s="1"/>
    </row>
    <row r="10" spans="1:5">
      <c r="A10" s="1" t="s">
        <v>4197</v>
      </c>
      <c r="B10" s="1" t="s">
        <v>3838</v>
      </c>
      <c r="D10" s="1" t="s">
        <v>4199</v>
      </c>
      <c r="E10" s="1" t="s">
        <v>4200</v>
      </c>
    </row>
    <row r="11" spans="1:5">
      <c r="A11" s="4" t="s">
        <v>4210</v>
      </c>
      <c r="B11" s="5" t="s">
        <v>4208</v>
      </c>
      <c r="D11" s="5" t="s">
        <v>4211</v>
      </c>
    </row>
    <row r="12" spans="1:5">
      <c r="D12" s="5" t="s">
        <v>4212</v>
      </c>
    </row>
    <row r="13" spans="1:5">
      <c r="D13" s="5" t="s">
        <v>4213</v>
      </c>
    </row>
    <row r="14" spans="1:5">
      <c r="D14" s="5" t="s">
        <v>4214</v>
      </c>
    </row>
    <row r="15" spans="1:5">
      <c r="D15" s="5" t="s">
        <v>4215</v>
      </c>
    </row>
    <row r="16" spans="1:5">
      <c r="D16" s="5" t="s">
        <v>4216</v>
      </c>
    </row>
    <row r="17" spans="4:4">
      <c r="D17" s="5" t="s">
        <v>4217</v>
      </c>
    </row>
    <row r="18" spans="4:4">
      <c r="D18" s="5" t="s">
        <v>4218</v>
      </c>
    </row>
    <row r="19" spans="4:4">
      <c r="D19" s="5" t="s">
        <v>4219</v>
      </c>
    </row>
    <row r="20" spans="4:4">
      <c r="D20" s="5" t="s">
        <v>4220</v>
      </c>
    </row>
    <row r="21" spans="4:4">
      <c r="D21" s="5" t="s">
        <v>4221</v>
      </c>
    </row>
    <row r="22" spans="4:4">
      <c r="D22" s="5" t="s">
        <v>4222</v>
      </c>
    </row>
    <row r="23" spans="4:4">
      <c r="D23" s="5" t="s">
        <v>4223</v>
      </c>
    </row>
    <row r="24" spans="4:4">
      <c r="D24" s="5" t="s">
        <v>4224</v>
      </c>
    </row>
    <row r="25" spans="4:4">
      <c r="D25" s="5" t="s">
        <v>4225</v>
      </c>
    </row>
    <row r="26" spans="4:4">
      <c r="D26" s="5" t="s">
        <v>4226</v>
      </c>
    </row>
    <row r="27" spans="4:4">
      <c r="D27" s="5" t="s">
        <v>4227</v>
      </c>
    </row>
    <row r="28" spans="4:4">
      <c r="D28" s="5" t="s">
        <v>4228</v>
      </c>
    </row>
    <row r="29" spans="4:4">
      <c r="D29" s="5" t="s">
        <v>4229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38"/>
  <sheetViews>
    <sheetView workbookViewId="0"/>
  </sheetViews>
  <sheetFormatPr defaultRowHeight="15"/>
  <sheetData>
    <row r="1" spans="1:19">
      <c r="A1" s="1" t="s">
        <v>4629</v>
      </c>
      <c r="B1" s="1"/>
      <c r="C1" s="1"/>
      <c r="D1" s="1"/>
      <c r="E1" s="1"/>
      <c r="F1" s="1"/>
      <c r="G1" s="1"/>
      <c r="H1" s="1"/>
      <c r="J1" s="1" t="s">
        <v>4630</v>
      </c>
      <c r="K1" s="1"/>
      <c r="L1" s="1"/>
      <c r="M1" s="1"/>
      <c r="N1" s="1"/>
      <c r="O1" s="1"/>
      <c r="P1" s="1"/>
      <c r="Q1" s="1"/>
      <c r="R1" s="1"/>
      <c r="S1" s="1"/>
    </row>
    <row r="2" spans="1:19">
      <c r="A2" s="11" t="s">
        <v>4347</v>
      </c>
      <c r="B2" s="11" t="s">
        <v>4594</v>
      </c>
      <c r="C2" s="11" t="s">
        <v>4595</v>
      </c>
      <c r="D2" s="11" t="s">
        <v>4596</v>
      </c>
      <c r="E2" s="11" t="s">
        <v>4597</v>
      </c>
      <c r="F2" s="11" t="s">
        <v>4598</v>
      </c>
      <c r="G2" s="11" t="s">
        <v>4599</v>
      </c>
      <c r="H2" s="11" t="s">
        <v>4600</v>
      </c>
      <c r="J2" s="11" t="s">
        <v>4347</v>
      </c>
      <c r="K2" s="11" t="s">
        <v>4594</v>
      </c>
      <c r="L2" s="11" t="s">
        <v>4595</v>
      </c>
      <c r="M2" s="11" t="s">
        <v>4596</v>
      </c>
      <c r="N2" s="11" t="s">
        <v>4597</v>
      </c>
      <c r="O2" s="11" t="s">
        <v>4598</v>
      </c>
      <c r="P2" s="11" t="s">
        <v>4599</v>
      </c>
      <c r="Q2" s="11" t="s">
        <v>4350</v>
      </c>
      <c r="R2" s="11" t="s">
        <v>4351</v>
      </c>
      <c r="S2" s="11" t="s">
        <v>4349</v>
      </c>
    </row>
    <row r="3" spans="1:19">
      <c r="A3" t="s">
        <v>4478</v>
      </c>
      <c r="B3">
        <v>0.966</v>
      </c>
      <c r="C3">
        <v>0.621</v>
      </c>
      <c r="D3" t="s">
        <v>4601</v>
      </c>
      <c r="E3">
        <v>690.1</v>
      </c>
      <c r="F3">
        <v>68.09999999999999</v>
      </c>
      <c r="G3">
        <v>78</v>
      </c>
      <c r="H3" t="s">
        <v>4607</v>
      </c>
      <c r="J3" t="s">
        <v>4354</v>
      </c>
      <c r="K3">
        <v>0.502</v>
      </c>
      <c r="L3">
        <v>0.202</v>
      </c>
      <c r="M3" t="s">
        <v>4601</v>
      </c>
      <c r="N3">
        <v>646.6</v>
      </c>
      <c r="O3">
        <v>130.4</v>
      </c>
      <c r="P3">
        <v>60.2</v>
      </c>
      <c r="Q3" t="s">
        <v>4441</v>
      </c>
      <c r="R3" t="s">
        <v>4459</v>
      </c>
      <c r="S3">
        <v>94.5</v>
      </c>
    </row>
    <row r="4" spans="1:19">
      <c r="A4" t="s">
        <v>4479</v>
      </c>
      <c r="B4">
        <v>0.995</v>
      </c>
      <c r="C4">
        <v>0.697</v>
      </c>
      <c r="D4" t="s">
        <v>4601</v>
      </c>
      <c r="E4">
        <v>815.5</v>
      </c>
      <c r="F4">
        <v>101.1</v>
      </c>
      <c r="G4">
        <v>58.5</v>
      </c>
      <c r="H4" t="s">
        <v>4608</v>
      </c>
      <c r="J4" t="s">
        <v>4355</v>
      </c>
      <c r="K4">
        <v>0.944</v>
      </c>
      <c r="L4">
        <v>0.646</v>
      </c>
      <c r="M4" t="s">
        <v>4601</v>
      </c>
      <c r="N4">
        <v>1162.4</v>
      </c>
      <c r="O4">
        <v>170.5</v>
      </c>
      <c r="P4">
        <v>50.3</v>
      </c>
      <c r="Q4" t="s">
        <v>4441</v>
      </c>
      <c r="R4" t="s">
        <v>4459</v>
      </c>
      <c r="S4">
        <v>93.90000000000001</v>
      </c>
    </row>
    <row r="5" spans="1:19">
      <c r="A5" t="s">
        <v>4480</v>
      </c>
      <c r="B5">
        <v>0.858</v>
      </c>
      <c r="C5">
        <v>0.16</v>
      </c>
      <c r="D5" t="s">
        <v>4602</v>
      </c>
      <c r="E5">
        <v>456.7</v>
      </c>
      <c r="F5">
        <v>119.4</v>
      </c>
      <c r="G5">
        <v>82.90000000000001</v>
      </c>
      <c r="H5" t="s">
        <v>4609</v>
      </c>
    </row>
    <row r="6" spans="1:19">
      <c r="A6" t="s">
        <v>4480</v>
      </c>
      <c r="B6">
        <v>0.9320000000000001</v>
      </c>
      <c r="C6">
        <v>0.594</v>
      </c>
      <c r="D6" t="s">
        <v>4601</v>
      </c>
      <c r="E6">
        <v>522.9</v>
      </c>
      <c r="F6">
        <v>44.4</v>
      </c>
      <c r="G6">
        <v>51.7</v>
      </c>
      <c r="H6" t="s">
        <v>4610</v>
      </c>
    </row>
    <row r="7" spans="1:19">
      <c r="A7" t="s">
        <v>4482</v>
      </c>
      <c r="B7">
        <v>0.8149999999999999</v>
      </c>
      <c r="C7">
        <v>0.493</v>
      </c>
      <c r="D7" t="s">
        <v>4601</v>
      </c>
      <c r="E7">
        <v>567.9</v>
      </c>
      <c r="F7">
        <v>47.2</v>
      </c>
      <c r="G7">
        <v>35.8</v>
      </c>
      <c r="H7" t="s">
        <v>4611</v>
      </c>
    </row>
    <row r="8" spans="1:19">
      <c r="A8" t="s">
        <v>4483</v>
      </c>
      <c r="B8">
        <v>0.957</v>
      </c>
      <c r="C8">
        <v>0.852</v>
      </c>
      <c r="D8" t="s">
        <v>4601</v>
      </c>
      <c r="E8">
        <v>848.4</v>
      </c>
      <c r="F8">
        <v>67.2</v>
      </c>
      <c r="G8">
        <v>48.5</v>
      </c>
      <c r="H8" t="s">
        <v>4612</v>
      </c>
    </row>
    <row r="9" spans="1:19">
      <c r="A9" t="s">
        <v>4484</v>
      </c>
      <c r="B9">
        <v>0.875</v>
      </c>
      <c r="C9">
        <v>0.795</v>
      </c>
      <c r="D9" t="s">
        <v>4603</v>
      </c>
      <c r="E9">
        <v>1022</v>
      </c>
      <c r="F9">
        <v>130.2</v>
      </c>
      <c r="G9">
        <v>51.9</v>
      </c>
      <c r="H9" t="s">
        <v>4613</v>
      </c>
    </row>
    <row r="10" spans="1:19">
      <c r="A10" t="s">
        <v>4484</v>
      </c>
      <c r="B10">
        <v>0.983</v>
      </c>
      <c r="C10">
        <v>0.88</v>
      </c>
      <c r="D10" t="s">
        <v>4601</v>
      </c>
      <c r="E10">
        <v>844.6</v>
      </c>
      <c r="F10">
        <v>53.4</v>
      </c>
      <c r="G10">
        <v>67.90000000000001</v>
      </c>
      <c r="H10" t="s">
        <v>4614</v>
      </c>
    </row>
    <row r="11" spans="1:19">
      <c r="A11" t="s">
        <v>4485</v>
      </c>
      <c r="B11">
        <v>0.979</v>
      </c>
      <c r="C11">
        <v>0.754</v>
      </c>
      <c r="D11" t="s">
        <v>4601</v>
      </c>
      <c r="E11">
        <v>774.4</v>
      </c>
      <c r="F11">
        <v>74.40000000000001</v>
      </c>
      <c r="G11">
        <v>55.2</v>
      </c>
      <c r="H11" t="s">
        <v>4615</v>
      </c>
    </row>
    <row r="12" spans="1:19">
      <c r="A12" t="s">
        <v>4486</v>
      </c>
      <c r="B12">
        <v>0.982</v>
      </c>
      <c r="C12">
        <v>0.79</v>
      </c>
      <c r="D12" t="s">
        <v>4601</v>
      </c>
      <c r="E12">
        <v>698.6</v>
      </c>
      <c r="F12">
        <v>61.1</v>
      </c>
      <c r="G12">
        <v>61.3</v>
      </c>
      <c r="H12" t="s">
        <v>4615</v>
      </c>
    </row>
    <row r="13" spans="1:19">
      <c r="A13" t="s">
        <v>4488</v>
      </c>
      <c r="B13">
        <v>0.841</v>
      </c>
      <c r="C13">
        <v>0.712</v>
      </c>
      <c r="D13" t="s">
        <v>4601</v>
      </c>
      <c r="E13">
        <v>434.6</v>
      </c>
      <c r="F13">
        <v>16.5</v>
      </c>
      <c r="G13">
        <v>80.5</v>
      </c>
      <c r="H13" t="s">
        <v>4616</v>
      </c>
    </row>
    <row r="14" spans="1:19">
      <c r="A14" t="s">
        <v>4489</v>
      </c>
      <c r="B14">
        <v>0.852</v>
      </c>
      <c r="C14">
        <v>0.353</v>
      </c>
      <c r="D14" t="s">
        <v>4603</v>
      </c>
      <c r="E14">
        <v>761.9</v>
      </c>
      <c r="F14">
        <v>92.2</v>
      </c>
      <c r="G14">
        <v>82.5</v>
      </c>
    </row>
    <row r="15" spans="1:19">
      <c r="A15" t="s">
        <v>4489</v>
      </c>
      <c r="B15">
        <v>0.982</v>
      </c>
      <c r="C15">
        <v>0.647</v>
      </c>
      <c r="D15" t="s">
        <v>4601</v>
      </c>
      <c r="E15">
        <v>1223.2</v>
      </c>
      <c r="F15">
        <v>192.2</v>
      </c>
      <c r="G15">
        <v>60.3</v>
      </c>
      <c r="H15" t="s">
        <v>4617</v>
      </c>
    </row>
    <row r="16" spans="1:19">
      <c r="A16" t="s">
        <v>4490</v>
      </c>
      <c r="B16">
        <v>0.516</v>
      </c>
      <c r="C16">
        <v>0.249</v>
      </c>
      <c r="D16" t="s">
        <v>4603</v>
      </c>
      <c r="E16">
        <v>454.6</v>
      </c>
      <c r="F16">
        <v>116.7</v>
      </c>
      <c r="G16">
        <v>64.2</v>
      </c>
      <c r="H16" t="s">
        <v>4618</v>
      </c>
    </row>
    <row r="17" spans="1:8">
      <c r="A17" t="s">
        <v>4491</v>
      </c>
      <c r="B17">
        <v>0.9389999999999999</v>
      </c>
      <c r="C17">
        <v>0.423</v>
      </c>
      <c r="D17" t="s">
        <v>4601</v>
      </c>
      <c r="E17">
        <v>615.6</v>
      </c>
      <c r="F17">
        <v>147.6</v>
      </c>
      <c r="G17">
        <v>51.3</v>
      </c>
      <c r="H17" t="s">
        <v>4615</v>
      </c>
    </row>
    <row r="18" spans="1:8">
      <c r="A18" t="s">
        <v>4493</v>
      </c>
      <c r="B18">
        <v>0.891</v>
      </c>
      <c r="C18">
        <v>0.252</v>
      </c>
      <c r="D18" t="s">
        <v>4601</v>
      </c>
      <c r="E18">
        <v>655.3</v>
      </c>
      <c r="F18">
        <v>181.7</v>
      </c>
      <c r="G18">
        <v>60.4</v>
      </c>
      <c r="H18" t="s">
        <v>4608</v>
      </c>
    </row>
    <row r="19" spans="1:8">
      <c r="A19" t="s">
        <v>4494</v>
      </c>
      <c r="B19">
        <v>0.991</v>
      </c>
      <c r="C19">
        <v>0.667</v>
      </c>
      <c r="D19" t="s">
        <v>4601</v>
      </c>
      <c r="E19">
        <v>1017.1</v>
      </c>
      <c r="F19">
        <v>143.7</v>
      </c>
      <c r="G19">
        <v>73.09999999999999</v>
      </c>
      <c r="H19" t="s">
        <v>4619</v>
      </c>
    </row>
    <row r="20" spans="1:8">
      <c r="A20" t="s">
        <v>4495</v>
      </c>
      <c r="B20">
        <v>0.978</v>
      </c>
      <c r="C20">
        <v>0.925</v>
      </c>
      <c r="D20" t="s">
        <v>4601</v>
      </c>
      <c r="E20">
        <v>813.3</v>
      </c>
      <c r="F20">
        <v>36.4</v>
      </c>
      <c r="G20">
        <v>49.8</v>
      </c>
      <c r="H20" t="s">
        <v>4620</v>
      </c>
    </row>
    <row r="21" spans="1:8">
      <c r="A21" t="s">
        <v>4499</v>
      </c>
      <c r="B21">
        <v>0.8169999999999999</v>
      </c>
      <c r="C21">
        <v>0.131</v>
      </c>
      <c r="D21" t="s">
        <v>4601</v>
      </c>
      <c r="E21">
        <v>759.1</v>
      </c>
      <c r="F21">
        <v>221.1</v>
      </c>
      <c r="G21">
        <v>63</v>
      </c>
      <c r="H21" t="s">
        <v>4608</v>
      </c>
    </row>
    <row r="22" spans="1:8">
      <c r="A22" t="s">
        <v>4500</v>
      </c>
      <c r="B22">
        <v>0.746</v>
      </c>
      <c r="C22">
        <v>0.209</v>
      </c>
      <c r="D22" t="s">
        <v>4601</v>
      </c>
      <c r="E22">
        <v>852.8</v>
      </c>
      <c r="F22">
        <v>227</v>
      </c>
      <c r="G22">
        <v>65.3</v>
      </c>
      <c r="H22" t="s">
        <v>4620</v>
      </c>
    </row>
    <row r="23" spans="1:8">
      <c r="A23" t="s">
        <v>4338</v>
      </c>
      <c r="B23">
        <v>0.864</v>
      </c>
      <c r="C23">
        <v>0.524</v>
      </c>
      <c r="D23" t="s">
        <v>4601</v>
      </c>
      <c r="E23">
        <v>390</v>
      </c>
      <c r="F23">
        <v>91</v>
      </c>
      <c r="G23">
        <v>59.7</v>
      </c>
      <c r="H23" t="s">
        <v>4621</v>
      </c>
    </row>
    <row r="24" spans="1:8">
      <c r="A24" t="s">
        <v>4501</v>
      </c>
      <c r="B24">
        <v>0.953</v>
      </c>
      <c r="C24">
        <v>0.717</v>
      </c>
      <c r="D24" t="s">
        <v>4601</v>
      </c>
      <c r="E24">
        <v>854.3</v>
      </c>
      <c r="F24">
        <v>96.90000000000001</v>
      </c>
      <c r="G24">
        <v>71.09999999999999</v>
      </c>
      <c r="H24" t="s">
        <v>4612</v>
      </c>
    </row>
    <row r="25" spans="1:8">
      <c r="A25" t="s">
        <v>4502</v>
      </c>
      <c r="B25">
        <v>0.6899999999999999</v>
      </c>
      <c r="C25">
        <v>-0.064</v>
      </c>
      <c r="D25" t="s">
        <v>4604</v>
      </c>
      <c r="E25">
        <v>744.3</v>
      </c>
      <c r="F25">
        <v>206.9</v>
      </c>
      <c r="G25">
        <v>71.90000000000001</v>
      </c>
      <c r="H25" t="s">
        <v>4622</v>
      </c>
    </row>
    <row r="26" spans="1:8">
      <c r="A26" t="s">
        <v>4504</v>
      </c>
      <c r="B26">
        <v>0.843</v>
      </c>
      <c r="C26">
        <v>0.787</v>
      </c>
      <c r="D26" t="s">
        <v>4601</v>
      </c>
      <c r="E26">
        <v>386.7</v>
      </c>
      <c r="F26">
        <v>16.1</v>
      </c>
      <c r="G26">
        <v>60</v>
      </c>
      <c r="H26" t="s">
        <v>4623</v>
      </c>
    </row>
    <row r="27" spans="1:8">
      <c r="A27" t="s">
        <v>4505</v>
      </c>
      <c r="B27">
        <v>0.878</v>
      </c>
      <c r="C27">
        <v>0.639</v>
      </c>
      <c r="D27" t="s">
        <v>4601</v>
      </c>
      <c r="E27">
        <v>526.4</v>
      </c>
      <c r="F27">
        <v>66.09999999999999</v>
      </c>
      <c r="G27">
        <v>67.59999999999999</v>
      </c>
      <c r="H27" t="s">
        <v>4624</v>
      </c>
    </row>
    <row r="28" spans="1:8">
      <c r="A28" t="s">
        <v>4506</v>
      </c>
      <c r="B28">
        <v>0.885</v>
      </c>
      <c r="C28">
        <v>0.728</v>
      </c>
      <c r="D28" t="s">
        <v>4601</v>
      </c>
      <c r="E28">
        <v>764</v>
      </c>
      <c r="F28">
        <v>67.5</v>
      </c>
      <c r="G28">
        <v>55.4</v>
      </c>
      <c r="H28" t="s">
        <v>4620</v>
      </c>
    </row>
    <row r="29" spans="1:8">
      <c r="A29" t="s">
        <v>4507</v>
      </c>
      <c r="B29">
        <v>0.994</v>
      </c>
      <c r="C29">
        <v>0.725</v>
      </c>
      <c r="D29" t="s">
        <v>4601</v>
      </c>
      <c r="E29">
        <v>2003.8</v>
      </c>
      <c r="F29">
        <v>460.2</v>
      </c>
      <c r="G29">
        <v>74.3</v>
      </c>
      <c r="H29" t="s">
        <v>4625</v>
      </c>
    </row>
    <row r="30" spans="1:8">
      <c r="A30" t="s">
        <v>4508</v>
      </c>
      <c r="B30">
        <v>0.994</v>
      </c>
      <c r="C30">
        <v>0.729</v>
      </c>
      <c r="D30" t="s">
        <v>4601</v>
      </c>
      <c r="E30">
        <v>976.2</v>
      </c>
      <c r="F30">
        <v>134.9</v>
      </c>
      <c r="G30">
        <v>74.3</v>
      </c>
      <c r="H30" t="s">
        <v>4626</v>
      </c>
    </row>
    <row r="31" spans="1:8">
      <c r="A31" t="s">
        <v>4509</v>
      </c>
      <c r="B31">
        <v>0.967</v>
      </c>
      <c r="C31">
        <v>0.718</v>
      </c>
      <c r="D31" t="s">
        <v>4601</v>
      </c>
      <c r="E31">
        <v>771.5</v>
      </c>
      <c r="F31">
        <v>93.90000000000001</v>
      </c>
      <c r="G31">
        <v>64.3</v>
      </c>
      <c r="H31" t="s">
        <v>4626</v>
      </c>
    </row>
    <row r="32" spans="1:8">
      <c r="A32" t="s">
        <v>4510</v>
      </c>
      <c r="B32">
        <v>0.641</v>
      </c>
      <c r="C32">
        <v>0.158</v>
      </c>
      <c r="D32" t="s">
        <v>4605</v>
      </c>
      <c r="E32">
        <v>417.5</v>
      </c>
      <c r="F32">
        <v>150.7</v>
      </c>
      <c r="G32">
        <v>85.7</v>
      </c>
      <c r="H32" t="s">
        <v>4627</v>
      </c>
    </row>
    <row r="33" spans="1:8">
      <c r="A33" t="s">
        <v>4510</v>
      </c>
      <c r="B33">
        <v>0.873</v>
      </c>
      <c r="C33">
        <v>0.737</v>
      </c>
      <c r="D33" t="s">
        <v>4601</v>
      </c>
      <c r="E33">
        <v>558.5</v>
      </c>
      <c r="F33">
        <v>35</v>
      </c>
      <c r="G33">
        <v>72.40000000000001</v>
      </c>
      <c r="H33" t="s">
        <v>4620</v>
      </c>
    </row>
    <row r="34" spans="1:8">
      <c r="A34" t="s">
        <v>4512</v>
      </c>
      <c r="B34">
        <v>0.969</v>
      </c>
      <c r="C34">
        <v>0.611</v>
      </c>
      <c r="D34" t="s">
        <v>4601</v>
      </c>
      <c r="E34">
        <v>884.4</v>
      </c>
      <c r="F34">
        <v>97.7</v>
      </c>
      <c r="G34">
        <v>69.2</v>
      </c>
      <c r="H34" t="s">
        <v>4628</v>
      </c>
    </row>
    <row r="35" spans="1:8">
      <c r="A35" t="s">
        <v>4513</v>
      </c>
      <c r="B35">
        <v>0.918</v>
      </c>
      <c r="C35">
        <v>0.632</v>
      </c>
      <c r="D35" t="s">
        <v>4601</v>
      </c>
      <c r="E35">
        <v>562.4</v>
      </c>
      <c r="F35">
        <v>66.40000000000001</v>
      </c>
      <c r="G35">
        <v>70.90000000000001</v>
      </c>
      <c r="H35" t="s">
        <v>4610</v>
      </c>
    </row>
    <row r="36" spans="1:8">
      <c r="A36" t="s">
        <v>4515</v>
      </c>
      <c r="B36">
        <v>0.615</v>
      </c>
      <c r="C36">
        <v>0.211</v>
      </c>
      <c r="D36" t="s">
        <v>4603</v>
      </c>
      <c r="E36">
        <v>471</v>
      </c>
      <c r="F36">
        <v>138.5</v>
      </c>
      <c r="G36">
        <v>65.09999999999999</v>
      </c>
      <c r="H36" t="s">
        <v>4607</v>
      </c>
    </row>
    <row r="37" spans="1:8">
      <c r="A37" t="s">
        <v>4517</v>
      </c>
      <c r="B37">
        <v>0.875</v>
      </c>
      <c r="C37">
        <v>0.316</v>
      </c>
      <c r="D37" t="s">
        <v>4601</v>
      </c>
      <c r="E37">
        <v>663.2</v>
      </c>
      <c r="F37">
        <v>166.3</v>
      </c>
      <c r="G37">
        <v>49</v>
      </c>
      <c r="H37" t="s">
        <v>4615</v>
      </c>
    </row>
    <row r="38" spans="1:8">
      <c r="A38" t="s">
        <v>4519</v>
      </c>
      <c r="B38">
        <v>0.504</v>
      </c>
      <c r="C38">
        <v>0.006</v>
      </c>
      <c r="D38" t="s">
        <v>4606</v>
      </c>
      <c r="E38">
        <v>938.2</v>
      </c>
      <c r="F38">
        <v>286.1</v>
      </c>
      <c r="G38">
        <v>68.8</v>
      </c>
      <c r="H38" t="s">
        <v>4627</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644"/>
  <sheetViews>
    <sheetView workbookViewId="0"/>
  </sheetViews>
  <sheetFormatPr defaultRowHeight="15"/>
  <sheetData>
    <row r="1" spans="1:39">
      <c r="A1" s="1" t="s">
        <v>5965</v>
      </c>
      <c r="B1" s="1"/>
      <c r="C1" s="1"/>
      <c r="D1" s="1"/>
      <c r="E1" s="1"/>
      <c r="F1" s="1"/>
      <c r="G1" s="1"/>
      <c r="H1" s="1"/>
      <c r="I1" s="1"/>
      <c r="J1" s="1"/>
      <c r="K1" s="1" t="s">
        <v>5966</v>
      </c>
      <c r="L1" s="1"/>
      <c r="M1" s="1"/>
      <c r="N1" s="1"/>
      <c r="O1" s="1"/>
      <c r="P1" s="1" t="s">
        <v>5967</v>
      </c>
      <c r="Q1" s="1" t="s">
        <v>5968</v>
      </c>
      <c r="R1" s="1"/>
      <c r="S1" s="1"/>
      <c r="T1" s="1"/>
      <c r="U1" s="1"/>
      <c r="V1" s="1"/>
      <c r="W1" s="1"/>
      <c r="X1" s="1"/>
      <c r="Y1" s="1"/>
      <c r="Z1" s="1"/>
      <c r="AA1" s="1"/>
      <c r="AB1" s="1"/>
      <c r="AC1" s="1"/>
      <c r="AD1" s="1"/>
      <c r="AE1" s="1"/>
      <c r="AF1" s="1" t="s">
        <v>5969</v>
      </c>
      <c r="AG1" s="1"/>
      <c r="AH1" s="1"/>
      <c r="AI1" s="1"/>
      <c r="AJ1" s="1"/>
      <c r="AK1" s="1"/>
      <c r="AL1" s="1" t="s">
        <v>5970</v>
      </c>
      <c r="AM1" s="1"/>
    </row>
    <row r="2" spans="1:39">
      <c r="A2" s="6" t="s">
        <v>4631</v>
      </c>
      <c r="B2" s="6" t="s">
        <v>4632</v>
      </c>
      <c r="C2" s="6" t="s">
        <v>4472</v>
      </c>
      <c r="D2" s="6" t="s">
        <v>4633</v>
      </c>
      <c r="E2" s="6" t="s">
        <v>4474</v>
      </c>
      <c r="F2" s="6" t="s">
        <v>4634</v>
      </c>
      <c r="G2" s="6" t="s">
        <v>4282</v>
      </c>
      <c r="H2" s="6" t="s">
        <v>4635</v>
      </c>
      <c r="I2" s="6" t="s">
        <v>4636</v>
      </c>
      <c r="J2" s="6" t="s">
        <v>4637</v>
      </c>
      <c r="K2" s="6" t="s">
        <v>4638</v>
      </c>
      <c r="L2" s="6" t="s">
        <v>4639</v>
      </c>
      <c r="M2" s="6" t="s">
        <v>4640</v>
      </c>
      <c r="N2" s="6" t="s">
        <v>4641</v>
      </c>
      <c r="O2" s="6" t="s">
        <v>4642</v>
      </c>
      <c r="P2" s="6" t="s">
        <v>4643</v>
      </c>
      <c r="Q2" s="6" t="s">
        <v>4644</v>
      </c>
      <c r="R2" s="6" t="s">
        <v>4645</v>
      </c>
      <c r="S2" s="6" t="s">
        <v>4646</v>
      </c>
      <c r="T2" s="6" t="s">
        <v>4647</v>
      </c>
      <c r="U2" s="6" t="s">
        <v>4648</v>
      </c>
      <c r="V2" s="6" t="s">
        <v>4649</v>
      </c>
      <c r="W2" s="6" t="s">
        <v>4650</v>
      </c>
      <c r="X2" s="6" t="s">
        <v>4651</v>
      </c>
      <c r="Y2" s="6" t="s">
        <v>4652</v>
      </c>
      <c r="Z2" s="6" t="s">
        <v>4653</v>
      </c>
      <c r="AA2" s="6" t="s">
        <v>4654</v>
      </c>
      <c r="AB2" s="6" t="s">
        <v>4655</v>
      </c>
      <c r="AC2" s="6" t="s">
        <v>4656</v>
      </c>
      <c r="AD2" s="6" t="s">
        <v>4657</v>
      </c>
      <c r="AE2" s="6" t="s">
        <v>4658</v>
      </c>
      <c r="AF2" s="6" t="s">
        <v>4659</v>
      </c>
      <c r="AG2" s="6" t="s">
        <v>4660</v>
      </c>
      <c r="AH2" s="6" t="s">
        <v>4661</v>
      </c>
      <c r="AI2" s="6" t="s">
        <v>4662</v>
      </c>
      <c r="AJ2" s="6" t="s">
        <v>4663</v>
      </c>
      <c r="AK2" s="6" t="s">
        <v>4664</v>
      </c>
      <c r="AL2" s="6" t="s">
        <v>4665</v>
      </c>
    </row>
    <row r="3" spans="1:39">
      <c r="A3" t="s">
        <v>4666</v>
      </c>
      <c r="B3" t="s">
        <v>5182</v>
      </c>
      <c r="C3" t="s">
        <v>4568</v>
      </c>
      <c r="D3">
        <v>7</v>
      </c>
      <c r="E3" t="s">
        <v>4569</v>
      </c>
      <c r="F3">
        <v>8.15</v>
      </c>
      <c r="G3">
        <v>0.8</v>
      </c>
      <c r="H3">
        <v>7</v>
      </c>
      <c r="I3" t="s">
        <v>5183</v>
      </c>
      <c r="K3" t="s">
        <v>5233</v>
      </c>
      <c r="M3" t="s">
        <v>5236</v>
      </c>
      <c r="N3">
        <v>8</v>
      </c>
      <c r="O3" t="s">
        <v>5295</v>
      </c>
      <c r="P3" t="s">
        <v>5370</v>
      </c>
      <c r="Q3">
        <v>6</v>
      </c>
      <c r="R3">
        <v>2</v>
      </c>
      <c r="S3">
        <v>2.58</v>
      </c>
      <c r="T3">
        <v>2.59</v>
      </c>
      <c r="U3">
        <v>429.93</v>
      </c>
      <c r="V3">
        <v>108.83</v>
      </c>
      <c r="W3">
        <v>1.81</v>
      </c>
      <c r="X3">
        <v>8.960000000000001</v>
      </c>
      <c r="Y3">
        <v>4.58</v>
      </c>
      <c r="Z3">
        <v>2</v>
      </c>
      <c r="AA3" t="s">
        <v>5886</v>
      </c>
      <c r="AB3">
        <v>0</v>
      </c>
      <c r="AC3">
        <v>8</v>
      </c>
      <c r="AD3">
        <v>4.082833333333333</v>
      </c>
      <c r="AE3" t="s">
        <v>5887</v>
      </c>
      <c r="AF3" t="s">
        <v>5896</v>
      </c>
      <c r="AI3">
        <v>0</v>
      </c>
      <c r="AJ3">
        <v>0</v>
      </c>
      <c r="AK3" t="s">
        <v>5902</v>
      </c>
      <c r="AL3" t="s">
        <v>5902</v>
      </c>
    </row>
    <row r="4" spans="1:39">
      <c r="A4" t="s">
        <v>4666</v>
      </c>
      <c r="B4" t="s">
        <v>5182</v>
      </c>
      <c r="C4" t="s">
        <v>4568</v>
      </c>
      <c r="D4">
        <v>43</v>
      </c>
      <c r="E4" t="s">
        <v>4569</v>
      </c>
      <c r="F4">
        <v>7.37</v>
      </c>
      <c r="G4">
        <v>0.8</v>
      </c>
      <c r="H4">
        <v>7</v>
      </c>
      <c r="I4" t="s">
        <v>5183</v>
      </c>
      <c r="K4" t="s">
        <v>5233</v>
      </c>
      <c r="M4" t="s">
        <v>5237</v>
      </c>
      <c r="N4">
        <v>8</v>
      </c>
      <c r="O4" t="s">
        <v>5296</v>
      </c>
      <c r="P4" t="s">
        <v>5370</v>
      </c>
      <c r="Q4">
        <v>6</v>
      </c>
      <c r="R4">
        <v>2</v>
      </c>
      <c r="S4">
        <v>2.58</v>
      </c>
      <c r="T4">
        <v>2.59</v>
      </c>
      <c r="U4">
        <v>429.93</v>
      </c>
      <c r="V4">
        <v>108.83</v>
      </c>
      <c r="W4">
        <v>1.81</v>
      </c>
      <c r="X4">
        <v>8.960000000000001</v>
      </c>
      <c r="Y4">
        <v>4.58</v>
      </c>
      <c r="Z4">
        <v>2</v>
      </c>
      <c r="AA4" t="s">
        <v>5886</v>
      </c>
      <c r="AB4">
        <v>0</v>
      </c>
      <c r="AC4">
        <v>8</v>
      </c>
      <c r="AD4">
        <v>4.082833333333333</v>
      </c>
      <c r="AE4" t="s">
        <v>5887</v>
      </c>
      <c r="AF4" t="s">
        <v>5896</v>
      </c>
      <c r="AI4">
        <v>0</v>
      </c>
      <c r="AJ4">
        <v>0</v>
      </c>
      <c r="AK4" t="s">
        <v>5902</v>
      </c>
      <c r="AL4" t="s">
        <v>5902</v>
      </c>
    </row>
    <row r="5" spans="1:39">
      <c r="A5" t="s">
        <v>4666</v>
      </c>
      <c r="B5" t="s">
        <v>4566</v>
      </c>
      <c r="C5" t="s">
        <v>4568</v>
      </c>
      <c r="D5">
        <v>43</v>
      </c>
      <c r="E5" t="s">
        <v>4569</v>
      </c>
      <c r="F5">
        <v>7.37</v>
      </c>
      <c r="G5">
        <v>0.8</v>
      </c>
      <c r="H5">
        <v>7</v>
      </c>
      <c r="I5" t="s">
        <v>5183</v>
      </c>
      <c r="K5" t="s">
        <v>5233</v>
      </c>
      <c r="L5" t="s">
        <v>5234</v>
      </c>
      <c r="M5" t="s">
        <v>5238</v>
      </c>
      <c r="N5">
        <v>9</v>
      </c>
      <c r="O5" t="s">
        <v>5297</v>
      </c>
      <c r="P5" t="s">
        <v>5370</v>
      </c>
      <c r="Q5">
        <v>6</v>
      </c>
      <c r="R5">
        <v>2</v>
      </c>
      <c r="S5">
        <v>2.58</v>
      </c>
      <c r="T5">
        <v>2.59</v>
      </c>
      <c r="U5">
        <v>429.93</v>
      </c>
      <c r="V5">
        <v>108.83</v>
      </c>
      <c r="W5">
        <v>1.81</v>
      </c>
      <c r="X5">
        <v>8.960000000000001</v>
      </c>
      <c r="Y5">
        <v>4.58</v>
      </c>
      <c r="Z5">
        <v>2</v>
      </c>
      <c r="AA5" t="s">
        <v>5886</v>
      </c>
      <c r="AB5">
        <v>0</v>
      </c>
      <c r="AC5">
        <v>8</v>
      </c>
      <c r="AD5">
        <v>4.082833333333333</v>
      </c>
      <c r="AE5" t="s">
        <v>5887</v>
      </c>
      <c r="AF5" t="s">
        <v>5896</v>
      </c>
      <c r="AI5">
        <v>0</v>
      </c>
      <c r="AJ5">
        <v>0</v>
      </c>
      <c r="AK5" t="s">
        <v>5903</v>
      </c>
      <c r="AL5" t="s">
        <v>5903</v>
      </c>
    </row>
    <row r="6" spans="1:39">
      <c r="A6" t="s">
        <v>4666</v>
      </c>
      <c r="B6" t="s">
        <v>4566</v>
      </c>
      <c r="C6" t="s">
        <v>4568</v>
      </c>
      <c r="D6">
        <v>43</v>
      </c>
      <c r="E6" t="s">
        <v>4569</v>
      </c>
      <c r="F6">
        <v>7.37</v>
      </c>
      <c r="G6">
        <v>0.8</v>
      </c>
      <c r="H6">
        <v>7</v>
      </c>
      <c r="I6" t="s">
        <v>5183</v>
      </c>
      <c r="K6" t="s">
        <v>5233</v>
      </c>
      <c r="L6" t="s">
        <v>5234</v>
      </c>
      <c r="M6" t="s">
        <v>5239</v>
      </c>
      <c r="N6">
        <v>9</v>
      </c>
      <c r="O6" t="s">
        <v>5298</v>
      </c>
      <c r="P6" t="s">
        <v>5370</v>
      </c>
      <c r="Q6">
        <v>6</v>
      </c>
      <c r="R6">
        <v>2</v>
      </c>
      <c r="S6">
        <v>2.58</v>
      </c>
      <c r="T6">
        <v>2.59</v>
      </c>
      <c r="U6">
        <v>429.93</v>
      </c>
      <c r="V6">
        <v>108.83</v>
      </c>
      <c r="W6">
        <v>1.81</v>
      </c>
      <c r="X6">
        <v>8.960000000000001</v>
      </c>
      <c r="Y6">
        <v>4.58</v>
      </c>
      <c r="Z6">
        <v>2</v>
      </c>
      <c r="AA6" t="s">
        <v>5886</v>
      </c>
      <c r="AB6">
        <v>0</v>
      </c>
      <c r="AC6">
        <v>8</v>
      </c>
      <c r="AD6">
        <v>4.082833333333333</v>
      </c>
      <c r="AE6" t="s">
        <v>5887</v>
      </c>
      <c r="AF6" t="s">
        <v>5896</v>
      </c>
      <c r="AI6">
        <v>0</v>
      </c>
      <c r="AJ6">
        <v>0</v>
      </c>
      <c r="AK6" t="s">
        <v>5904</v>
      </c>
      <c r="AL6" t="s">
        <v>5904</v>
      </c>
    </row>
    <row r="7" spans="1:39">
      <c r="A7" t="s">
        <v>4666</v>
      </c>
      <c r="B7" t="s">
        <v>4566</v>
      </c>
      <c r="C7" t="s">
        <v>4568</v>
      </c>
      <c r="D7">
        <v>43</v>
      </c>
      <c r="E7" t="s">
        <v>4569</v>
      </c>
      <c r="F7">
        <v>7.37</v>
      </c>
      <c r="G7">
        <v>0.8</v>
      </c>
      <c r="H7">
        <v>7</v>
      </c>
      <c r="I7" t="s">
        <v>5183</v>
      </c>
      <c r="K7" t="s">
        <v>5233</v>
      </c>
      <c r="L7" t="s">
        <v>5234</v>
      </c>
      <c r="M7" t="s">
        <v>5240</v>
      </c>
      <c r="N7">
        <v>9</v>
      </c>
      <c r="O7" t="s">
        <v>5299</v>
      </c>
      <c r="P7" t="s">
        <v>5370</v>
      </c>
      <c r="Q7">
        <v>6</v>
      </c>
      <c r="R7">
        <v>2</v>
      </c>
      <c r="S7">
        <v>2.58</v>
      </c>
      <c r="T7">
        <v>2.59</v>
      </c>
      <c r="U7">
        <v>429.93</v>
      </c>
      <c r="V7">
        <v>108.83</v>
      </c>
      <c r="W7">
        <v>1.81</v>
      </c>
      <c r="X7">
        <v>8.960000000000001</v>
      </c>
      <c r="Y7">
        <v>4.58</v>
      </c>
      <c r="Z7">
        <v>2</v>
      </c>
      <c r="AA7" t="s">
        <v>5886</v>
      </c>
      <c r="AB7">
        <v>0</v>
      </c>
      <c r="AC7">
        <v>8</v>
      </c>
      <c r="AD7">
        <v>4.082833333333333</v>
      </c>
      <c r="AE7" t="s">
        <v>5887</v>
      </c>
      <c r="AF7" t="s">
        <v>5896</v>
      </c>
      <c r="AI7">
        <v>0</v>
      </c>
      <c r="AJ7">
        <v>0</v>
      </c>
      <c r="AK7" t="s">
        <v>5905</v>
      </c>
      <c r="AL7" t="s">
        <v>5905</v>
      </c>
    </row>
    <row r="8" spans="1:39">
      <c r="A8" t="s">
        <v>4666</v>
      </c>
      <c r="B8" t="s">
        <v>4566</v>
      </c>
      <c r="C8" t="s">
        <v>4568</v>
      </c>
      <c r="D8">
        <v>43</v>
      </c>
      <c r="E8" t="s">
        <v>4569</v>
      </c>
      <c r="F8">
        <v>7.37</v>
      </c>
      <c r="G8">
        <v>0.8</v>
      </c>
      <c r="H8">
        <v>7</v>
      </c>
      <c r="I8" t="s">
        <v>5183</v>
      </c>
      <c r="K8" t="s">
        <v>5233</v>
      </c>
      <c r="M8" t="s">
        <v>5241</v>
      </c>
      <c r="N8">
        <v>8</v>
      </c>
      <c r="O8" t="s">
        <v>5300</v>
      </c>
      <c r="P8" t="s">
        <v>5370</v>
      </c>
      <c r="Q8">
        <v>6</v>
      </c>
      <c r="R8">
        <v>2</v>
      </c>
      <c r="S8">
        <v>2.58</v>
      </c>
      <c r="T8">
        <v>2.59</v>
      </c>
      <c r="U8">
        <v>429.93</v>
      </c>
      <c r="V8">
        <v>108.83</v>
      </c>
      <c r="W8">
        <v>1.81</v>
      </c>
      <c r="X8">
        <v>8.960000000000001</v>
      </c>
      <c r="Y8">
        <v>4.58</v>
      </c>
      <c r="Z8">
        <v>2</v>
      </c>
      <c r="AA8" t="s">
        <v>5886</v>
      </c>
      <c r="AB8">
        <v>0</v>
      </c>
      <c r="AC8">
        <v>8</v>
      </c>
      <c r="AD8">
        <v>4.082833333333333</v>
      </c>
      <c r="AE8" t="s">
        <v>5887</v>
      </c>
      <c r="AF8" t="s">
        <v>5896</v>
      </c>
      <c r="AI8">
        <v>0</v>
      </c>
      <c r="AJ8">
        <v>0</v>
      </c>
      <c r="AK8" t="s">
        <v>5906</v>
      </c>
      <c r="AL8" t="s">
        <v>5906</v>
      </c>
    </row>
    <row r="9" spans="1:39">
      <c r="A9" t="s">
        <v>4666</v>
      </c>
      <c r="B9" t="s">
        <v>4566</v>
      </c>
      <c r="C9" t="s">
        <v>4568</v>
      </c>
      <c r="D9">
        <v>43</v>
      </c>
      <c r="E9" t="s">
        <v>4569</v>
      </c>
      <c r="F9">
        <v>7.37</v>
      </c>
      <c r="G9">
        <v>0.8</v>
      </c>
      <c r="H9">
        <v>7</v>
      </c>
      <c r="I9" t="s">
        <v>5183</v>
      </c>
      <c r="K9" t="s">
        <v>5233</v>
      </c>
      <c r="L9" t="s">
        <v>5234</v>
      </c>
      <c r="M9" t="s">
        <v>5242</v>
      </c>
      <c r="N9">
        <v>9</v>
      </c>
      <c r="O9" t="s">
        <v>5301</v>
      </c>
      <c r="P9" t="s">
        <v>5370</v>
      </c>
      <c r="Q9">
        <v>6</v>
      </c>
      <c r="R9">
        <v>2</v>
      </c>
      <c r="S9">
        <v>2.58</v>
      </c>
      <c r="T9">
        <v>2.59</v>
      </c>
      <c r="U9">
        <v>429.93</v>
      </c>
      <c r="V9">
        <v>108.83</v>
      </c>
      <c r="W9">
        <v>1.81</v>
      </c>
      <c r="X9">
        <v>8.960000000000001</v>
      </c>
      <c r="Y9">
        <v>4.58</v>
      </c>
      <c r="Z9">
        <v>2</v>
      </c>
      <c r="AA9" t="s">
        <v>5886</v>
      </c>
      <c r="AB9">
        <v>0</v>
      </c>
      <c r="AC9">
        <v>8</v>
      </c>
      <c r="AD9">
        <v>4.082833333333333</v>
      </c>
      <c r="AE9" t="s">
        <v>5887</v>
      </c>
      <c r="AF9" t="s">
        <v>5896</v>
      </c>
      <c r="AI9">
        <v>0</v>
      </c>
      <c r="AJ9">
        <v>0</v>
      </c>
      <c r="AK9" t="s">
        <v>5906</v>
      </c>
      <c r="AL9" t="s">
        <v>5906</v>
      </c>
    </row>
    <row r="10" spans="1:39">
      <c r="A10" t="s">
        <v>4666</v>
      </c>
      <c r="B10" t="s">
        <v>4566</v>
      </c>
      <c r="C10" t="s">
        <v>4568</v>
      </c>
      <c r="D10">
        <v>43</v>
      </c>
      <c r="E10" t="s">
        <v>4569</v>
      </c>
      <c r="F10">
        <v>7.37</v>
      </c>
      <c r="G10">
        <v>0.8</v>
      </c>
      <c r="H10">
        <v>7</v>
      </c>
      <c r="I10" t="s">
        <v>5183</v>
      </c>
      <c r="K10" t="s">
        <v>5233</v>
      </c>
      <c r="L10" t="s">
        <v>5234</v>
      </c>
      <c r="M10" t="s">
        <v>5243</v>
      </c>
      <c r="N10">
        <v>9</v>
      </c>
      <c r="O10" t="s">
        <v>5302</v>
      </c>
      <c r="P10" t="s">
        <v>5370</v>
      </c>
      <c r="Q10">
        <v>6</v>
      </c>
      <c r="R10">
        <v>2</v>
      </c>
      <c r="S10">
        <v>2.58</v>
      </c>
      <c r="T10">
        <v>2.59</v>
      </c>
      <c r="U10">
        <v>429.93</v>
      </c>
      <c r="V10">
        <v>108.83</v>
      </c>
      <c r="W10">
        <v>1.81</v>
      </c>
      <c r="X10">
        <v>8.960000000000001</v>
      </c>
      <c r="Y10">
        <v>4.58</v>
      </c>
      <c r="Z10">
        <v>2</v>
      </c>
      <c r="AA10" t="s">
        <v>5886</v>
      </c>
      <c r="AB10">
        <v>0</v>
      </c>
      <c r="AC10">
        <v>8</v>
      </c>
      <c r="AD10">
        <v>4.082833333333333</v>
      </c>
      <c r="AE10" t="s">
        <v>5887</v>
      </c>
      <c r="AF10" t="s">
        <v>5896</v>
      </c>
      <c r="AI10">
        <v>0</v>
      </c>
      <c r="AJ10">
        <v>0</v>
      </c>
      <c r="AK10" t="s">
        <v>5907</v>
      </c>
      <c r="AL10" t="s">
        <v>5907</v>
      </c>
    </row>
    <row r="11" spans="1:39">
      <c r="A11" t="s">
        <v>4666</v>
      </c>
      <c r="B11" t="s">
        <v>4566</v>
      </c>
      <c r="C11" t="s">
        <v>4568</v>
      </c>
      <c r="D11">
        <v>43</v>
      </c>
      <c r="E11" t="s">
        <v>4569</v>
      </c>
      <c r="F11">
        <v>7.37</v>
      </c>
      <c r="G11">
        <v>0.8</v>
      </c>
      <c r="H11">
        <v>7</v>
      </c>
      <c r="I11" t="s">
        <v>5183</v>
      </c>
      <c r="K11" t="s">
        <v>5233</v>
      </c>
      <c r="L11" t="s">
        <v>5234</v>
      </c>
      <c r="M11" t="s">
        <v>5244</v>
      </c>
      <c r="N11">
        <v>9</v>
      </c>
      <c r="O11" t="s">
        <v>5303</v>
      </c>
      <c r="P11" t="s">
        <v>5370</v>
      </c>
      <c r="Q11">
        <v>6</v>
      </c>
      <c r="R11">
        <v>2</v>
      </c>
      <c r="S11">
        <v>2.58</v>
      </c>
      <c r="T11">
        <v>2.59</v>
      </c>
      <c r="U11">
        <v>429.93</v>
      </c>
      <c r="V11">
        <v>108.83</v>
      </c>
      <c r="W11">
        <v>1.81</v>
      </c>
      <c r="X11">
        <v>8.960000000000001</v>
      </c>
      <c r="Y11">
        <v>4.58</v>
      </c>
      <c r="Z11">
        <v>2</v>
      </c>
      <c r="AA11" t="s">
        <v>5886</v>
      </c>
      <c r="AB11">
        <v>0</v>
      </c>
      <c r="AC11">
        <v>8</v>
      </c>
      <c r="AD11">
        <v>4.082833333333333</v>
      </c>
      <c r="AE11" t="s">
        <v>5887</v>
      </c>
      <c r="AF11" t="s">
        <v>5896</v>
      </c>
      <c r="AI11">
        <v>0</v>
      </c>
      <c r="AJ11">
        <v>0</v>
      </c>
      <c r="AK11" t="s">
        <v>5908</v>
      </c>
      <c r="AL11" t="s">
        <v>5908</v>
      </c>
    </row>
    <row r="12" spans="1:39">
      <c r="A12" t="s">
        <v>4666</v>
      </c>
      <c r="B12" t="s">
        <v>4566</v>
      </c>
      <c r="C12" t="s">
        <v>4568</v>
      </c>
      <c r="D12">
        <v>43</v>
      </c>
      <c r="E12" t="s">
        <v>4569</v>
      </c>
      <c r="F12">
        <v>7.37</v>
      </c>
      <c r="G12">
        <v>0.8</v>
      </c>
      <c r="H12">
        <v>7</v>
      </c>
      <c r="I12" t="s">
        <v>5183</v>
      </c>
      <c r="K12" t="s">
        <v>5233</v>
      </c>
      <c r="M12" t="s">
        <v>5245</v>
      </c>
      <c r="N12">
        <v>8</v>
      </c>
      <c r="O12" t="s">
        <v>5304</v>
      </c>
      <c r="P12" t="s">
        <v>5370</v>
      </c>
      <c r="Q12">
        <v>6</v>
      </c>
      <c r="R12">
        <v>2</v>
      </c>
      <c r="S12">
        <v>2.58</v>
      </c>
      <c r="T12">
        <v>2.59</v>
      </c>
      <c r="U12">
        <v>429.93</v>
      </c>
      <c r="V12">
        <v>108.83</v>
      </c>
      <c r="W12">
        <v>1.81</v>
      </c>
      <c r="X12">
        <v>8.960000000000001</v>
      </c>
      <c r="Y12">
        <v>4.58</v>
      </c>
      <c r="Z12">
        <v>2</v>
      </c>
      <c r="AA12" t="s">
        <v>5886</v>
      </c>
      <c r="AB12">
        <v>0</v>
      </c>
      <c r="AC12">
        <v>8</v>
      </c>
      <c r="AD12">
        <v>4.082833333333333</v>
      </c>
      <c r="AE12" t="s">
        <v>5887</v>
      </c>
      <c r="AF12" t="s">
        <v>5896</v>
      </c>
      <c r="AI12">
        <v>0</v>
      </c>
      <c r="AJ12">
        <v>0</v>
      </c>
      <c r="AK12" t="s">
        <v>5909</v>
      </c>
      <c r="AL12" t="s">
        <v>5909</v>
      </c>
    </row>
    <row r="13" spans="1:39">
      <c r="A13" t="s">
        <v>4666</v>
      </c>
      <c r="B13" t="s">
        <v>4566</v>
      </c>
      <c r="C13" t="s">
        <v>4568</v>
      </c>
      <c r="D13">
        <v>43</v>
      </c>
      <c r="E13" t="s">
        <v>4569</v>
      </c>
      <c r="F13">
        <v>7.37</v>
      </c>
      <c r="G13">
        <v>0.8</v>
      </c>
      <c r="H13">
        <v>7</v>
      </c>
      <c r="I13" t="s">
        <v>5183</v>
      </c>
      <c r="K13" t="s">
        <v>5233</v>
      </c>
      <c r="L13" t="s">
        <v>5234</v>
      </c>
      <c r="M13" t="s">
        <v>5246</v>
      </c>
      <c r="N13">
        <v>9</v>
      </c>
      <c r="O13" t="s">
        <v>5305</v>
      </c>
      <c r="P13" t="s">
        <v>5370</v>
      </c>
      <c r="Q13">
        <v>6</v>
      </c>
      <c r="R13">
        <v>2</v>
      </c>
      <c r="S13">
        <v>2.58</v>
      </c>
      <c r="T13">
        <v>2.59</v>
      </c>
      <c r="U13">
        <v>429.93</v>
      </c>
      <c r="V13">
        <v>108.83</v>
      </c>
      <c r="W13">
        <v>1.81</v>
      </c>
      <c r="X13">
        <v>8.960000000000001</v>
      </c>
      <c r="Y13">
        <v>4.58</v>
      </c>
      <c r="Z13">
        <v>2</v>
      </c>
      <c r="AA13" t="s">
        <v>5886</v>
      </c>
      <c r="AB13">
        <v>0</v>
      </c>
      <c r="AC13">
        <v>8</v>
      </c>
      <c r="AD13">
        <v>4.082833333333333</v>
      </c>
      <c r="AE13" t="s">
        <v>5887</v>
      </c>
      <c r="AF13" t="s">
        <v>5896</v>
      </c>
      <c r="AI13">
        <v>0</v>
      </c>
      <c r="AJ13">
        <v>0</v>
      </c>
      <c r="AK13" t="s">
        <v>5910</v>
      </c>
      <c r="AL13" t="s">
        <v>5910</v>
      </c>
    </row>
    <row r="14" spans="1:39">
      <c r="A14" t="s">
        <v>4667</v>
      </c>
      <c r="B14" t="s">
        <v>5182</v>
      </c>
      <c r="C14" t="s">
        <v>4568</v>
      </c>
      <c r="D14">
        <v>43</v>
      </c>
      <c r="E14" t="s">
        <v>4569</v>
      </c>
      <c r="F14">
        <v>7.37</v>
      </c>
      <c r="G14">
        <v>0</v>
      </c>
      <c r="H14">
        <v>1</v>
      </c>
      <c r="I14" t="s">
        <v>5184</v>
      </c>
      <c r="K14" t="s">
        <v>5233</v>
      </c>
      <c r="M14" t="s">
        <v>5236</v>
      </c>
      <c r="N14">
        <v>8</v>
      </c>
      <c r="O14" t="s">
        <v>5295</v>
      </c>
      <c r="P14" t="s">
        <v>5371</v>
      </c>
      <c r="Q14">
        <v>5</v>
      </c>
      <c r="R14">
        <v>3</v>
      </c>
      <c r="S14">
        <v>0.99</v>
      </c>
      <c r="T14">
        <v>1</v>
      </c>
      <c r="U14">
        <v>302.35</v>
      </c>
      <c r="V14">
        <v>104.73</v>
      </c>
      <c r="W14">
        <v>0.5</v>
      </c>
      <c r="X14">
        <v>9.07</v>
      </c>
      <c r="Y14">
        <v>0</v>
      </c>
      <c r="Z14">
        <v>1</v>
      </c>
      <c r="AA14" t="s">
        <v>5886</v>
      </c>
      <c r="AB14">
        <v>0</v>
      </c>
      <c r="AC14">
        <v>6</v>
      </c>
      <c r="AD14">
        <v>4.675666666666666</v>
      </c>
      <c r="AF14" t="s">
        <v>5896</v>
      </c>
      <c r="AI14">
        <v>0</v>
      </c>
      <c r="AJ14">
        <v>0</v>
      </c>
      <c r="AK14" t="s">
        <v>5902</v>
      </c>
      <c r="AL14" t="s">
        <v>5902</v>
      </c>
    </row>
    <row r="15" spans="1:39">
      <c r="A15" t="s">
        <v>4667</v>
      </c>
      <c r="B15" t="s">
        <v>5182</v>
      </c>
      <c r="C15" t="s">
        <v>4568</v>
      </c>
      <c r="D15">
        <v>113</v>
      </c>
      <c r="E15" t="s">
        <v>4569</v>
      </c>
      <c r="F15">
        <v>6.95</v>
      </c>
      <c r="G15">
        <v>0</v>
      </c>
      <c r="H15">
        <v>1</v>
      </c>
      <c r="I15" t="s">
        <v>5184</v>
      </c>
      <c r="K15" t="s">
        <v>5233</v>
      </c>
      <c r="M15" t="s">
        <v>5237</v>
      </c>
      <c r="N15">
        <v>8</v>
      </c>
      <c r="O15" t="s">
        <v>5296</v>
      </c>
      <c r="P15" t="s">
        <v>5371</v>
      </c>
      <c r="Q15">
        <v>5</v>
      </c>
      <c r="R15">
        <v>3</v>
      </c>
      <c r="S15">
        <v>0.99</v>
      </c>
      <c r="T15">
        <v>1</v>
      </c>
      <c r="U15">
        <v>302.35</v>
      </c>
      <c r="V15">
        <v>104.73</v>
      </c>
      <c r="W15">
        <v>0.5</v>
      </c>
      <c r="X15">
        <v>9.07</v>
      </c>
      <c r="Y15">
        <v>0</v>
      </c>
      <c r="Z15">
        <v>1</v>
      </c>
      <c r="AA15" t="s">
        <v>5886</v>
      </c>
      <c r="AB15">
        <v>0</v>
      </c>
      <c r="AC15">
        <v>6</v>
      </c>
      <c r="AD15">
        <v>4.675666666666666</v>
      </c>
      <c r="AF15" t="s">
        <v>5896</v>
      </c>
      <c r="AI15">
        <v>0</v>
      </c>
      <c r="AJ15">
        <v>0</v>
      </c>
      <c r="AK15" t="s">
        <v>5902</v>
      </c>
      <c r="AL15" t="s">
        <v>5902</v>
      </c>
    </row>
    <row r="16" spans="1:39">
      <c r="A16" t="s">
        <v>4668</v>
      </c>
      <c r="B16" t="s">
        <v>5182</v>
      </c>
      <c r="C16" t="s">
        <v>4568</v>
      </c>
      <c r="D16">
        <v>100</v>
      </c>
      <c r="E16" t="s">
        <v>4569</v>
      </c>
      <c r="F16">
        <v>7</v>
      </c>
      <c r="G16">
        <v>0</v>
      </c>
      <c r="H16">
        <v>1</v>
      </c>
      <c r="I16" t="s">
        <v>5184</v>
      </c>
      <c r="K16" t="s">
        <v>5233</v>
      </c>
      <c r="M16" t="s">
        <v>5237</v>
      </c>
      <c r="N16">
        <v>8</v>
      </c>
      <c r="O16" t="s">
        <v>5296</v>
      </c>
      <c r="P16" t="s">
        <v>5372</v>
      </c>
      <c r="Q16">
        <v>4</v>
      </c>
      <c r="R16">
        <v>2</v>
      </c>
      <c r="S16">
        <v>2.6</v>
      </c>
      <c r="T16">
        <v>2.61</v>
      </c>
      <c r="U16">
        <v>282.3</v>
      </c>
      <c r="V16">
        <v>82.34999999999999</v>
      </c>
      <c r="W16">
        <v>2.5</v>
      </c>
      <c r="X16">
        <v>9.08</v>
      </c>
      <c r="Y16">
        <v>0</v>
      </c>
      <c r="Z16">
        <v>2</v>
      </c>
      <c r="AA16" t="s">
        <v>5886</v>
      </c>
      <c r="AB16">
        <v>0</v>
      </c>
      <c r="AC16">
        <v>5</v>
      </c>
      <c r="AD16">
        <v>5.2</v>
      </c>
      <c r="AF16" t="s">
        <v>5896</v>
      </c>
      <c r="AI16">
        <v>0</v>
      </c>
      <c r="AJ16">
        <v>0</v>
      </c>
      <c r="AK16" t="s">
        <v>5902</v>
      </c>
      <c r="AL16" t="s">
        <v>5902</v>
      </c>
    </row>
    <row r="17" spans="1:38">
      <c r="A17" t="s">
        <v>4668</v>
      </c>
      <c r="B17" t="s">
        <v>5182</v>
      </c>
      <c r="C17" t="s">
        <v>4568</v>
      </c>
      <c r="D17">
        <v>110</v>
      </c>
      <c r="E17" t="s">
        <v>4569</v>
      </c>
      <c r="F17">
        <v>6.96</v>
      </c>
      <c r="G17">
        <v>0</v>
      </c>
      <c r="H17">
        <v>1</v>
      </c>
      <c r="I17" t="s">
        <v>5184</v>
      </c>
      <c r="K17" t="s">
        <v>5233</v>
      </c>
      <c r="M17" t="s">
        <v>5236</v>
      </c>
      <c r="N17">
        <v>8</v>
      </c>
      <c r="O17" t="s">
        <v>5295</v>
      </c>
      <c r="P17" t="s">
        <v>5372</v>
      </c>
      <c r="Q17">
        <v>4</v>
      </c>
      <c r="R17">
        <v>2</v>
      </c>
      <c r="S17">
        <v>2.6</v>
      </c>
      <c r="T17">
        <v>2.61</v>
      </c>
      <c r="U17">
        <v>282.3</v>
      </c>
      <c r="V17">
        <v>82.34999999999999</v>
      </c>
      <c r="W17">
        <v>2.5</v>
      </c>
      <c r="X17">
        <v>9.08</v>
      </c>
      <c r="Y17">
        <v>0</v>
      </c>
      <c r="Z17">
        <v>2</v>
      </c>
      <c r="AA17" t="s">
        <v>5886</v>
      </c>
      <c r="AB17">
        <v>0</v>
      </c>
      <c r="AC17">
        <v>5</v>
      </c>
      <c r="AD17">
        <v>5.2</v>
      </c>
      <c r="AF17" t="s">
        <v>5896</v>
      </c>
      <c r="AI17">
        <v>0</v>
      </c>
      <c r="AJ17">
        <v>0</v>
      </c>
      <c r="AK17" t="s">
        <v>5902</v>
      </c>
      <c r="AL17" t="s">
        <v>5902</v>
      </c>
    </row>
    <row r="18" spans="1:38">
      <c r="A18" t="s">
        <v>4669</v>
      </c>
      <c r="B18" t="s">
        <v>4566</v>
      </c>
      <c r="C18" t="s">
        <v>4568</v>
      </c>
      <c r="D18">
        <v>0.27</v>
      </c>
      <c r="E18" t="s">
        <v>4569</v>
      </c>
      <c r="F18">
        <v>9.57</v>
      </c>
      <c r="G18">
        <v>0.91</v>
      </c>
      <c r="H18">
        <v>5</v>
      </c>
      <c r="I18" t="s">
        <v>5183</v>
      </c>
      <c r="K18" t="s">
        <v>5233</v>
      </c>
      <c r="L18" t="s">
        <v>5234</v>
      </c>
      <c r="M18" t="s">
        <v>5239</v>
      </c>
      <c r="N18">
        <v>9</v>
      </c>
      <c r="O18" t="s">
        <v>5298</v>
      </c>
      <c r="P18" t="s">
        <v>5373</v>
      </c>
      <c r="Q18">
        <v>7</v>
      </c>
      <c r="R18">
        <v>2</v>
      </c>
      <c r="S18">
        <v>4.28</v>
      </c>
      <c r="T18">
        <v>4.29</v>
      </c>
      <c r="U18">
        <v>423.52</v>
      </c>
      <c r="V18">
        <v>108.83</v>
      </c>
      <c r="W18">
        <v>2.26</v>
      </c>
      <c r="X18">
        <v>9.24</v>
      </c>
      <c r="Y18">
        <v>5.33</v>
      </c>
      <c r="Z18">
        <v>2</v>
      </c>
      <c r="AA18" t="s">
        <v>5886</v>
      </c>
      <c r="AB18">
        <v>0</v>
      </c>
      <c r="AC18">
        <v>5</v>
      </c>
      <c r="AD18">
        <v>2.773619047619048</v>
      </c>
      <c r="AE18" t="s">
        <v>5888</v>
      </c>
      <c r="AF18" t="s">
        <v>5896</v>
      </c>
      <c r="AH18" t="s">
        <v>5901</v>
      </c>
      <c r="AI18">
        <v>3</v>
      </c>
      <c r="AJ18">
        <v>0</v>
      </c>
      <c r="AK18" t="s">
        <v>5904</v>
      </c>
      <c r="AL18" t="s">
        <v>5904</v>
      </c>
    </row>
    <row r="19" spans="1:38">
      <c r="A19" t="s">
        <v>4669</v>
      </c>
      <c r="B19" t="s">
        <v>4566</v>
      </c>
      <c r="C19" t="s">
        <v>4568</v>
      </c>
      <c r="D19">
        <v>0.27</v>
      </c>
      <c r="E19" t="s">
        <v>4569</v>
      </c>
      <c r="F19">
        <v>9.57</v>
      </c>
      <c r="G19">
        <v>0.91</v>
      </c>
      <c r="H19">
        <v>5</v>
      </c>
      <c r="I19" t="s">
        <v>5183</v>
      </c>
      <c r="K19" t="s">
        <v>5233</v>
      </c>
      <c r="L19" t="s">
        <v>5234</v>
      </c>
      <c r="M19" t="s">
        <v>5243</v>
      </c>
      <c r="N19">
        <v>9</v>
      </c>
      <c r="O19" t="s">
        <v>5302</v>
      </c>
      <c r="P19" t="s">
        <v>5373</v>
      </c>
      <c r="Q19">
        <v>7</v>
      </c>
      <c r="R19">
        <v>2</v>
      </c>
      <c r="S19">
        <v>4.28</v>
      </c>
      <c r="T19">
        <v>4.29</v>
      </c>
      <c r="U19">
        <v>423.52</v>
      </c>
      <c r="V19">
        <v>108.83</v>
      </c>
      <c r="W19">
        <v>2.26</v>
      </c>
      <c r="X19">
        <v>9.24</v>
      </c>
      <c r="Y19">
        <v>5.33</v>
      </c>
      <c r="Z19">
        <v>2</v>
      </c>
      <c r="AA19" t="s">
        <v>5886</v>
      </c>
      <c r="AB19">
        <v>0</v>
      </c>
      <c r="AC19">
        <v>5</v>
      </c>
      <c r="AD19">
        <v>2.773619047619048</v>
      </c>
      <c r="AE19" t="s">
        <v>5888</v>
      </c>
      <c r="AF19" t="s">
        <v>5896</v>
      </c>
      <c r="AH19" t="s">
        <v>5901</v>
      </c>
      <c r="AI19">
        <v>3</v>
      </c>
      <c r="AJ19">
        <v>0</v>
      </c>
      <c r="AK19" t="s">
        <v>5907</v>
      </c>
      <c r="AL19" t="s">
        <v>5907</v>
      </c>
    </row>
    <row r="20" spans="1:38">
      <c r="A20" t="s">
        <v>4670</v>
      </c>
      <c r="B20" t="s">
        <v>4566</v>
      </c>
      <c r="C20" t="s">
        <v>4568</v>
      </c>
      <c r="D20">
        <v>0.35</v>
      </c>
      <c r="E20" t="s">
        <v>4569</v>
      </c>
      <c r="F20">
        <v>9.460000000000001</v>
      </c>
      <c r="G20">
        <v>0.66</v>
      </c>
      <c r="H20">
        <v>4</v>
      </c>
      <c r="I20" t="s">
        <v>5185</v>
      </c>
      <c r="K20" t="s">
        <v>5233</v>
      </c>
      <c r="L20" t="s">
        <v>5234</v>
      </c>
      <c r="M20" t="s">
        <v>5247</v>
      </c>
      <c r="N20">
        <v>9</v>
      </c>
      <c r="O20" t="s">
        <v>5306</v>
      </c>
      <c r="P20" t="s">
        <v>5374</v>
      </c>
      <c r="Q20">
        <v>8</v>
      </c>
      <c r="R20">
        <v>5</v>
      </c>
      <c r="S20">
        <v>2.88</v>
      </c>
      <c r="T20">
        <v>2.89</v>
      </c>
      <c r="U20">
        <v>424.43</v>
      </c>
      <c r="V20">
        <v>156.63</v>
      </c>
      <c r="W20">
        <v>-0.5600000000000001</v>
      </c>
      <c r="X20">
        <v>9.5</v>
      </c>
      <c r="Y20">
        <v>0</v>
      </c>
      <c r="Z20">
        <v>2</v>
      </c>
      <c r="AA20" t="s">
        <v>5886</v>
      </c>
      <c r="AB20">
        <v>0</v>
      </c>
      <c r="AC20">
        <v>5</v>
      </c>
      <c r="AD20">
        <v>3.099785714285714</v>
      </c>
      <c r="AF20" t="s">
        <v>5896</v>
      </c>
      <c r="AI20">
        <v>0</v>
      </c>
      <c r="AJ20">
        <v>0</v>
      </c>
      <c r="AK20" t="s">
        <v>5911</v>
      </c>
      <c r="AL20" t="s">
        <v>5911</v>
      </c>
    </row>
    <row r="21" spans="1:38">
      <c r="A21" t="s">
        <v>4671</v>
      </c>
      <c r="B21" t="s">
        <v>4566</v>
      </c>
      <c r="C21" t="s">
        <v>4568</v>
      </c>
      <c r="D21">
        <v>0.36</v>
      </c>
      <c r="E21" t="s">
        <v>4569</v>
      </c>
      <c r="F21">
        <v>9.44</v>
      </c>
      <c r="G21">
        <v>0.23</v>
      </c>
      <c r="H21">
        <v>2</v>
      </c>
      <c r="I21" t="s">
        <v>5184</v>
      </c>
      <c r="K21" t="s">
        <v>5233</v>
      </c>
      <c r="L21" t="s">
        <v>5234</v>
      </c>
      <c r="M21" t="s">
        <v>5239</v>
      </c>
      <c r="N21">
        <v>9</v>
      </c>
      <c r="O21" t="s">
        <v>5307</v>
      </c>
      <c r="P21" t="s">
        <v>5375</v>
      </c>
      <c r="Q21">
        <v>4</v>
      </c>
      <c r="R21">
        <v>3</v>
      </c>
      <c r="S21">
        <v>4.17</v>
      </c>
      <c r="T21">
        <v>7</v>
      </c>
      <c r="U21">
        <v>653.86</v>
      </c>
      <c r="V21">
        <v>115.81</v>
      </c>
      <c r="W21">
        <v>7.27</v>
      </c>
      <c r="X21">
        <v>4.56</v>
      </c>
      <c r="Y21">
        <v>0.4</v>
      </c>
      <c r="Z21">
        <v>3</v>
      </c>
      <c r="AA21" t="s">
        <v>5886</v>
      </c>
      <c r="AB21">
        <v>2</v>
      </c>
      <c r="AC21">
        <v>19</v>
      </c>
      <c r="AD21">
        <v>1.306333333333333</v>
      </c>
      <c r="AF21" t="s">
        <v>5897</v>
      </c>
      <c r="AI21">
        <v>0</v>
      </c>
      <c r="AJ21">
        <v>0</v>
      </c>
      <c r="AK21" t="s">
        <v>5912</v>
      </c>
      <c r="AL21" t="s">
        <v>5912</v>
      </c>
    </row>
    <row r="22" spans="1:38">
      <c r="A22" t="s">
        <v>4672</v>
      </c>
      <c r="B22" t="s">
        <v>4566</v>
      </c>
      <c r="C22" t="s">
        <v>4568</v>
      </c>
      <c r="D22">
        <v>0.43</v>
      </c>
      <c r="E22" t="s">
        <v>4569</v>
      </c>
      <c r="F22">
        <v>9.369999999999999</v>
      </c>
      <c r="G22">
        <v>0.62</v>
      </c>
      <c r="H22">
        <v>4</v>
      </c>
      <c r="I22" t="s">
        <v>5184</v>
      </c>
      <c r="K22" t="s">
        <v>5233</v>
      </c>
      <c r="L22" t="s">
        <v>5234</v>
      </c>
      <c r="M22" t="s">
        <v>5248</v>
      </c>
      <c r="N22">
        <v>9</v>
      </c>
      <c r="O22" t="s">
        <v>5308</v>
      </c>
      <c r="P22" t="s">
        <v>5376</v>
      </c>
      <c r="Q22">
        <v>8</v>
      </c>
      <c r="R22">
        <v>4</v>
      </c>
      <c r="S22">
        <v>2.2</v>
      </c>
      <c r="T22">
        <v>2.2</v>
      </c>
      <c r="U22">
        <v>414.44</v>
      </c>
      <c r="V22">
        <v>145.63</v>
      </c>
      <c r="W22">
        <v>-1.3</v>
      </c>
      <c r="X22">
        <v>9.5</v>
      </c>
      <c r="Y22">
        <v>0</v>
      </c>
      <c r="Z22">
        <v>1</v>
      </c>
      <c r="AA22" t="s">
        <v>5886</v>
      </c>
      <c r="AB22">
        <v>0</v>
      </c>
      <c r="AC22">
        <v>6</v>
      </c>
      <c r="AD22">
        <v>3.511142857142857</v>
      </c>
      <c r="AF22" t="s">
        <v>5896</v>
      </c>
      <c r="AI22">
        <v>0</v>
      </c>
      <c r="AJ22">
        <v>0</v>
      </c>
      <c r="AK22" t="s">
        <v>5913</v>
      </c>
      <c r="AL22" t="s">
        <v>5913</v>
      </c>
    </row>
    <row r="23" spans="1:38">
      <c r="A23" t="s">
        <v>4673</v>
      </c>
      <c r="B23" t="s">
        <v>4566</v>
      </c>
      <c r="C23" t="s">
        <v>4568</v>
      </c>
      <c r="D23">
        <v>0.5</v>
      </c>
      <c r="E23" t="s">
        <v>4569</v>
      </c>
      <c r="F23">
        <v>9.300000000000001</v>
      </c>
      <c r="G23">
        <v>0.54</v>
      </c>
      <c r="H23">
        <v>4</v>
      </c>
      <c r="I23" t="s">
        <v>5185</v>
      </c>
      <c r="K23" t="s">
        <v>5233</v>
      </c>
      <c r="M23" t="s">
        <v>5249</v>
      </c>
      <c r="N23">
        <v>8</v>
      </c>
      <c r="O23" t="s">
        <v>5309</v>
      </c>
      <c r="P23" t="s">
        <v>5377</v>
      </c>
      <c r="Q23">
        <v>6</v>
      </c>
      <c r="R23">
        <v>3</v>
      </c>
      <c r="S23">
        <v>2.83</v>
      </c>
      <c r="T23">
        <v>2.84</v>
      </c>
      <c r="U23">
        <v>467.46</v>
      </c>
      <c r="V23">
        <v>114.12</v>
      </c>
      <c r="W23">
        <v>3.85</v>
      </c>
      <c r="X23">
        <v>8.99</v>
      </c>
      <c r="Y23">
        <v>4.46</v>
      </c>
      <c r="Z23">
        <v>3</v>
      </c>
      <c r="AA23" t="s">
        <v>5886</v>
      </c>
      <c r="AB23">
        <v>0</v>
      </c>
      <c r="AC23">
        <v>7</v>
      </c>
      <c r="AD23">
        <v>3.180095238095238</v>
      </c>
      <c r="AF23" t="s">
        <v>5896</v>
      </c>
      <c r="AI23">
        <v>0</v>
      </c>
      <c r="AJ23">
        <v>0</v>
      </c>
      <c r="AK23" t="s">
        <v>5914</v>
      </c>
      <c r="AL23" t="s">
        <v>5914</v>
      </c>
    </row>
    <row r="24" spans="1:38">
      <c r="A24" t="s">
        <v>4674</v>
      </c>
      <c r="B24" t="s">
        <v>4566</v>
      </c>
      <c r="C24" t="s">
        <v>4568</v>
      </c>
      <c r="D24">
        <v>0.51</v>
      </c>
      <c r="E24" t="s">
        <v>4569</v>
      </c>
      <c r="F24">
        <v>9.289999999999999</v>
      </c>
      <c r="G24">
        <v>0.47</v>
      </c>
      <c r="H24">
        <v>4</v>
      </c>
      <c r="I24" t="s">
        <v>5185</v>
      </c>
      <c r="K24" t="s">
        <v>5233</v>
      </c>
      <c r="L24" t="s">
        <v>5234</v>
      </c>
      <c r="M24" t="s">
        <v>5248</v>
      </c>
      <c r="N24">
        <v>9</v>
      </c>
      <c r="O24" t="s">
        <v>5310</v>
      </c>
      <c r="P24" t="s">
        <v>5378</v>
      </c>
      <c r="Q24">
        <v>8</v>
      </c>
      <c r="R24">
        <v>5</v>
      </c>
      <c r="S24">
        <v>2.88</v>
      </c>
      <c r="T24">
        <v>2.89</v>
      </c>
      <c r="U24">
        <v>424.43</v>
      </c>
      <c r="V24">
        <v>156.63</v>
      </c>
      <c r="W24">
        <v>-0.5600000000000001</v>
      </c>
      <c r="X24">
        <v>9.5</v>
      </c>
      <c r="Y24">
        <v>0</v>
      </c>
      <c r="Z24">
        <v>2</v>
      </c>
      <c r="AA24" t="s">
        <v>5886</v>
      </c>
      <c r="AB24">
        <v>0</v>
      </c>
      <c r="AC24">
        <v>5</v>
      </c>
      <c r="AD24">
        <v>3.099785714285714</v>
      </c>
      <c r="AF24" t="s">
        <v>5896</v>
      </c>
      <c r="AI24">
        <v>0</v>
      </c>
      <c r="AJ24">
        <v>0</v>
      </c>
      <c r="AK24" t="s">
        <v>5915</v>
      </c>
      <c r="AL24" t="s">
        <v>5915</v>
      </c>
    </row>
    <row r="25" spans="1:38">
      <c r="A25" t="s">
        <v>4674</v>
      </c>
      <c r="B25" t="s">
        <v>4566</v>
      </c>
      <c r="C25" t="s">
        <v>4568</v>
      </c>
      <c r="D25">
        <v>0.51</v>
      </c>
      <c r="E25" t="s">
        <v>4569</v>
      </c>
      <c r="F25">
        <v>9.289999999999999</v>
      </c>
      <c r="G25">
        <v>0.47</v>
      </c>
      <c r="H25">
        <v>4</v>
      </c>
      <c r="I25" t="s">
        <v>5185</v>
      </c>
      <c r="K25" t="s">
        <v>5233</v>
      </c>
      <c r="L25" t="s">
        <v>5234</v>
      </c>
      <c r="M25" t="s">
        <v>5247</v>
      </c>
      <c r="N25">
        <v>9</v>
      </c>
      <c r="O25" t="s">
        <v>5306</v>
      </c>
      <c r="P25" t="s">
        <v>5378</v>
      </c>
      <c r="Q25">
        <v>8</v>
      </c>
      <c r="R25">
        <v>5</v>
      </c>
      <c r="S25">
        <v>2.88</v>
      </c>
      <c r="T25">
        <v>2.89</v>
      </c>
      <c r="U25">
        <v>424.43</v>
      </c>
      <c r="V25">
        <v>156.63</v>
      </c>
      <c r="W25">
        <v>-0.5600000000000001</v>
      </c>
      <c r="X25">
        <v>9.5</v>
      </c>
      <c r="Y25">
        <v>0</v>
      </c>
      <c r="Z25">
        <v>2</v>
      </c>
      <c r="AA25" t="s">
        <v>5886</v>
      </c>
      <c r="AB25">
        <v>0</v>
      </c>
      <c r="AC25">
        <v>5</v>
      </c>
      <c r="AD25">
        <v>3.099785714285714</v>
      </c>
      <c r="AF25" t="s">
        <v>5896</v>
      </c>
      <c r="AI25">
        <v>0</v>
      </c>
      <c r="AJ25">
        <v>0</v>
      </c>
      <c r="AK25" t="s">
        <v>5911</v>
      </c>
      <c r="AL25" t="s">
        <v>5911</v>
      </c>
    </row>
    <row r="26" spans="1:38">
      <c r="A26" t="s">
        <v>4675</v>
      </c>
      <c r="B26" t="s">
        <v>4566</v>
      </c>
      <c r="C26" t="s">
        <v>4568</v>
      </c>
      <c r="D26">
        <v>0.53</v>
      </c>
      <c r="E26" t="s">
        <v>4569</v>
      </c>
      <c r="F26">
        <v>9.279999999999999</v>
      </c>
      <c r="G26">
        <v>0.58</v>
      </c>
      <c r="H26">
        <v>4</v>
      </c>
      <c r="I26" t="s">
        <v>5185</v>
      </c>
      <c r="K26" t="s">
        <v>5233</v>
      </c>
      <c r="M26" t="s">
        <v>5249</v>
      </c>
      <c r="N26">
        <v>8</v>
      </c>
      <c r="O26" t="s">
        <v>5309</v>
      </c>
      <c r="P26" t="s">
        <v>5379</v>
      </c>
      <c r="Q26">
        <v>5</v>
      </c>
      <c r="R26">
        <v>2</v>
      </c>
      <c r="S26">
        <v>4.18</v>
      </c>
      <c r="T26">
        <v>4.19</v>
      </c>
      <c r="U26">
        <v>452.45</v>
      </c>
      <c r="V26">
        <v>88.09999999999999</v>
      </c>
      <c r="W26">
        <v>4.27</v>
      </c>
      <c r="X26">
        <v>8.99</v>
      </c>
      <c r="Y26">
        <v>0</v>
      </c>
      <c r="Z26">
        <v>3</v>
      </c>
      <c r="AA26" t="s">
        <v>5886</v>
      </c>
      <c r="AB26">
        <v>0</v>
      </c>
      <c r="AC26">
        <v>7</v>
      </c>
      <c r="AD26">
        <v>3.244642857142857</v>
      </c>
      <c r="AF26" t="s">
        <v>5896</v>
      </c>
      <c r="AI26">
        <v>0</v>
      </c>
      <c r="AJ26">
        <v>0</v>
      </c>
      <c r="AK26" t="s">
        <v>5914</v>
      </c>
      <c r="AL26" t="s">
        <v>5914</v>
      </c>
    </row>
    <row r="27" spans="1:38">
      <c r="A27" t="s">
        <v>4676</v>
      </c>
      <c r="B27" t="s">
        <v>4566</v>
      </c>
      <c r="C27" t="s">
        <v>4568</v>
      </c>
      <c r="D27">
        <v>0.8</v>
      </c>
      <c r="E27" t="s">
        <v>4569</v>
      </c>
      <c r="F27">
        <v>9.1</v>
      </c>
      <c r="G27">
        <v>0.07000000000000001</v>
      </c>
      <c r="H27">
        <v>3</v>
      </c>
      <c r="I27" t="s">
        <v>5186</v>
      </c>
      <c r="K27" t="s">
        <v>5233</v>
      </c>
      <c r="M27" t="s">
        <v>5250</v>
      </c>
      <c r="N27">
        <v>8</v>
      </c>
      <c r="O27" t="s">
        <v>5311</v>
      </c>
      <c r="P27" t="s">
        <v>5380</v>
      </c>
      <c r="Q27">
        <v>6</v>
      </c>
      <c r="R27">
        <v>6</v>
      </c>
      <c r="S27">
        <v>0.33</v>
      </c>
      <c r="T27">
        <v>3.32</v>
      </c>
      <c r="U27">
        <v>581.11</v>
      </c>
      <c r="V27">
        <v>173.93</v>
      </c>
      <c r="W27">
        <v>2.73</v>
      </c>
      <c r="X27">
        <v>4.33</v>
      </c>
      <c r="Y27">
        <v>0</v>
      </c>
      <c r="Z27">
        <v>1</v>
      </c>
      <c r="AA27" t="s">
        <v>5886</v>
      </c>
      <c r="AB27">
        <v>2</v>
      </c>
      <c r="AC27">
        <v>17</v>
      </c>
      <c r="AD27">
        <v>2.84</v>
      </c>
      <c r="AF27" t="s">
        <v>5897</v>
      </c>
      <c r="AI27">
        <v>0</v>
      </c>
      <c r="AJ27">
        <v>0</v>
      </c>
      <c r="AK27" t="s">
        <v>5916</v>
      </c>
      <c r="AL27" t="s">
        <v>5916</v>
      </c>
    </row>
    <row r="28" spans="1:38">
      <c r="A28" t="s">
        <v>4677</v>
      </c>
      <c r="B28" t="s">
        <v>4566</v>
      </c>
      <c r="C28" t="s">
        <v>4568</v>
      </c>
      <c r="D28">
        <v>0.8</v>
      </c>
      <c r="E28" t="s">
        <v>4569</v>
      </c>
      <c r="F28">
        <v>9.1</v>
      </c>
      <c r="G28">
        <v>0.07000000000000001</v>
      </c>
      <c r="H28">
        <v>3</v>
      </c>
      <c r="I28" t="s">
        <v>5186</v>
      </c>
      <c r="K28" t="s">
        <v>5233</v>
      </c>
      <c r="M28" t="s">
        <v>5251</v>
      </c>
      <c r="N28">
        <v>8</v>
      </c>
      <c r="O28" t="s">
        <v>5312</v>
      </c>
      <c r="P28" t="s">
        <v>5381</v>
      </c>
      <c r="Q28">
        <v>5</v>
      </c>
      <c r="R28">
        <v>5</v>
      </c>
      <c r="S28">
        <v>0.89</v>
      </c>
      <c r="T28">
        <v>4.04</v>
      </c>
      <c r="U28">
        <v>510.03</v>
      </c>
      <c r="V28">
        <v>144.83</v>
      </c>
      <c r="W28">
        <v>3.22</v>
      </c>
      <c r="X28">
        <v>4.3</v>
      </c>
      <c r="Y28">
        <v>0</v>
      </c>
      <c r="Z28">
        <v>1</v>
      </c>
      <c r="AA28" t="s">
        <v>5886</v>
      </c>
      <c r="AB28">
        <v>1</v>
      </c>
      <c r="AC28">
        <v>14</v>
      </c>
      <c r="AD28">
        <v>2.48</v>
      </c>
      <c r="AF28" t="s">
        <v>5897</v>
      </c>
      <c r="AI28">
        <v>0</v>
      </c>
      <c r="AJ28">
        <v>0</v>
      </c>
      <c r="AK28" t="s">
        <v>5917</v>
      </c>
      <c r="AL28" t="s">
        <v>5917</v>
      </c>
    </row>
    <row r="29" spans="1:38">
      <c r="A29" t="s">
        <v>4678</v>
      </c>
      <c r="B29" t="s">
        <v>4566</v>
      </c>
      <c r="C29" t="s">
        <v>4568</v>
      </c>
      <c r="D29">
        <v>0.9</v>
      </c>
      <c r="E29" t="s">
        <v>4569</v>
      </c>
      <c r="F29">
        <v>9.050000000000001</v>
      </c>
      <c r="G29">
        <v>1.57</v>
      </c>
      <c r="H29">
        <v>5</v>
      </c>
      <c r="I29" t="s">
        <v>5183</v>
      </c>
      <c r="K29" t="s">
        <v>5233</v>
      </c>
      <c r="M29" t="s">
        <v>5252</v>
      </c>
      <c r="N29">
        <v>8</v>
      </c>
      <c r="O29" t="s">
        <v>5313</v>
      </c>
      <c r="P29" t="s">
        <v>5382</v>
      </c>
      <c r="Q29">
        <v>6</v>
      </c>
      <c r="R29">
        <v>5</v>
      </c>
      <c r="S29">
        <v>1.21</v>
      </c>
      <c r="T29">
        <v>1.22</v>
      </c>
      <c r="U29">
        <v>395.46</v>
      </c>
      <c r="V29">
        <v>136.99</v>
      </c>
      <c r="W29">
        <v>0.17</v>
      </c>
      <c r="X29">
        <v>8.91</v>
      </c>
      <c r="Y29">
        <v>0</v>
      </c>
      <c r="Z29">
        <v>1</v>
      </c>
      <c r="AA29" t="s">
        <v>5886</v>
      </c>
      <c r="AB29">
        <v>0</v>
      </c>
      <c r="AC29">
        <v>8</v>
      </c>
      <c r="AD29">
        <v>3.746714285714286</v>
      </c>
      <c r="AF29" t="s">
        <v>5896</v>
      </c>
      <c r="AI29">
        <v>0</v>
      </c>
      <c r="AJ29">
        <v>0</v>
      </c>
      <c r="AK29" t="s">
        <v>5918</v>
      </c>
      <c r="AL29" t="s">
        <v>5918</v>
      </c>
    </row>
    <row r="30" spans="1:38">
      <c r="A30" t="s">
        <v>4678</v>
      </c>
      <c r="B30" t="s">
        <v>4566</v>
      </c>
      <c r="C30" t="s">
        <v>4568</v>
      </c>
      <c r="D30">
        <v>0.9</v>
      </c>
      <c r="E30" t="s">
        <v>4569</v>
      </c>
      <c r="F30">
        <v>9.050000000000001</v>
      </c>
      <c r="G30">
        <v>1.57</v>
      </c>
      <c r="H30">
        <v>5</v>
      </c>
      <c r="I30" t="s">
        <v>5183</v>
      </c>
      <c r="K30" t="s">
        <v>5233</v>
      </c>
      <c r="L30" t="s">
        <v>5234</v>
      </c>
      <c r="M30" t="s">
        <v>5253</v>
      </c>
      <c r="N30">
        <v>9</v>
      </c>
      <c r="O30" t="s">
        <v>5314</v>
      </c>
      <c r="P30" t="s">
        <v>5382</v>
      </c>
      <c r="Q30">
        <v>6</v>
      </c>
      <c r="R30">
        <v>5</v>
      </c>
      <c r="S30">
        <v>1.21</v>
      </c>
      <c r="T30">
        <v>1.22</v>
      </c>
      <c r="U30">
        <v>395.46</v>
      </c>
      <c r="V30">
        <v>136.99</v>
      </c>
      <c r="W30">
        <v>0.17</v>
      </c>
      <c r="X30">
        <v>8.91</v>
      </c>
      <c r="Y30">
        <v>0</v>
      </c>
      <c r="Z30">
        <v>1</v>
      </c>
      <c r="AA30" t="s">
        <v>5886</v>
      </c>
      <c r="AB30">
        <v>0</v>
      </c>
      <c r="AC30">
        <v>8</v>
      </c>
      <c r="AD30">
        <v>3.746714285714286</v>
      </c>
      <c r="AF30" t="s">
        <v>5896</v>
      </c>
      <c r="AI30">
        <v>0</v>
      </c>
      <c r="AJ30">
        <v>0</v>
      </c>
      <c r="AK30" t="s">
        <v>5919</v>
      </c>
      <c r="AL30" t="s">
        <v>5919</v>
      </c>
    </row>
    <row r="31" spans="1:38">
      <c r="A31" t="s">
        <v>4679</v>
      </c>
      <c r="B31" t="s">
        <v>4566</v>
      </c>
      <c r="C31" t="s">
        <v>4568</v>
      </c>
      <c r="D31">
        <v>0.96</v>
      </c>
      <c r="E31" t="s">
        <v>4569</v>
      </c>
      <c r="F31">
        <v>9.02</v>
      </c>
      <c r="G31">
        <v>0.06</v>
      </c>
      <c r="H31">
        <v>3</v>
      </c>
      <c r="I31" t="s">
        <v>5186</v>
      </c>
      <c r="K31" t="s">
        <v>5233</v>
      </c>
      <c r="M31" t="s">
        <v>5250</v>
      </c>
      <c r="N31">
        <v>8</v>
      </c>
      <c r="O31" t="s">
        <v>5311</v>
      </c>
      <c r="P31" t="s">
        <v>5383</v>
      </c>
      <c r="Q31">
        <v>7</v>
      </c>
      <c r="R31">
        <v>5</v>
      </c>
      <c r="S31">
        <v>3.81</v>
      </c>
      <c r="T31">
        <v>3.81</v>
      </c>
      <c r="U31">
        <v>595.14</v>
      </c>
      <c r="V31">
        <v>162.93</v>
      </c>
      <c r="W31">
        <v>2.82</v>
      </c>
      <c r="X31">
        <v>9.15</v>
      </c>
      <c r="Y31">
        <v>0</v>
      </c>
      <c r="Z31">
        <v>1</v>
      </c>
      <c r="AA31" t="s">
        <v>5886</v>
      </c>
      <c r="AB31">
        <v>1</v>
      </c>
      <c r="AC31">
        <v>17</v>
      </c>
      <c r="AD31">
        <v>1.69</v>
      </c>
      <c r="AF31" t="s">
        <v>5896</v>
      </c>
      <c r="AI31">
        <v>0</v>
      </c>
      <c r="AJ31">
        <v>0</v>
      </c>
      <c r="AK31" t="s">
        <v>5916</v>
      </c>
      <c r="AL31" t="s">
        <v>5916</v>
      </c>
    </row>
    <row r="32" spans="1:38">
      <c r="A32" t="s">
        <v>4680</v>
      </c>
      <c r="B32" t="s">
        <v>4566</v>
      </c>
      <c r="C32" t="s">
        <v>4568</v>
      </c>
      <c r="D32">
        <v>0.96</v>
      </c>
      <c r="E32" t="s">
        <v>4569</v>
      </c>
      <c r="F32">
        <v>9.02</v>
      </c>
      <c r="G32">
        <v>0.06</v>
      </c>
      <c r="H32">
        <v>3</v>
      </c>
      <c r="I32" t="s">
        <v>5186</v>
      </c>
      <c r="K32" t="s">
        <v>5233</v>
      </c>
      <c r="M32" t="s">
        <v>5251</v>
      </c>
      <c r="N32">
        <v>8</v>
      </c>
      <c r="O32" t="s">
        <v>5312</v>
      </c>
      <c r="P32" t="s">
        <v>5384</v>
      </c>
      <c r="Q32">
        <v>6</v>
      </c>
      <c r="R32">
        <v>4</v>
      </c>
      <c r="S32">
        <v>4.52</v>
      </c>
      <c r="T32">
        <v>4.53</v>
      </c>
      <c r="U32">
        <v>524.0599999999999</v>
      </c>
      <c r="V32">
        <v>133.83</v>
      </c>
      <c r="W32">
        <v>3.31</v>
      </c>
      <c r="X32">
        <v>9.15</v>
      </c>
      <c r="Y32">
        <v>0</v>
      </c>
      <c r="Z32">
        <v>1</v>
      </c>
      <c r="AA32" t="s">
        <v>5886</v>
      </c>
      <c r="AB32">
        <v>1</v>
      </c>
      <c r="AC32">
        <v>14</v>
      </c>
      <c r="AD32">
        <v>1.235</v>
      </c>
      <c r="AF32" t="s">
        <v>5896</v>
      </c>
      <c r="AI32">
        <v>0</v>
      </c>
      <c r="AJ32">
        <v>0</v>
      </c>
      <c r="AK32" t="s">
        <v>5917</v>
      </c>
      <c r="AL32" t="s">
        <v>5917</v>
      </c>
    </row>
    <row r="33" spans="1:38">
      <c r="A33" t="s">
        <v>4681</v>
      </c>
      <c r="B33" t="s">
        <v>4566</v>
      </c>
      <c r="C33" t="s">
        <v>4568</v>
      </c>
      <c r="D33">
        <v>1.38</v>
      </c>
      <c r="E33" t="s">
        <v>4569</v>
      </c>
      <c r="F33">
        <v>8.859999999999999</v>
      </c>
      <c r="G33">
        <v>0.08</v>
      </c>
      <c r="H33">
        <v>3</v>
      </c>
      <c r="I33" t="s">
        <v>5186</v>
      </c>
      <c r="K33" t="s">
        <v>5233</v>
      </c>
      <c r="M33" t="s">
        <v>5250</v>
      </c>
      <c r="N33">
        <v>8</v>
      </c>
      <c r="O33" t="s">
        <v>5311</v>
      </c>
      <c r="P33" t="s">
        <v>5385</v>
      </c>
      <c r="Q33">
        <v>7</v>
      </c>
      <c r="R33">
        <v>5</v>
      </c>
      <c r="S33">
        <v>3.42</v>
      </c>
      <c r="T33">
        <v>3.43</v>
      </c>
      <c r="U33">
        <v>650.22</v>
      </c>
      <c r="V33">
        <v>166.17</v>
      </c>
      <c r="W33">
        <v>2.5</v>
      </c>
      <c r="X33">
        <v>9.16</v>
      </c>
      <c r="Y33">
        <v>0</v>
      </c>
      <c r="Z33">
        <v>1</v>
      </c>
      <c r="AA33" t="s">
        <v>5886</v>
      </c>
      <c r="AB33">
        <v>1</v>
      </c>
      <c r="AC33">
        <v>17</v>
      </c>
      <c r="AD33">
        <v>2.075</v>
      </c>
      <c r="AF33" t="s">
        <v>5896</v>
      </c>
      <c r="AI33">
        <v>0</v>
      </c>
      <c r="AJ33">
        <v>0</v>
      </c>
      <c r="AK33" t="s">
        <v>5916</v>
      </c>
      <c r="AL33" t="s">
        <v>5916</v>
      </c>
    </row>
    <row r="34" spans="1:38">
      <c r="A34" t="s">
        <v>4682</v>
      </c>
      <c r="B34" t="s">
        <v>4566</v>
      </c>
      <c r="C34" t="s">
        <v>4568</v>
      </c>
      <c r="D34">
        <v>1.38</v>
      </c>
      <c r="E34" t="s">
        <v>4569</v>
      </c>
      <c r="F34">
        <v>8.859999999999999</v>
      </c>
      <c r="G34">
        <v>0.08</v>
      </c>
      <c r="H34">
        <v>3</v>
      </c>
      <c r="I34" t="s">
        <v>5186</v>
      </c>
      <c r="K34" t="s">
        <v>5233</v>
      </c>
      <c r="M34" t="s">
        <v>5251</v>
      </c>
      <c r="N34">
        <v>8</v>
      </c>
      <c r="O34" t="s">
        <v>5312</v>
      </c>
      <c r="P34" t="s">
        <v>5386</v>
      </c>
      <c r="Q34">
        <v>6</v>
      </c>
      <c r="R34">
        <v>4</v>
      </c>
      <c r="S34">
        <v>4.14</v>
      </c>
      <c r="T34">
        <v>4.14</v>
      </c>
      <c r="U34">
        <v>579.14</v>
      </c>
      <c r="V34">
        <v>137.07</v>
      </c>
      <c r="W34">
        <v>2.99</v>
      </c>
      <c r="X34">
        <v>9.15</v>
      </c>
      <c r="Y34">
        <v>0</v>
      </c>
      <c r="Z34">
        <v>1</v>
      </c>
      <c r="AA34" t="s">
        <v>5886</v>
      </c>
      <c r="AB34">
        <v>1</v>
      </c>
      <c r="AC34">
        <v>14</v>
      </c>
      <c r="AD34">
        <v>1.43</v>
      </c>
      <c r="AF34" t="s">
        <v>5896</v>
      </c>
      <c r="AI34">
        <v>0</v>
      </c>
      <c r="AJ34">
        <v>0</v>
      </c>
      <c r="AK34" t="s">
        <v>5917</v>
      </c>
      <c r="AL34" t="s">
        <v>5917</v>
      </c>
    </row>
    <row r="35" spans="1:38">
      <c r="A35" t="s">
        <v>4683</v>
      </c>
      <c r="B35" t="s">
        <v>4566</v>
      </c>
      <c r="C35" t="s">
        <v>4568</v>
      </c>
      <c r="D35">
        <v>1.4</v>
      </c>
      <c r="E35" t="s">
        <v>4569</v>
      </c>
      <c r="F35">
        <v>8.85</v>
      </c>
      <c r="G35">
        <v>0.24</v>
      </c>
      <c r="H35">
        <v>2</v>
      </c>
      <c r="I35" t="s">
        <v>5184</v>
      </c>
      <c r="K35" t="s">
        <v>5233</v>
      </c>
      <c r="L35" t="s">
        <v>5234</v>
      </c>
      <c r="M35" t="s">
        <v>5254</v>
      </c>
      <c r="N35">
        <v>9</v>
      </c>
      <c r="O35" t="s">
        <v>5315</v>
      </c>
      <c r="P35" t="s">
        <v>5387</v>
      </c>
      <c r="Q35">
        <v>5</v>
      </c>
      <c r="R35">
        <v>3</v>
      </c>
      <c r="S35">
        <v>1.53</v>
      </c>
      <c r="T35">
        <v>4.99</v>
      </c>
      <c r="U35">
        <v>631.71</v>
      </c>
      <c r="V35">
        <v>132.88</v>
      </c>
      <c r="W35">
        <v>5.75</v>
      </c>
      <c r="X35">
        <v>3.04</v>
      </c>
      <c r="Y35">
        <v>0.4</v>
      </c>
      <c r="Z35">
        <v>3</v>
      </c>
      <c r="AA35" t="s">
        <v>5886</v>
      </c>
      <c r="AB35">
        <v>2</v>
      </c>
      <c r="AC35">
        <v>16</v>
      </c>
      <c r="AD35">
        <v>2.171666666666667</v>
      </c>
      <c r="AF35" t="s">
        <v>5897</v>
      </c>
      <c r="AI35">
        <v>0</v>
      </c>
      <c r="AJ35">
        <v>0</v>
      </c>
      <c r="AK35" t="s">
        <v>5920</v>
      </c>
      <c r="AL35" t="s">
        <v>5920</v>
      </c>
    </row>
    <row r="36" spans="1:38">
      <c r="A36" t="s">
        <v>4684</v>
      </c>
      <c r="B36" t="s">
        <v>4566</v>
      </c>
      <c r="C36" t="s">
        <v>4568</v>
      </c>
      <c r="D36">
        <v>1.4</v>
      </c>
      <c r="E36" t="s">
        <v>4569</v>
      </c>
      <c r="F36">
        <v>8.85</v>
      </c>
      <c r="G36">
        <v>0.24</v>
      </c>
      <c r="H36">
        <v>2</v>
      </c>
      <c r="I36" t="s">
        <v>5184</v>
      </c>
      <c r="K36" t="s">
        <v>5233</v>
      </c>
      <c r="M36" t="s">
        <v>5255</v>
      </c>
      <c r="N36">
        <v>8</v>
      </c>
      <c r="O36" t="s">
        <v>5316</v>
      </c>
      <c r="P36" t="s">
        <v>5388</v>
      </c>
      <c r="Q36">
        <v>5</v>
      </c>
      <c r="R36">
        <v>3</v>
      </c>
      <c r="S36">
        <v>1.53</v>
      </c>
      <c r="T36">
        <v>4.99</v>
      </c>
      <c r="U36">
        <v>631.71</v>
      </c>
      <c r="V36">
        <v>132.88</v>
      </c>
      <c r="W36">
        <v>5.75</v>
      </c>
      <c r="X36">
        <v>3.04</v>
      </c>
      <c r="Y36">
        <v>0.4</v>
      </c>
      <c r="Z36">
        <v>3</v>
      </c>
      <c r="AA36" t="s">
        <v>5886</v>
      </c>
      <c r="AB36">
        <v>2</v>
      </c>
      <c r="AC36">
        <v>16</v>
      </c>
      <c r="AD36">
        <v>2.171666666666667</v>
      </c>
      <c r="AF36" t="s">
        <v>5897</v>
      </c>
      <c r="AI36">
        <v>0</v>
      </c>
      <c r="AJ36">
        <v>0</v>
      </c>
      <c r="AK36" t="s">
        <v>5921</v>
      </c>
      <c r="AL36" t="s">
        <v>5921</v>
      </c>
    </row>
    <row r="37" spans="1:38">
      <c r="A37" t="s">
        <v>4685</v>
      </c>
      <c r="B37" t="s">
        <v>4566</v>
      </c>
      <c r="C37" t="s">
        <v>4568</v>
      </c>
      <c r="D37">
        <v>1.7</v>
      </c>
      <c r="E37" t="s">
        <v>4569</v>
      </c>
      <c r="F37">
        <v>8.77</v>
      </c>
      <c r="G37">
        <v>1.05</v>
      </c>
      <c r="H37">
        <v>3</v>
      </c>
      <c r="I37" t="s">
        <v>5187</v>
      </c>
      <c r="K37" t="s">
        <v>5233</v>
      </c>
      <c r="L37" t="s">
        <v>5234</v>
      </c>
      <c r="M37" t="s">
        <v>5248</v>
      </c>
      <c r="N37">
        <v>9</v>
      </c>
      <c r="O37" t="s">
        <v>5310</v>
      </c>
      <c r="P37" t="s">
        <v>5389</v>
      </c>
      <c r="Q37">
        <v>8</v>
      </c>
      <c r="R37">
        <v>5</v>
      </c>
      <c r="S37">
        <v>0.92</v>
      </c>
      <c r="T37">
        <v>0.92</v>
      </c>
      <c r="U37">
        <v>362.36</v>
      </c>
      <c r="V37">
        <v>156.63</v>
      </c>
      <c r="W37">
        <v>-2.34</v>
      </c>
      <c r="X37">
        <v>9.5</v>
      </c>
      <c r="Y37">
        <v>0</v>
      </c>
      <c r="Z37">
        <v>1</v>
      </c>
      <c r="AA37" t="s">
        <v>5886</v>
      </c>
      <c r="AB37">
        <v>0</v>
      </c>
      <c r="AC37">
        <v>4</v>
      </c>
      <c r="AD37">
        <v>3.983142857142857</v>
      </c>
      <c r="AF37" t="s">
        <v>5896</v>
      </c>
      <c r="AI37">
        <v>0</v>
      </c>
      <c r="AJ37">
        <v>0</v>
      </c>
      <c r="AK37" t="s">
        <v>5915</v>
      </c>
      <c r="AL37" t="s">
        <v>5915</v>
      </c>
    </row>
    <row r="38" spans="1:38">
      <c r="A38" t="s">
        <v>4685</v>
      </c>
      <c r="B38" t="s">
        <v>4566</v>
      </c>
      <c r="C38" t="s">
        <v>4568</v>
      </c>
      <c r="D38">
        <v>17</v>
      </c>
      <c r="E38" t="s">
        <v>4569</v>
      </c>
      <c r="F38">
        <v>7.77</v>
      </c>
      <c r="G38">
        <v>1.05</v>
      </c>
      <c r="H38">
        <v>3</v>
      </c>
      <c r="I38" t="s">
        <v>5187</v>
      </c>
      <c r="K38" t="s">
        <v>5233</v>
      </c>
      <c r="L38" t="s">
        <v>5234</v>
      </c>
      <c r="M38" t="s">
        <v>5248</v>
      </c>
      <c r="N38">
        <v>9</v>
      </c>
      <c r="O38" t="s">
        <v>5317</v>
      </c>
      <c r="P38" t="s">
        <v>5389</v>
      </c>
      <c r="Q38">
        <v>8</v>
      </c>
      <c r="R38">
        <v>5</v>
      </c>
      <c r="S38">
        <v>0.92</v>
      </c>
      <c r="T38">
        <v>0.92</v>
      </c>
      <c r="U38">
        <v>362.36</v>
      </c>
      <c r="V38">
        <v>156.63</v>
      </c>
      <c r="W38">
        <v>-2.34</v>
      </c>
      <c r="X38">
        <v>9.5</v>
      </c>
      <c r="Y38">
        <v>0</v>
      </c>
      <c r="Z38">
        <v>1</v>
      </c>
      <c r="AA38" t="s">
        <v>5886</v>
      </c>
      <c r="AB38">
        <v>0</v>
      </c>
      <c r="AC38">
        <v>4</v>
      </c>
      <c r="AD38">
        <v>3.983142857142857</v>
      </c>
      <c r="AF38" t="s">
        <v>5896</v>
      </c>
      <c r="AI38">
        <v>0</v>
      </c>
      <c r="AJ38">
        <v>0</v>
      </c>
      <c r="AK38" t="s">
        <v>5922</v>
      </c>
      <c r="AL38" t="s">
        <v>5922</v>
      </c>
    </row>
    <row r="39" spans="1:38">
      <c r="A39" t="s">
        <v>4686</v>
      </c>
      <c r="B39" t="s">
        <v>4566</v>
      </c>
      <c r="C39" t="s">
        <v>4568</v>
      </c>
      <c r="D39">
        <v>1.73</v>
      </c>
      <c r="E39" t="s">
        <v>4569</v>
      </c>
      <c r="F39">
        <v>8.76</v>
      </c>
      <c r="G39">
        <v>0.04</v>
      </c>
      <c r="H39">
        <v>3</v>
      </c>
      <c r="I39" t="s">
        <v>5186</v>
      </c>
      <c r="K39" t="s">
        <v>5233</v>
      </c>
      <c r="M39" t="s">
        <v>5250</v>
      </c>
      <c r="N39">
        <v>8</v>
      </c>
      <c r="O39" t="s">
        <v>5311</v>
      </c>
      <c r="P39" t="s">
        <v>5390</v>
      </c>
      <c r="Q39">
        <v>8</v>
      </c>
      <c r="R39">
        <v>6</v>
      </c>
      <c r="S39">
        <v>3.42</v>
      </c>
      <c r="T39">
        <v>3.42</v>
      </c>
      <c r="U39">
        <v>701.29</v>
      </c>
      <c r="V39">
        <v>195.27</v>
      </c>
      <c r="W39">
        <v>1.42</v>
      </c>
      <c r="X39">
        <v>9.16</v>
      </c>
      <c r="Y39">
        <v>0</v>
      </c>
      <c r="Z39">
        <v>1</v>
      </c>
      <c r="AA39" t="s">
        <v>5886</v>
      </c>
      <c r="AB39">
        <v>2</v>
      </c>
      <c r="AC39">
        <v>19</v>
      </c>
      <c r="AD39">
        <v>2.08</v>
      </c>
      <c r="AF39" t="s">
        <v>5896</v>
      </c>
      <c r="AI39">
        <v>0</v>
      </c>
      <c r="AJ39">
        <v>0</v>
      </c>
      <c r="AK39" t="s">
        <v>5916</v>
      </c>
      <c r="AL39" t="s">
        <v>5916</v>
      </c>
    </row>
    <row r="40" spans="1:38">
      <c r="A40" t="s">
        <v>4687</v>
      </c>
      <c r="B40" t="s">
        <v>4566</v>
      </c>
      <c r="C40" t="s">
        <v>4568</v>
      </c>
      <c r="D40">
        <v>1.73</v>
      </c>
      <c r="E40" t="s">
        <v>4569</v>
      </c>
      <c r="F40">
        <v>8.76</v>
      </c>
      <c r="G40">
        <v>0.04</v>
      </c>
      <c r="H40">
        <v>3</v>
      </c>
      <c r="I40" t="s">
        <v>5186</v>
      </c>
      <c r="K40" t="s">
        <v>5233</v>
      </c>
      <c r="M40" t="s">
        <v>5251</v>
      </c>
      <c r="N40">
        <v>8</v>
      </c>
      <c r="O40" t="s">
        <v>5312</v>
      </c>
      <c r="P40" t="s">
        <v>5391</v>
      </c>
      <c r="Q40">
        <v>7</v>
      </c>
      <c r="R40">
        <v>5</v>
      </c>
      <c r="S40">
        <v>4.13</v>
      </c>
      <c r="T40">
        <v>4.14</v>
      </c>
      <c r="U40">
        <v>630.21</v>
      </c>
      <c r="V40">
        <v>166.17</v>
      </c>
      <c r="W40">
        <v>1.91</v>
      </c>
      <c r="X40">
        <v>9.15</v>
      </c>
      <c r="Y40">
        <v>0</v>
      </c>
      <c r="Z40">
        <v>1</v>
      </c>
      <c r="AA40" t="s">
        <v>5886</v>
      </c>
      <c r="AB40">
        <v>1</v>
      </c>
      <c r="AC40">
        <v>16</v>
      </c>
      <c r="AD40">
        <v>1.43</v>
      </c>
      <c r="AF40" t="s">
        <v>5896</v>
      </c>
      <c r="AI40">
        <v>0</v>
      </c>
      <c r="AJ40">
        <v>0</v>
      </c>
      <c r="AK40" t="s">
        <v>5917</v>
      </c>
      <c r="AL40" t="s">
        <v>5917</v>
      </c>
    </row>
    <row r="41" spans="1:38">
      <c r="A41" t="s">
        <v>4688</v>
      </c>
      <c r="B41" t="s">
        <v>4566</v>
      </c>
      <c r="C41" t="s">
        <v>4568</v>
      </c>
      <c r="D41">
        <v>1.8</v>
      </c>
      <c r="E41" t="s">
        <v>4569</v>
      </c>
      <c r="F41">
        <v>8.74</v>
      </c>
      <c r="G41">
        <v>0.72</v>
      </c>
      <c r="H41">
        <v>4</v>
      </c>
      <c r="I41" t="s">
        <v>5185</v>
      </c>
      <c r="K41" t="s">
        <v>5233</v>
      </c>
      <c r="L41" t="s">
        <v>5234</v>
      </c>
      <c r="M41" t="s">
        <v>5248</v>
      </c>
      <c r="N41">
        <v>9</v>
      </c>
      <c r="O41" t="s">
        <v>5310</v>
      </c>
      <c r="P41" t="s">
        <v>5392</v>
      </c>
      <c r="Q41">
        <v>8</v>
      </c>
      <c r="R41">
        <v>5</v>
      </c>
      <c r="S41">
        <v>2.89</v>
      </c>
      <c r="T41">
        <v>2.89</v>
      </c>
      <c r="U41">
        <v>430.48</v>
      </c>
      <c r="V41">
        <v>156.63</v>
      </c>
      <c r="W41">
        <v>-0.64</v>
      </c>
      <c r="X41">
        <v>9.5</v>
      </c>
      <c r="Y41">
        <v>0</v>
      </c>
      <c r="Z41">
        <v>1</v>
      </c>
      <c r="AA41" t="s">
        <v>5886</v>
      </c>
      <c r="AB41">
        <v>0</v>
      </c>
      <c r="AC41">
        <v>5</v>
      </c>
      <c r="AD41">
        <v>3.051571428571428</v>
      </c>
      <c r="AF41" t="s">
        <v>5896</v>
      </c>
      <c r="AI41">
        <v>0</v>
      </c>
      <c r="AJ41">
        <v>0</v>
      </c>
      <c r="AK41" t="s">
        <v>5915</v>
      </c>
      <c r="AL41" t="s">
        <v>5915</v>
      </c>
    </row>
    <row r="42" spans="1:38">
      <c r="A42" t="s">
        <v>4689</v>
      </c>
      <c r="B42" t="s">
        <v>4566</v>
      </c>
      <c r="C42" t="s">
        <v>4568</v>
      </c>
      <c r="D42">
        <v>1.9</v>
      </c>
      <c r="E42" t="s">
        <v>4569</v>
      </c>
      <c r="F42">
        <v>8.720000000000001</v>
      </c>
      <c r="G42">
        <v>1.37</v>
      </c>
      <c r="H42">
        <v>6</v>
      </c>
      <c r="I42" t="s">
        <v>5185</v>
      </c>
      <c r="K42" t="s">
        <v>5233</v>
      </c>
      <c r="L42" t="s">
        <v>5234</v>
      </c>
      <c r="M42" t="s">
        <v>5256</v>
      </c>
      <c r="N42">
        <v>9</v>
      </c>
      <c r="O42" t="s">
        <v>5318</v>
      </c>
      <c r="P42" t="s">
        <v>5393</v>
      </c>
      <c r="Q42">
        <v>7</v>
      </c>
      <c r="R42">
        <v>3</v>
      </c>
      <c r="S42">
        <v>6.02</v>
      </c>
      <c r="T42">
        <v>6.02</v>
      </c>
      <c r="U42">
        <v>652.88</v>
      </c>
      <c r="V42">
        <v>115.89</v>
      </c>
      <c r="W42">
        <v>3.97</v>
      </c>
      <c r="X42">
        <v>9.609999999999999</v>
      </c>
      <c r="Y42">
        <v>0</v>
      </c>
      <c r="Z42">
        <v>2</v>
      </c>
      <c r="AA42" t="s">
        <v>5886</v>
      </c>
      <c r="AB42">
        <v>1</v>
      </c>
      <c r="AC42">
        <v>15</v>
      </c>
      <c r="AD42">
        <v>1.303666666666667</v>
      </c>
      <c r="AF42" t="s">
        <v>5896</v>
      </c>
      <c r="AI42">
        <v>0</v>
      </c>
      <c r="AJ42">
        <v>0</v>
      </c>
      <c r="AK42" t="s">
        <v>5923</v>
      </c>
      <c r="AL42" t="s">
        <v>5923</v>
      </c>
    </row>
    <row r="43" spans="1:38">
      <c r="A43" t="s">
        <v>4690</v>
      </c>
      <c r="B43" t="s">
        <v>4566</v>
      </c>
      <c r="C43" t="s">
        <v>4568</v>
      </c>
      <c r="D43">
        <v>1.9</v>
      </c>
      <c r="E43" t="s">
        <v>4569</v>
      </c>
      <c r="F43">
        <v>8.720000000000001</v>
      </c>
      <c r="G43">
        <v>0.68</v>
      </c>
      <c r="H43">
        <v>2</v>
      </c>
      <c r="I43" t="s">
        <v>5184</v>
      </c>
      <c r="K43" t="s">
        <v>5233</v>
      </c>
      <c r="L43" t="s">
        <v>5234</v>
      </c>
      <c r="M43" t="s">
        <v>5239</v>
      </c>
      <c r="N43">
        <v>9</v>
      </c>
      <c r="O43" t="s">
        <v>5307</v>
      </c>
      <c r="P43" t="s">
        <v>5394</v>
      </c>
      <c r="Q43">
        <v>6</v>
      </c>
      <c r="R43">
        <v>4</v>
      </c>
      <c r="S43">
        <v>6.28</v>
      </c>
      <c r="T43">
        <v>8.98</v>
      </c>
      <c r="U43">
        <v>668.84</v>
      </c>
      <c r="V43">
        <v>144.91</v>
      </c>
      <c r="W43">
        <v>5.62</v>
      </c>
      <c r="X43">
        <v>2.22</v>
      </c>
      <c r="Y43">
        <v>8.35</v>
      </c>
      <c r="Z43">
        <v>3</v>
      </c>
      <c r="AA43" t="s">
        <v>5886</v>
      </c>
      <c r="AB43">
        <v>2</v>
      </c>
      <c r="AC43">
        <v>19</v>
      </c>
      <c r="AD43">
        <v>0.8250000000000002</v>
      </c>
      <c r="AF43" t="s">
        <v>5897</v>
      </c>
      <c r="AI43">
        <v>0</v>
      </c>
      <c r="AJ43">
        <v>0</v>
      </c>
      <c r="AK43" t="s">
        <v>5912</v>
      </c>
      <c r="AL43" t="s">
        <v>5912</v>
      </c>
    </row>
    <row r="44" spans="1:38">
      <c r="A44" t="s">
        <v>4691</v>
      </c>
      <c r="B44" t="s">
        <v>4566</v>
      </c>
      <c r="C44" t="s">
        <v>4568</v>
      </c>
      <c r="D44">
        <v>1.93</v>
      </c>
      <c r="E44" t="s">
        <v>4569</v>
      </c>
      <c r="F44">
        <v>8.710000000000001</v>
      </c>
      <c r="G44">
        <v>0.58</v>
      </c>
      <c r="H44">
        <v>3</v>
      </c>
      <c r="I44" t="s">
        <v>5185</v>
      </c>
      <c r="K44" t="s">
        <v>5233</v>
      </c>
      <c r="L44" t="s">
        <v>5234</v>
      </c>
      <c r="M44" t="s">
        <v>5257</v>
      </c>
      <c r="N44">
        <v>9</v>
      </c>
      <c r="O44" t="s">
        <v>5319</v>
      </c>
      <c r="P44" t="s">
        <v>5395</v>
      </c>
      <c r="Q44">
        <v>5</v>
      </c>
      <c r="R44">
        <v>4</v>
      </c>
      <c r="S44">
        <v>2.19</v>
      </c>
      <c r="T44">
        <v>2.19</v>
      </c>
      <c r="U44">
        <v>393.48</v>
      </c>
      <c r="V44">
        <v>116.76</v>
      </c>
      <c r="W44">
        <v>1.27</v>
      </c>
      <c r="X44">
        <v>9.4</v>
      </c>
      <c r="Y44">
        <v>0</v>
      </c>
      <c r="Z44">
        <v>1</v>
      </c>
      <c r="AA44" t="s">
        <v>5886</v>
      </c>
      <c r="AB44">
        <v>0</v>
      </c>
      <c r="AC44">
        <v>10</v>
      </c>
      <c r="AD44">
        <v>3.773857142857143</v>
      </c>
      <c r="AF44" t="s">
        <v>5896</v>
      </c>
      <c r="AI44">
        <v>0</v>
      </c>
      <c r="AJ44">
        <v>0</v>
      </c>
      <c r="AK44" t="s">
        <v>5924</v>
      </c>
      <c r="AL44" t="s">
        <v>5924</v>
      </c>
    </row>
    <row r="45" spans="1:38">
      <c r="A45" t="s">
        <v>4691</v>
      </c>
      <c r="B45" t="s">
        <v>4566</v>
      </c>
      <c r="C45" t="s">
        <v>4568</v>
      </c>
      <c r="D45">
        <v>1.93</v>
      </c>
      <c r="E45" t="s">
        <v>4569</v>
      </c>
      <c r="F45">
        <v>8.710000000000001</v>
      </c>
      <c r="G45">
        <v>0.58</v>
      </c>
      <c r="H45">
        <v>3</v>
      </c>
      <c r="I45" t="s">
        <v>5185</v>
      </c>
      <c r="K45" t="s">
        <v>5233</v>
      </c>
      <c r="L45" t="s">
        <v>5234</v>
      </c>
      <c r="M45" t="s">
        <v>5258</v>
      </c>
      <c r="N45">
        <v>9</v>
      </c>
      <c r="O45" t="s">
        <v>5320</v>
      </c>
      <c r="P45" t="s">
        <v>5395</v>
      </c>
      <c r="Q45">
        <v>5</v>
      </c>
      <c r="R45">
        <v>4</v>
      </c>
      <c r="S45">
        <v>2.19</v>
      </c>
      <c r="T45">
        <v>2.19</v>
      </c>
      <c r="U45">
        <v>393.48</v>
      </c>
      <c r="V45">
        <v>116.76</v>
      </c>
      <c r="W45">
        <v>1.27</v>
      </c>
      <c r="X45">
        <v>9.4</v>
      </c>
      <c r="Y45">
        <v>0</v>
      </c>
      <c r="Z45">
        <v>1</v>
      </c>
      <c r="AA45" t="s">
        <v>5886</v>
      </c>
      <c r="AB45">
        <v>0</v>
      </c>
      <c r="AC45">
        <v>10</v>
      </c>
      <c r="AD45">
        <v>3.773857142857143</v>
      </c>
      <c r="AF45" t="s">
        <v>5896</v>
      </c>
      <c r="AI45">
        <v>0</v>
      </c>
      <c r="AJ45">
        <v>0</v>
      </c>
      <c r="AK45" t="s">
        <v>5925</v>
      </c>
      <c r="AL45" t="s">
        <v>5925</v>
      </c>
    </row>
    <row r="46" spans="1:38">
      <c r="A46" t="s">
        <v>4692</v>
      </c>
      <c r="B46" t="s">
        <v>4566</v>
      </c>
      <c r="C46" t="s">
        <v>4568</v>
      </c>
      <c r="D46">
        <v>2</v>
      </c>
      <c r="E46" t="s">
        <v>4569</v>
      </c>
      <c r="F46">
        <v>8.699999999999999</v>
      </c>
      <c r="G46">
        <v>1</v>
      </c>
      <c r="H46">
        <v>4</v>
      </c>
      <c r="I46" t="s">
        <v>5184</v>
      </c>
      <c r="K46" t="s">
        <v>5233</v>
      </c>
      <c r="L46" t="s">
        <v>5234</v>
      </c>
      <c r="M46" t="s">
        <v>5247</v>
      </c>
      <c r="N46">
        <v>9</v>
      </c>
      <c r="O46" t="s">
        <v>5306</v>
      </c>
      <c r="P46" t="s">
        <v>5396</v>
      </c>
      <c r="Q46">
        <v>8</v>
      </c>
      <c r="R46">
        <v>5</v>
      </c>
      <c r="S46">
        <v>0.92</v>
      </c>
      <c r="T46">
        <v>0.92</v>
      </c>
      <c r="U46">
        <v>362.36</v>
      </c>
      <c r="V46">
        <v>156.63</v>
      </c>
      <c r="W46">
        <v>-2.34</v>
      </c>
      <c r="X46">
        <v>9.5</v>
      </c>
      <c r="Y46">
        <v>0</v>
      </c>
      <c r="Z46">
        <v>1</v>
      </c>
      <c r="AA46" t="s">
        <v>5886</v>
      </c>
      <c r="AB46">
        <v>0</v>
      </c>
      <c r="AC46">
        <v>4</v>
      </c>
      <c r="AD46">
        <v>3.983142857142857</v>
      </c>
      <c r="AF46" t="s">
        <v>5896</v>
      </c>
      <c r="AI46">
        <v>0</v>
      </c>
      <c r="AJ46">
        <v>0</v>
      </c>
      <c r="AK46" t="s">
        <v>5911</v>
      </c>
      <c r="AL46" t="s">
        <v>5911</v>
      </c>
    </row>
    <row r="47" spans="1:38">
      <c r="A47" t="s">
        <v>4693</v>
      </c>
      <c r="B47" t="s">
        <v>4566</v>
      </c>
      <c r="C47" t="s">
        <v>4568</v>
      </c>
      <c r="D47">
        <v>2</v>
      </c>
      <c r="E47" t="s">
        <v>4569</v>
      </c>
      <c r="F47">
        <v>8.699999999999999</v>
      </c>
      <c r="G47">
        <v>0.26</v>
      </c>
      <c r="H47">
        <v>2</v>
      </c>
      <c r="I47" t="s">
        <v>5184</v>
      </c>
      <c r="K47" t="s">
        <v>5233</v>
      </c>
      <c r="M47" t="s">
        <v>5259</v>
      </c>
      <c r="N47">
        <v>8</v>
      </c>
      <c r="O47" t="s">
        <v>5321</v>
      </c>
      <c r="P47" t="s">
        <v>5397</v>
      </c>
      <c r="Q47">
        <v>4</v>
      </c>
      <c r="R47">
        <v>3</v>
      </c>
      <c r="S47">
        <v>3.87</v>
      </c>
      <c r="T47">
        <v>6.64</v>
      </c>
      <c r="U47">
        <v>575.72</v>
      </c>
      <c r="V47">
        <v>108.39</v>
      </c>
      <c r="W47">
        <v>6.89</v>
      </c>
      <c r="X47">
        <v>4.6</v>
      </c>
      <c r="Y47">
        <v>5.7</v>
      </c>
      <c r="Z47">
        <v>3</v>
      </c>
      <c r="AA47" t="s">
        <v>5886</v>
      </c>
      <c r="AB47">
        <v>2</v>
      </c>
      <c r="AC47">
        <v>14</v>
      </c>
      <c r="AD47">
        <v>1.618666666666667</v>
      </c>
      <c r="AF47" t="s">
        <v>5897</v>
      </c>
      <c r="AI47">
        <v>0</v>
      </c>
      <c r="AJ47">
        <v>0</v>
      </c>
      <c r="AK47" t="s">
        <v>5926</v>
      </c>
      <c r="AL47" t="s">
        <v>5926</v>
      </c>
    </row>
    <row r="48" spans="1:38">
      <c r="A48" t="s">
        <v>4694</v>
      </c>
      <c r="B48" t="s">
        <v>4566</v>
      </c>
      <c r="C48" t="s">
        <v>4568</v>
      </c>
      <c r="D48">
        <v>2</v>
      </c>
      <c r="E48" t="s">
        <v>4569</v>
      </c>
      <c r="F48">
        <v>8.699999999999999</v>
      </c>
      <c r="G48">
        <v>0.14</v>
      </c>
      <c r="H48">
        <v>2</v>
      </c>
      <c r="I48" t="s">
        <v>5184</v>
      </c>
      <c r="K48" t="s">
        <v>5233</v>
      </c>
      <c r="M48" t="s">
        <v>5260</v>
      </c>
      <c r="N48">
        <v>8</v>
      </c>
      <c r="O48" t="s">
        <v>5322</v>
      </c>
      <c r="P48" t="s">
        <v>5398</v>
      </c>
      <c r="Q48">
        <v>6</v>
      </c>
      <c r="R48">
        <v>5</v>
      </c>
      <c r="S48">
        <v>-0.39</v>
      </c>
      <c r="T48">
        <v>2.39</v>
      </c>
      <c r="U48">
        <v>479.57</v>
      </c>
      <c r="V48">
        <v>154.06</v>
      </c>
      <c r="W48">
        <v>2.26</v>
      </c>
      <c r="X48">
        <v>4.64</v>
      </c>
      <c r="Y48">
        <v>0</v>
      </c>
      <c r="Z48">
        <v>1</v>
      </c>
      <c r="AA48" t="s">
        <v>5886</v>
      </c>
      <c r="AB48">
        <v>0</v>
      </c>
      <c r="AC48">
        <v>15</v>
      </c>
      <c r="AD48">
        <v>3.145928571428572</v>
      </c>
      <c r="AF48" t="s">
        <v>5897</v>
      </c>
      <c r="AI48">
        <v>0</v>
      </c>
      <c r="AJ48">
        <v>0</v>
      </c>
      <c r="AK48" t="s">
        <v>5927</v>
      </c>
      <c r="AL48" t="s">
        <v>5927</v>
      </c>
    </row>
    <row r="49" spans="1:38">
      <c r="A49" t="s">
        <v>4695</v>
      </c>
      <c r="B49" t="s">
        <v>4566</v>
      </c>
      <c r="C49" t="s">
        <v>4568</v>
      </c>
      <c r="D49">
        <v>2</v>
      </c>
      <c r="E49" t="s">
        <v>4569</v>
      </c>
      <c r="F49">
        <v>8.699999999999999</v>
      </c>
      <c r="G49">
        <v>0</v>
      </c>
      <c r="H49">
        <v>1</v>
      </c>
      <c r="I49" t="s">
        <v>5184</v>
      </c>
      <c r="K49" t="s">
        <v>5233</v>
      </c>
      <c r="M49" t="s">
        <v>5259</v>
      </c>
      <c r="N49">
        <v>8</v>
      </c>
      <c r="O49" t="s">
        <v>5321</v>
      </c>
      <c r="P49" t="s">
        <v>5399</v>
      </c>
      <c r="Q49">
        <v>4</v>
      </c>
      <c r="R49">
        <v>3</v>
      </c>
      <c r="S49">
        <v>4.46</v>
      </c>
      <c r="T49">
        <v>7.3</v>
      </c>
      <c r="U49">
        <v>705.87</v>
      </c>
      <c r="V49">
        <v>115.81</v>
      </c>
      <c r="W49">
        <v>8.130000000000001</v>
      </c>
      <c r="X49">
        <v>4.55</v>
      </c>
      <c r="Y49">
        <v>0.4</v>
      </c>
      <c r="Z49">
        <v>4</v>
      </c>
      <c r="AA49" t="s">
        <v>5886</v>
      </c>
      <c r="AB49">
        <v>2</v>
      </c>
      <c r="AC49">
        <v>18</v>
      </c>
      <c r="AD49">
        <v>1.306333333333333</v>
      </c>
      <c r="AE49" t="s">
        <v>5889</v>
      </c>
      <c r="AF49" t="s">
        <v>5897</v>
      </c>
      <c r="AI49">
        <v>0</v>
      </c>
      <c r="AJ49">
        <v>0</v>
      </c>
      <c r="AK49" t="s">
        <v>5926</v>
      </c>
      <c r="AL49" t="s">
        <v>5926</v>
      </c>
    </row>
    <row r="50" spans="1:38">
      <c r="A50" t="s">
        <v>4696</v>
      </c>
      <c r="B50" t="s">
        <v>4566</v>
      </c>
      <c r="C50" t="s">
        <v>4568</v>
      </c>
      <c r="D50">
        <v>2.04</v>
      </c>
      <c r="E50" t="s">
        <v>4569</v>
      </c>
      <c r="F50">
        <v>8.69</v>
      </c>
      <c r="G50">
        <v>1.34</v>
      </c>
      <c r="H50">
        <v>4</v>
      </c>
      <c r="I50" t="s">
        <v>5185</v>
      </c>
      <c r="K50" t="s">
        <v>5233</v>
      </c>
      <c r="M50" t="s">
        <v>5249</v>
      </c>
      <c r="N50">
        <v>8</v>
      </c>
      <c r="O50" t="s">
        <v>5309</v>
      </c>
      <c r="P50" t="s">
        <v>5400</v>
      </c>
      <c r="Q50">
        <v>5</v>
      </c>
      <c r="R50">
        <v>3</v>
      </c>
      <c r="S50">
        <v>2.48</v>
      </c>
      <c r="T50">
        <v>2.49</v>
      </c>
      <c r="U50">
        <v>429.41</v>
      </c>
      <c r="V50">
        <v>103.89</v>
      </c>
      <c r="W50">
        <v>2.96</v>
      </c>
      <c r="X50">
        <v>9.130000000000001</v>
      </c>
      <c r="Y50">
        <v>0</v>
      </c>
      <c r="Z50">
        <v>3</v>
      </c>
      <c r="AA50" t="s">
        <v>5886</v>
      </c>
      <c r="AB50">
        <v>0</v>
      </c>
      <c r="AC50">
        <v>6</v>
      </c>
      <c r="AD50">
        <v>3.967880952380952</v>
      </c>
      <c r="AF50" t="s">
        <v>5896</v>
      </c>
      <c r="AI50">
        <v>0</v>
      </c>
      <c r="AJ50">
        <v>0</v>
      </c>
      <c r="AK50" t="s">
        <v>5914</v>
      </c>
      <c r="AL50" t="s">
        <v>5914</v>
      </c>
    </row>
    <row r="51" spans="1:38">
      <c r="A51" t="s">
        <v>4697</v>
      </c>
      <c r="B51" t="s">
        <v>4566</v>
      </c>
      <c r="C51" t="s">
        <v>4568</v>
      </c>
      <c r="D51">
        <v>2.1</v>
      </c>
      <c r="E51" t="s">
        <v>4569</v>
      </c>
      <c r="F51">
        <v>8.68</v>
      </c>
      <c r="G51">
        <v>0.96</v>
      </c>
      <c r="H51">
        <v>3</v>
      </c>
      <c r="I51" t="s">
        <v>5187</v>
      </c>
      <c r="K51" t="s">
        <v>5233</v>
      </c>
      <c r="L51" t="s">
        <v>5234</v>
      </c>
      <c r="M51" t="s">
        <v>5247</v>
      </c>
      <c r="N51">
        <v>9</v>
      </c>
      <c r="O51" t="s">
        <v>5306</v>
      </c>
      <c r="P51" t="s">
        <v>5401</v>
      </c>
      <c r="Q51">
        <v>8</v>
      </c>
      <c r="R51">
        <v>5</v>
      </c>
      <c r="S51">
        <v>2.21</v>
      </c>
      <c r="T51">
        <v>2.22</v>
      </c>
      <c r="U51">
        <v>438.46</v>
      </c>
      <c r="V51">
        <v>156.63</v>
      </c>
      <c r="W51">
        <v>-0.77</v>
      </c>
      <c r="X51">
        <v>9.5</v>
      </c>
      <c r="Y51">
        <v>0</v>
      </c>
      <c r="Z51">
        <v>2</v>
      </c>
      <c r="AA51" t="s">
        <v>5886</v>
      </c>
      <c r="AB51">
        <v>0</v>
      </c>
      <c r="AC51">
        <v>6</v>
      </c>
      <c r="AD51">
        <v>3.334571428571429</v>
      </c>
      <c r="AF51" t="s">
        <v>5896</v>
      </c>
      <c r="AI51">
        <v>0</v>
      </c>
      <c r="AJ51">
        <v>0</v>
      </c>
      <c r="AK51" t="s">
        <v>5911</v>
      </c>
      <c r="AL51" t="s">
        <v>5911</v>
      </c>
    </row>
    <row r="52" spans="1:38">
      <c r="A52" t="s">
        <v>4698</v>
      </c>
      <c r="B52" t="s">
        <v>4566</v>
      </c>
      <c r="C52" t="s">
        <v>4568</v>
      </c>
      <c r="D52">
        <v>2.3</v>
      </c>
      <c r="E52" t="s">
        <v>4569</v>
      </c>
      <c r="F52">
        <v>8.640000000000001</v>
      </c>
      <c r="G52">
        <v>0.44</v>
      </c>
      <c r="H52">
        <v>2</v>
      </c>
      <c r="I52" t="s">
        <v>5184</v>
      </c>
      <c r="K52" t="s">
        <v>5233</v>
      </c>
      <c r="M52" t="s">
        <v>5255</v>
      </c>
      <c r="N52">
        <v>8</v>
      </c>
      <c r="O52" t="s">
        <v>5316</v>
      </c>
      <c r="P52" t="s">
        <v>5402</v>
      </c>
      <c r="Q52">
        <v>6</v>
      </c>
      <c r="R52">
        <v>3</v>
      </c>
      <c r="S52">
        <v>1.42</v>
      </c>
      <c r="T52">
        <v>4.87</v>
      </c>
      <c r="U52">
        <v>661.74</v>
      </c>
      <c r="V52">
        <v>142.11</v>
      </c>
      <c r="W52">
        <v>5.76</v>
      </c>
      <c r="X52">
        <v>3.04</v>
      </c>
      <c r="Y52">
        <v>0.4</v>
      </c>
      <c r="Z52">
        <v>3</v>
      </c>
      <c r="AA52" t="s">
        <v>5886</v>
      </c>
      <c r="AB52">
        <v>2</v>
      </c>
      <c r="AC52">
        <v>17</v>
      </c>
      <c r="AD52">
        <v>2.231666666666666</v>
      </c>
      <c r="AF52" t="s">
        <v>5897</v>
      </c>
      <c r="AI52">
        <v>0</v>
      </c>
      <c r="AJ52">
        <v>0</v>
      </c>
      <c r="AK52" t="s">
        <v>5921</v>
      </c>
      <c r="AL52" t="s">
        <v>5921</v>
      </c>
    </row>
    <row r="53" spans="1:38">
      <c r="A53" t="s">
        <v>4699</v>
      </c>
      <c r="B53" t="s">
        <v>4566</v>
      </c>
      <c r="C53" t="s">
        <v>4568</v>
      </c>
      <c r="D53">
        <v>2.39</v>
      </c>
      <c r="E53" t="s">
        <v>4569</v>
      </c>
      <c r="F53">
        <v>8.619999999999999</v>
      </c>
      <c r="G53">
        <v>0.07000000000000001</v>
      </c>
      <c r="H53">
        <v>3</v>
      </c>
      <c r="I53" t="s">
        <v>5186</v>
      </c>
      <c r="K53" t="s">
        <v>5233</v>
      </c>
      <c r="M53" t="s">
        <v>5250</v>
      </c>
      <c r="N53">
        <v>8</v>
      </c>
      <c r="O53" t="s">
        <v>5311</v>
      </c>
      <c r="P53" t="s">
        <v>5403</v>
      </c>
      <c r="Q53">
        <v>7</v>
      </c>
      <c r="R53">
        <v>5</v>
      </c>
      <c r="S53">
        <v>3.61</v>
      </c>
      <c r="T53">
        <v>3.95</v>
      </c>
      <c r="U53">
        <v>650.26</v>
      </c>
      <c r="V53">
        <v>149.1</v>
      </c>
      <c r="W53">
        <v>3.36</v>
      </c>
      <c r="X53">
        <v>9.16</v>
      </c>
      <c r="Y53">
        <v>7.47</v>
      </c>
      <c r="Z53">
        <v>1</v>
      </c>
      <c r="AA53" t="s">
        <v>5886</v>
      </c>
      <c r="AB53">
        <v>1</v>
      </c>
      <c r="AC53">
        <v>19</v>
      </c>
      <c r="AD53">
        <v>1.72</v>
      </c>
      <c r="AF53" t="s">
        <v>5896</v>
      </c>
      <c r="AI53">
        <v>0</v>
      </c>
      <c r="AJ53">
        <v>0</v>
      </c>
      <c r="AK53" t="s">
        <v>5916</v>
      </c>
      <c r="AL53" t="s">
        <v>5916</v>
      </c>
    </row>
    <row r="54" spans="1:38">
      <c r="A54" t="s">
        <v>4700</v>
      </c>
      <c r="B54" t="s">
        <v>4566</v>
      </c>
      <c r="C54" t="s">
        <v>4568</v>
      </c>
      <c r="D54">
        <v>2.39</v>
      </c>
      <c r="E54" t="s">
        <v>4569</v>
      </c>
      <c r="F54">
        <v>8.619999999999999</v>
      </c>
      <c r="G54">
        <v>0.07000000000000001</v>
      </c>
      <c r="H54">
        <v>3</v>
      </c>
      <c r="I54" t="s">
        <v>5186</v>
      </c>
      <c r="K54" t="s">
        <v>5233</v>
      </c>
      <c r="M54" t="s">
        <v>5251</v>
      </c>
      <c r="N54">
        <v>8</v>
      </c>
      <c r="O54" t="s">
        <v>5312</v>
      </c>
      <c r="P54" t="s">
        <v>5404</v>
      </c>
      <c r="Q54">
        <v>6</v>
      </c>
      <c r="R54">
        <v>4</v>
      </c>
      <c r="S54">
        <v>4.34</v>
      </c>
      <c r="T54">
        <v>4.67</v>
      </c>
      <c r="U54">
        <v>579.1799999999999</v>
      </c>
      <c r="V54">
        <v>120</v>
      </c>
      <c r="W54">
        <v>3.86</v>
      </c>
      <c r="X54">
        <v>9.16</v>
      </c>
      <c r="Y54">
        <v>7.46</v>
      </c>
      <c r="Z54">
        <v>1</v>
      </c>
      <c r="AA54" t="s">
        <v>5886</v>
      </c>
      <c r="AB54">
        <v>1</v>
      </c>
      <c r="AC54">
        <v>16</v>
      </c>
      <c r="AD54">
        <v>1.165</v>
      </c>
      <c r="AF54" t="s">
        <v>5896</v>
      </c>
      <c r="AI54">
        <v>0</v>
      </c>
      <c r="AJ54">
        <v>0</v>
      </c>
      <c r="AK54" t="s">
        <v>5917</v>
      </c>
      <c r="AL54" t="s">
        <v>5917</v>
      </c>
    </row>
    <row r="55" spans="1:38">
      <c r="A55" t="s">
        <v>4701</v>
      </c>
      <c r="B55" t="s">
        <v>4566</v>
      </c>
      <c r="C55" t="s">
        <v>4568</v>
      </c>
      <c r="D55">
        <v>2.4</v>
      </c>
      <c r="E55" t="s">
        <v>4569</v>
      </c>
      <c r="F55">
        <v>8.619999999999999</v>
      </c>
      <c r="G55">
        <v>0.79</v>
      </c>
      <c r="H55">
        <v>3</v>
      </c>
      <c r="I55" t="s">
        <v>5186</v>
      </c>
      <c r="K55" t="s">
        <v>5233</v>
      </c>
      <c r="L55" t="s">
        <v>5234</v>
      </c>
      <c r="M55" t="s">
        <v>5258</v>
      </c>
      <c r="N55">
        <v>9</v>
      </c>
      <c r="O55" t="s">
        <v>5320</v>
      </c>
      <c r="P55" t="s">
        <v>5405</v>
      </c>
      <c r="Q55">
        <v>5</v>
      </c>
      <c r="R55">
        <v>5</v>
      </c>
      <c r="S55">
        <v>1.31</v>
      </c>
      <c r="T55">
        <v>1.31</v>
      </c>
      <c r="U55">
        <v>331.41</v>
      </c>
      <c r="V55">
        <v>127.76</v>
      </c>
      <c r="W55">
        <v>-0.21</v>
      </c>
      <c r="X55">
        <v>9.44</v>
      </c>
      <c r="Y55">
        <v>0</v>
      </c>
      <c r="Z55">
        <v>0</v>
      </c>
      <c r="AA55" t="s">
        <v>5886</v>
      </c>
      <c r="AB55">
        <v>0</v>
      </c>
      <c r="AC55">
        <v>7</v>
      </c>
      <c r="AD55">
        <v>4</v>
      </c>
      <c r="AE55" t="s">
        <v>5890</v>
      </c>
      <c r="AF55" t="s">
        <v>5896</v>
      </c>
      <c r="AG55" t="s">
        <v>5900</v>
      </c>
      <c r="AH55" t="s">
        <v>5901</v>
      </c>
      <c r="AI55">
        <v>3</v>
      </c>
      <c r="AJ55">
        <v>0</v>
      </c>
      <c r="AK55" t="s">
        <v>5925</v>
      </c>
      <c r="AL55" t="s">
        <v>5925</v>
      </c>
    </row>
    <row r="56" spans="1:38">
      <c r="A56" t="s">
        <v>4701</v>
      </c>
      <c r="B56" t="s">
        <v>4566</v>
      </c>
      <c r="C56" t="s">
        <v>4568</v>
      </c>
      <c r="D56">
        <v>8.9</v>
      </c>
      <c r="E56" t="s">
        <v>4569</v>
      </c>
      <c r="F56">
        <v>8.050000000000001</v>
      </c>
      <c r="G56">
        <v>0.79</v>
      </c>
      <c r="H56">
        <v>3</v>
      </c>
      <c r="I56" t="s">
        <v>5186</v>
      </c>
      <c r="K56" t="s">
        <v>5233</v>
      </c>
      <c r="M56" t="s">
        <v>5252</v>
      </c>
      <c r="N56">
        <v>8</v>
      </c>
      <c r="O56" t="s">
        <v>5313</v>
      </c>
      <c r="P56" t="s">
        <v>5405</v>
      </c>
      <c r="Q56">
        <v>5</v>
      </c>
      <c r="R56">
        <v>5</v>
      </c>
      <c r="S56">
        <v>1.31</v>
      </c>
      <c r="T56">
        <v>1.31</v>
      </c>
      <c r="U56">
        <v>331.41</v>
      </c>
      <c r="V56">
        <v>127.76</v>
      </c>
      <c r="W56">
        <v>-0.21</v>
      </c>
      <c r="X56">
        <v>9.44</v>
      </c>
      <c r="Y56">
        <v>0</v>
      </c>
      <c r="Z56">
        <v>0</v>
      </c>
      <c r="AA56" t="s">
        <v>5886</v>
      </c>
      <c r="AB56">
        <v>0</v>
      </c>
      <c r="AC56">
        <v>7</v>
      </c>
      <c r="AD56">
        <v>4</v>
      </c>
      <c r="AE56" t="s">
        <v>5890</v>
      </c>
      <c r="AF56" t="s">
        <v>5896</v>
      </c>
      <c r="AG56" t="s">
        <v>5900</v>
      </c>
      <c r="AH56" t="s">
        <v>5901</v>
      </c>
      <c r="AI56">
        <v>3</v>
      </c>
      <c r="AJ56">
        <v>0</v>
      </c>
      <c r="AK56" t="s">
        <v>5918</v>
      </c>
      <c r="AL56" t="s">
        <v>5918</v>
      </c>
    </row>
    <row r="57" spans="1:38">
      <c r="A57" t="s">
        <v>4701</v>
      </c>
      <c r="B57" t="s">
        <v>4566</v>
      </c>
      <c r="C57" t="s">
        <v>4568</v>
      </c>
      <c r="D57">
        <v>84</v>
      </c>
      <c r="E57" t="s">
        <v>4569</v>
      </c>
      <c r="F57">
        <v>7.08</v>
      </c>
      <c r="G57">
        <v>0.79</v>
      </c>
      <c r="H57">
        <v>3</v>
      </c>
      <c r="I57" t="s">
        <v>5186</v>
      </c>
      <c r="K57" t="s">
        <v>5233</v>
      </c>
      <c r="L57" t="s">
        <v>5234</v>
      </c>
      <c r="M57" t="s">
        <v>5248</v>
      </c>
      <c r="N57">
        <v>9</v>
      </c>
      <c r="O57" t="s">
        <v>5310</v>
      </c>
      <c r="P57" t="s">
        <v>5405</v>
      </c>
      <c r="Q57">
        <v>5</v>
      </c>
      <c r="R57">
        <v>5</v>
      </c>
      <c r="S57">
        <v>1.31</v>
      </c>
      <c r="T57">
        <v>1.31</v>
      </c>
      <c r="U57">
        <v>331.41</v>
      </c>
      <c r="V57">
        <v>127.76</v>
      </c>
      <c r="W57">
        <v>-0.21</v>
      </c>
      <c r="X57">
        <v>9.44</v>
      </c>
      <c r="Y57">
        <v>0</v>
      </c>
      <c r="Z57">
        <v>0</v>
      </c>
      <c r="AA57" t="s">
        <v>5886</v>
      </c>
      <c r="AB57">
        <v>0</v>
      </c>
      <c r="AC57">
        <v>7</v>
      </c>
      <c r="AD57">
        <v>4</v>
      </c>
      <c r="AE57" t="s">
        <v>5890</v>
      </c>
      <c r="AF57" t="s">
        <v>5896</v>
      </c>
      <c r="AG57" t="s">
        <v>5900</v>
      </c>
      <c r="AH57" t="s">
        <v>5901</v>
      </c>
      <c r="AI57">
        <v>3</v>
      </c>
      <c r="AJ57">
        <v>0</v>
      </c>
      <c r="AK57" t="s">
        <v>5915</v>
      </c>
      <c r="AL57" t="s">
        <v>5915</v>
      </c>
    </row>
    <row r="58" spans="1:38">
      <c r="A58" t="s">
        <v>4701</v>
      </c>
      <c r="B58" t="s">
        <v>4566</v>
      </c>
      <c r="C58" t="s">
        <v>4568</v>
      </c>
      <c r="D58">
        <v>84</v>
      </c>
      <c r="E58" t="s">
        <v>4569</v>
      </c>
      <c r="F58">
        <v>7.08</v>
      </c>
      <c r="G58">
        <v>0.79</v>
      </c>
      <c r="H58">
        <v>3</v>
      </c>
      <c r="I58" t="s">
        <v>5186</v>
      </c>
      <c r="K58" t="s">
        <v>5233</v>
      </c>
      <c r="L58" t="s">
        <v>5234</v>
      </c>
      <c r="M58" t="s">
        <v>5248</v>
      </c>
      <c r="N58">
        <v>9</v>
      </c>
      <c r="O58" t="s">
        <v>5317</v>
      </c>
      <c r="P58" t="s">
        <v>5405</v>
      </c>
      <c r="Q58">
        <v>5</v>
      </c>
      <c r="R58">
        <v>5</v>
      </c>
      <c r="S58">
        <v>1.31</v>
      </c>
      <c r="T58">
        <v>1.31</v>
      </c>
      <c r="U58">
        <v>331.41</v>
      </c>
      <c r="V58">
        <v>127.76</v>
      </c>
      <c r="W58">
        <v>-0.21</v>
      </c>
      <c r="X58">
        <v>9.44</v>
      </c>
      <c r="Y58">
        <v>0</v>
      </c>
      <c r="Z58">
        <v>0</v>
      </c>
      <c r="AA58" t="s">
        <v>5886</v>
      </c>
      <c r="AB58">
        <v>0</v>
      </c>
      <c r="AC58">
        <v>7</v>
      </c>
      <c r="AD58">
        <v>4</v>
      </c>
      <c r="AE58" t="s">
        <v>5890</v>
      </c>
      <c r="AF58" t="s">
        <v>5896</v>
      </c>
      <c r="AG58" t="s">
        <v>5900</v>
      </c>
      <c r="AH58" t="s">
        <v>5901</v>
      </c>
      <c r="AI58">
        <v>3</v>
      </c>
      <c r="AJ58">
        <v>0</v>
      </c>
      <c r="AK58" t="s">
        <v>5922</v>
      </c>
      <c r="AL58" t="s">
        <v>5922</v>
      </c>
    </row>
    <row r="59" spans="1:38">
      <c r="A59" t="s">
        <v>4702</v>
      </c>
      <c r="B59" t="s">
        <v>4566</v>
      </c>
      <c r="C59" t="s">
        <v>4568</v>
      </c>
      <c r="D59">
        <v>2.43</v>
      </c>
      <c r="E59" t="s">
        <v>4569</v>
      </c>
      <c r="F59">
        <v>8.609999999999999</v>
      </c>
      <c r="G59">
        <v>1.2</v>
      </c>
      <c r="H59">
        <v>4</v>
      </c>
      <c r="I59" t="s">
        <v>5184</v>
      </c>
      <c r="K59" t="s">
        <v>5233</v>
      </c>
      <c r="M59" t="s">
        <v>5249</v>
      </c>
      <c r="N59">
        <v>8</v>
      </c>
      <c r="O59" t="s">
        <v>5309</v>
      </c>
      <c r="P59" t="s">
        <v>5406</v>
      </c>
      <c r="Q59">
        <v>5</v>
      </c>
      <c r="R59">
        <v>2</v>
      </c>
      <c r="S59">
        <v>4.19</v>
      </c>
      <c r="T59">
        <v>4.2</v>
      </c>
      <c r="U59">
        <v>458.5</v>
      </c>
      <c r="V59">
        <v>88.09999999999999</v>
      </c>
      <c r="W59">
        <v>4.04</v>
      </c>
      <c r="X59">
        <v>8.99</v>
      </c>
      <c r="Y59">
        <v>0</v>
      </c>
      <c r="Z59">
        <v>2</v>
      </c>
      <c r="AA59" t="s">
        <v>5886</v>
      </c>
      <c r="AB59">
        <v>0</v>
      </c>
      <c r="AC59">
        <v>7</v>
      </c>
      <c r="AD59">
        <v>3.196428571428571</v>
      </c>
      <c r="AF59" t="s">
        <v>5896</v>
      </c>
      <c r="AI59">
        <v>0</v>
      </c>
      <c r="AJ59">
        <v>0</v>
      </c>
      <c r="AK59" t="s">
        <v>5914</v>
      </c>
      <c r="AL59" t="s">
        <v>5914</v>
      </c>
    </row>
    <row r="60" spans="1:38">
      <c r="A60" t="s">
        <v>4703</v>
      </c>
      <c r="B60" t="s">
        <v>4566</v>
      </c>
      <c r="C60" t="s">
        <v>4568</v>
      </c>
      <c r="D60">
        <v>2.5</v>
      </c>
      <c r="E60" t="s">
        <v>4569</v>
      </c>
      <c r="F60">
        <v>8.6</v>
      </c>
      <c r="G60">
        <v>0.6899999999999999</v>
      </c>
      <c r="H60">
        <v>2</v>
      </c>
      <c r="I60" t="s">
        <v>5186</v>
      </c>
      <c r="K60" t="s">
        <v>5233</v>
      </c>
      <c r="M60" t="s">
        <v>5255</v>
      </c>
      <c r="N60">
        <v>8</v>
      </c>
      <c r="O60" t="s">
        <v>5316</v>
      </c>
      <c r="P60" t="s">
        <v>5407</v>
      </c>
      <c r="Q60">
        <v>6</v>
      </c>
      <c r="R60">
        <v>3</v>
      </c>
      <c r="S60">
        <v>1.59</v>
      </c>
      <c r="T60">
        <v>5.04</v>
      </c>
      <c r="U60">
        <v>661.74</v>
      </c>
      <c r="V60">
        <v>142.11</v>
      </c>
      <c r="W60">
        <v>5.76</v>
      </c>
      <c r="X60">
        <v>3.04</v>
      </c>
      <c r="Y60">
        <v>0.4</v>
      </c>
      <c r="Z60">
        <v>3</v>
      </c>
      <c r="AA60" t="s">
        <v>5886</v>
      </c>
      <c r="AB60">
        <v>2</v>
      </c>
      <c r="AC60">
        <v>17</v>
      </c>
      <c r="AD60">
        <v>2.166666666666667</v>
      </c>
      <c r="AF60" t="s">
        <v>5897</v>
      </c>
      <c r="AI60">
        <v>0</v>
      </c>
      <c r="AJ60">
        <v>0</v>
      </c>
      <c r="AK60" t="s">
        <v>5921</v>
      </c>
      <c r="AL60" t="s">
        <v>5921</v>
      </c>
    </row>
    <row r="61" spans="1:38">
      <c r="A61" t="s">
        <v>4704</v>
      </c>
      <c r="B61" t="s">
        <v>4566</v>
      </c>
      <c r="C61" t="s">
        <v>4568</v>
      </c>
      <c r="D61">
        <v>2.6</v>
      </c>
      <c r="E61" t="s">
        <v>4569</v>
      </c>
      <c r="F61">
        <v>8.59</v>
      </c>
      <c r="G61">
        <v>0.98</v>
      </c>
      <c r="H61">
        <v>4</v>
      </c>
      <c r="I61" t="s">
        <v>5187</v>
      </c>
      <c r="K61" t="s">
        <v>5233</v>
      </c>
      <c r="L61" t="s">
        <v>5234</v>
      </c>
      <c r="M61" t="s">
        <v>5248</v>
      </c>
      <c r="N61">
        <v>9</v>
      </c>
      <c r="O61" t="s">
        <v>5310</v>
      </c>
      <c r="P61" t="s">
        <v>5408</v>
      </c>
      <c r="Q61">
        <v>8</v>
      </c>
      <c r="R61">
        <v>5</v>
      </c>
      <c r="S61">
        <v>2.21</v>
      </c>
      <c r="T61">
        <v>2.22</v>
      </c>
      <c r="U61">
        <v>438.46</v>
      </c>
      <c r="V61">
        <v>156.63</v>
      </c>
      <c r="W61">
        <v>-0.77</v>
      </c>
      <c r="X61">
        <v>9.5</v>
      </c>
      <c r="Y61">
        <v>0</v>
      </c>
      <c r="Z61">
        <v>2</v>
      </c>
      <c r="AA61" t="s">
        <v>5886</v>
      </c>
      <c r="AB61">
        <v>0</v>
      </c>
      <c r="AC61">
        <v>6</v>
      </c>
      <c r="AD61">
        <v>3.334571428571429</v>
      </c>
      <c r="AF61" t="s">
        <v>5896</v>
      </c>
      <c r="AI61">
        <v>0</v>
      </c>
      <c r="AJ61">
        <v>0</v>
      </c>
      <c r="AK61" t="s">
        <v>5915</v>
      </c>
      <c r="AL61" t="s">
        <v>5915</v>
      </c>
    </row>
    <row r="62" spans="1:38">
      <c r="A62" t="s">
        <v>4705</v>
      </c>
      <c r="B62" t="s">
        <v>4566</v>
      </c>
      <c r="C62" t="s">
        <v>4568</v>
      </c>
      <c r="D62">
        <v>2.61</v>
      </c>
      <c r="E62" t="s">
        <v>4569</v>
      </c>
      <c r="F62">
        <v>8.58</v>
      </c>
      <c r="G62">
        <v>0.05</v>
      </c>
      <c r="H62">
        <v>3</v>
      </c>
      <c r="I62" t="s">
        <v>5186</v>
      </c>
      <c r="K62" t="s">
        <v>5233</v>
      </c>
      <c r="M62" t="s">
        <v>5250</v>
      </c>
      <c r="N62">
        <v>8</v>
      </c>
      <c r="O62" t="s">
        <v>5311</v>
      </c>
      <c r="P62" t="s">
        <v>5409</v>
      </c>
      <c r="Q62">
        <v>7</v>
      </c>
      <c r="R62">
        <v>5</v>
      </c>
      <c r="S62">
        <v>3.55</v>
      </c>
      <c r="T62">
        <v>3.9</v>
      </c>
      <c r="U62">
        <v>629.84</v>
      </c>
      <c r="V62">
        <v>149.1</v>
      </c>
      <c r="W62">
        <v>3.02</v>
      </c>
      <c r="X62">
        <v>9.16</v>
      </c>
      <c r="Y62">
        <v>7.47</v>
      </c>
      <c r="Z62">
        <v>1</v>
      </c>
      <c r="AA62" t="s">
        <v>5886</v>
      </c>
      <c r="AB62">
        <v>1</v>
      </c>
      <c r="AC62">
        <v>19</v>
      </c>
      <c r="AD62">
        <v>1.775</v>
      </c>
      <c r="AF62" t="s">
        <v>5896</v>
      </c>
      <c r="AI62">
        <v>0</v>
      </c>
      <c r="AJ62">
        <v>0</v>
      </c>
      <c r="AK62" t="s">
        <v>5916</v>
      </c>
      <c r="AL62" t="s">
        <v>5916</v>
      </c>
    </row>
    <row r="63" spans="1:38">
      <c r="A63" t="s">
        <v>4706</v>
      </c>
      <c r="B63" t="s">
        <v>4566</v>
      </c>
      <c r="C63" t="s">
        <v>4568</v>
      </c>
      <c r="D63">
        <v>2.61</v>
      </c>
      <c r="E63" t="s">
        <v>4569</v>
      </c>
      <c r="F63">
        <v>8.58</v>
      </c>
      <c r="G63">
        <v>0.05</v>
      </c>
      <c r="H63">
        <v>3</v>
      </c>
      <c r="I63" t="s">
        <v>5186</v>
      </c>
      <c r="K63" t="s">
        <v>5233</v>
      </c>
      <c r="M63" t="s">
        <v>5251</v>
      </c>
      <c r="N63">
        <v>8</v>
      </c>
      <c r="O63" t="s">
        <v>5312</v>
      </c>
      <c r="P63" t="s">
        <v>5410</v>
      </c>
      <c r="Q63">
        <v>6</v>
      </c>
      <c r="R63">
        <v>4</v>
      </c>
      <c r="S63">
        <v>4.29</v>
      </c>
      <c r="T63">
        <v>4.61</v>
      </c>
      <c r="U63">
        <v>558.76</v>
      </c>
      <c r="V63">
        <v>120</v>
      </c>
      <c r="W63">
        <v>3.51</v>
      </c>
      <c r="X63">
        <v>9.16</v>
      </c>
      <c r="Y63">
        <v>7.46</v>
      </c>
      <c r="Z63">
        <v>1</v>
      </c>
      <c r="AA63" t="s">
        <v>5886</v>
      </c>
      <c r="AB63">
        <v>1</v>
      </c>
      <c r="AC63">
        <v>16</v>
      </c>
      <c r="AD63">
        <v>1.195</v>
      </c>
      <c r="AF63" t="s">
        <v>5896</v>
      </c>
      <c r="AI63">
        <v>0</v>
      </c>
      <c r="AJ63">
        <v>0</v>
      </c>
      <c r="AK63" t="s">
        <v>5917</v>
      </c>
      <c r="AL63" t="s">
        <v>5917</v>
      </c>
    </row>
    <row r="64" spans="1:38">
      <c r="A64" t="s">
        <v>4707</v>
      </c>
      <c r="B64" t="s">
        <v>4566</v>
      </c>
      <c r="C64" t="s">
        <v>4568</v>
      </c>
      <c r="D64">
        <v>2.75</v>
      </c>
      <c r="E64" t="s">
        <v>4569</v>
      </c>
      <c r="F64">
        <v>8.56</v>
      </c>
      <c r="G64">
        <v>0.02</v>
      </c>
      <c r="H64">
        <v>3</v>
      </c>
      <c r="I64" t="s">
        <v>5186</v>
      </c>
      <c r="K64" t="s">
        <v>5233</v>
      </c>
      <c r="M64" t="s">
        <v>5250</v>
      </c>
      <c r="N64">
        <v>8</v>
      </c>
      <c r="O64" t="s">
        <v>5311</v>
      </c>
      <c r="P64" t="s">
        <v>5411</v>
      </c>
      <c r="Q64">
        <v>8</v>
      </c>
      <c r="R64">
        <v>6</v>
      </c>
      <c r="S64">
        <v>3.36</v>
      </c>
      <c r="T64">
        <v>3.37</v>
      </c>
      <c r="U64">
        <v>680.87</v>
      </c>
      <c r="V64">
        <v>195.27</v>
      </c>
      <c r="W64">
        <v>1.07</v>
      </c>
      <c r="X64">
        <v>9.16</v>
      </c>
      <c r="Y64">
        <v>0</v>
      </c>
      <c r="Z64">
        <v>1</v>
      </c>
      <c r="AA64" t="s">
        <v>5886</v>
      </c>
      <c r="AB64">
        <v>2</v>
      </c>
      <c r="AC64">
        <v>19</v>
      </c>
      <c r="AD64">
        <v>2.135</v>
      </c>
      <c r="AF64" t="s">
        <v>5896</v>
      </c>
      <c r="AI64">
        <v>0</v>
      </c>
      <c r="AJ64">
        <v>0</v>
      </c>
      <c r="AK64" t="s">
        <v>5916</v>
      </c>
      <c r="AL64" t="s">
        <v>5916</v>
      </c>
    </row>
    <row r="65" spans="1:38">
      <c r="A65" t="s">
        <v>4708</v>
      </c>
      <c r="B65" t="s">
        <v>4566</v>
      </c>
      <c r="C65" t="s">
        <v>4568</v>
      </c>
      <c r="D65">
        <v>2.75</v>
      </c>
      <c r="E65" t="s">
        <v>4569</v>
      </c>
      <c r="F65">
        <v>8.56</v>
      </c>
      <c r="G65">
        <v>0.02</v>
      </c>
      <c r="H65">
        <v>3</v>
      </c>
      <c r="I65" t="s">
        <v>5186</v>
      </c>
      <c r="K65" t="s">
        <v>5233</v>
      </c>
      <c r="M65" t="s">
        <v>5251</v>
      </c>
      <c r="N65">
        <v>8</v>
      </c>
      <c r="O65" t="s">
        <v>5312</v>
      </c>
      <c r="P65" t="s">
        <v>5412</v>
      </c>
      <c r="Q65">
        <v>7</v>
      </c>
      <c r="R65">
        <v>5</v>
      </c>
      <c r="S65">
        <v>4.08</v>
      </c>
      <c r="T65">
        <v>4.08</v>
      </c>
      <c r="U65">
        <v>609.79</v>
      </c>
      <c r="V65">
        <v>166.17</v>
      </c>
      <c r="W65">
        <v>1.57</v>
      </c>
      <c r="X65">
        <v>9.16</v>
      </c>
      <c r="Y65">
        <v>0</v>
      </c>
      <c r="Z65">
        <v>1</v>
      </c>
      <c r="AA65" t="s">
        <v>5886</v>
      </c>
      <c r="AB65">
        <v>1</v>
      </c>
      <c r="AC65">
        <v>16</v>
      </c>
      <c r="AD65">
        <v>1.46</v>
      </c>
      <c r="AF65" t="s">
        <v>5896</v>
      </c>
      <c r="AI65">
        <v>0</v>
      </c>
      <c r="AJ65">
        <v>0</v>
      </c>
      <c r="AK65" t="s">
        <v>5917</v>
      </c>
      <c r="AL65" t="s">
        <v>5917</v>
      </c>
    </row>
    <row r="66" spans="1:38">
      <c r="A66" t="s">
        <v>4709</v>
      </c>
      <c r="B66" t="s">
        <v>4566</v>
      </c>
      <c r="C66" t="s">
        <v>4568</v>
      </c>
      <c r="D66">
        <v>2.88</v>
      </c>
      <c r="E66" t="s">
        <v>4569</v>
      </c>
      <c r="F66">
        <v>8.539999999999999</v>
      </c>
      <c r="G66">
        <v>0</v>
      </c>
      <c r="H66">
        <v>1</v>
      </c>
      <c r="I66" t="s">
        <v>5184</v>
      </c>
      <c r="K66" t="s">
        <v>5233</v>
      </c>
      <c r="L66" t="s">
        <v>5234</v>
      </c>
      <c r="M66" t="s">
        <v>5258</v>
      </c>
      <c r="N66">
        <v>9</v>
      </c>
      <c r="O66" t="s">
        <v>5320</v>
      </c>
      <c r="P66" t="s">
        <v>5413</v>
      </c>
      <c r="Q66">
        <v>6</v>
      </c>
      <c r="R66">
        <v>4</v>
      </c>
      <c r="S66">
        <v>2.85</v>
      </c>
      <c r="T66">
        <v>2.87</v>
      </c>
      <c r="U66">
        <v>458.56</v>
      </c>
      <c r="V66">
        <v>121.69</v>
      </c>
      <c r="W66">
        <v>1.76</v>
      </c>
      <c r="X66">
        <v>8.66</v>
      </c>
      <c r="Y66">
        <v>0</v>
      </c>
      <c r="Z66">
        <v>2</v>
      </c>
      <c r="AA66" t="s">
        <v>5886</v>
      </c>
      <c r="AB66">
        <v>0</v>
      </c>
      <c r="AC66">
        <v>4</v>
      </c>
      <c r="AD66">
        <v>2.871</v>
      </c>
      <c r="AF66" t="s">
        <v>5896</v>
      </c>
      <c r="AI66">
        <v>0</v>
      </c>
      <c r="AJ66">
        <v>0</v>
      </c>
      <c r="AK66" t="s">
        <v>5925</v>
      </c>
      <c r="AL66" t="s">
        <v>5925</v>
      </c>
    </row>
    <row r="67" spans="1:38">
      <c r="A67" t="s">
        <v>4710</v>
      </c>
      <c r="B67" t="s">
        <v>4566</v>
      </c>
      <c r="C67" t="s">
        <v>4568</v>
      </c>
      <c r="D67">
        <v>2.95</v>
      </c>
      <c r="E67" t="s">
        <v>4569</v>
      </c>
      <c r="F67">
        <v>8.529999999999999</v>
      </c>
      <c r="G67">
        <v>1.28</v>
      </c>
      <c r="H67">
        <v>4</v>
      </c>
      <c r="I67" t="s">
        <v>5185</v>
      </c>
      <c r="K67" t="s">
        <v>5233</v>
      </c>
      <c r="M67" t="s">
        <v>5249</v>
      </c>
      <c r="N67">
        <v>8</v>
      </c>
      <c r="O67" t="s">
        <v>5309</v>
      </c>
      <c r="P67" t="s">
        <v>5414</v>
      </c>
      <c r="Q67">
        <v>5</v>
      </c>
      <c r="R67">
        <v>2</v>
      </c>
      <c r="S67">
        <v>1.71</v>
      </c>
      <c r="T67">
        <v>1.72</v>
      </c>
      <c r="U67">
        <v>376.35</v>
      </c>
      <c r="V67">
        <v>88.09999999999999</v>
      </c>
      <c r="W67">
        <v>2.09</v>
      </c>
      <c r="X67">
        <v>8.99</v>
      </c>
      <c r="Y67">
        <v>0</v>
      </c>
      <c r="Z67">
        <v>2</v>
      </c>
      <c r="AA67" t="s">
        <v>5886</v>
      </c>
      <c r="AB67">
        <v>0</v>
      </c>
      <c r="AC67">
        <v>5</v>
      </c>
      <c r="AD67">
        <v>5.383214285714286</v>
      </c>
      <c r="AF67" t="s">
        <v>5896</v>
      </c>
      <c r="AI67">
        <v>0</v>
      </c>
      <c r="AJ67">
        <v>0</v>
      </c>
      <c r="AK67" t="s">
        <v>5914</v>
      </c>
      <c r="AL67" t="s">
        <v>5914</v>
      </c>
    </row>
    <row r="68" spans="1:38">
      <c r="A68" t="s">
        <v>4711</v>
      </c>
      <c r="B68" t="s">
        <v>4566</v>
      </c>
      <c r="C68" t="s">
        <v>4568</v>
      </c>
      <c r="D68">
        <v>2.98</v>
      </c>
      <c r="E68" t="s">
        <v>4569</v>
      </c>
      <c r="F68">
        <v>8.529999999999999</v>
      </c>
      <c r="G68">
        <v>0.02</v>
      </c>
      <c r="H68">
        <v>3</v>
      </c>
      <c r="I68" t="s">
        <v>5186</v>
      </c>
      <c r="K68" t="s">
        <v>5233</v>
      </c>
      <c r="M68" t="s">
        <v>5250</v>
      </c>
      <c r="N68">
        <v>8</v>
      </c>
      <c r="O68" t="s">
        <v>5311</v>
      </c>
      <c r="P68" t="s">
        <v>5415</v>
      </c>
      <c r="Q68">
        <v>7</v>
      </c>
      <c r="R68">
        <v>6</v>
      </c>
      <c r="S68">
        <v>3.7</v>
      </c>
      <c r="T68">
        <v>3.71</v>
      </c>
      <c r="U68">
        <v>671.86</v>
      </c>
      <c r="V68">
        <v>196.79</v>
      </c>
      <c r="W68">
        <v>2.8</v>
      </c>
      <c r="X68">
        <v>9.16</v>
      </c>
      <c r="Y68">
        <v>0</v>
      </c>
      <c r="Z68">
        <v>2</v>
      </c>
      <c r="AA68" t="s">
        <v>5886</v>
      </c>
      <c r="AB68">
        <v>2</v>
      </c>
      <c r="AC68">
        <v>18</v>
      </c>
      <c r="AD68">
        <v>1.795</v>
      </c>
      <c r="AF68" t="s">
        <v>5896</v>
      </c>
      <c r="AI68">
        <v>0</v>
      </c>
      <c r="AJ68">
        <v>0</v>
      </c>
      <c r="AK68" t="s">
        <v>5916</v>
      </c>
      <c r="AL68" t="s">
        <v>5916</v>
      </c>
    </row>
    <row r="69" spans="1:38">
      <c r="A69" t="s">
        <v>4712</v>
      </c>
      <c r="B69" t="s">
        <v>4566</v>
      </c>
      <c r="C69" t="s">
        <v>4568</v>
      </c>
      <c r="D69">
        <v>2.98</v>
      </c>
      <c r="E69" t="s">
        <v>4569</v>
      </c>
      <c r="F69">
        <v>8.529999999999999</v>
      </c>
      <c r="G69">
        <v>0.02</v>
      </c>
      <c r="H69">
        <v>3</v>
      </c>
      <c r="I69" t="s">
        <v>5186</v>
      </c>
      <c r="K69" t="s">
        <v>5233</v>
      </c>
      <c r="M69" t="s">
        <v>5251</v>
      </c>
      <c r="N69">
        <v>8</v>
      </c>
      <c r="O69" t="s">
        <v>5312</v>
      </c>
      <c r="P69" t="s">
        <v>5416</v>
      </c>
      <c r="Q69">
        <v>6</v>
      </c>
      <c r="R69">
        <v>5</v>
      </c>
      <c r="S69">
        <v>4.42</v>
      </c>
      <c r="T69">
        <v>4.43</v>
      </c>
      <c r="U69">
        <v>600.78</v>
      </c>
      <c r="V69">
        <v>167.69</v>
      </c>
      <c r="W69">
        <v>3.29</v>
      </c>
      <c r="X69">
        <v>9.16</v>
      </c>
      <c r="Y69">
        <v>0</v>
      </c>
      <c r="Z69">
        <v>2</v>
      </c>
      <c r="AA69" t="s">
        <v>5886</v>
      </c>
      <c r="AB69">
        <v>1</v>
      </c>
      <c r="AC69">
        <v>15</v>
      </c>
      <c r="AD69">
        <v>1.285</v>
      </c>
      <c r="AF69" t="s">
        <v>5896</v>
      </c>
      <c r="AI69">
        <v>0</v>
      </c>
      <c r="AJ69">
        <v>0</v>
      </c>
      <c r="AK69" t="s">
        <v>5917</v>
      </c>
      <c r="AL69" t="s">
        <v>5917</v>
      </c>
    </row>
    <row r="70" spans="1:38">
      <c r="A70" t="s">
        <v>4713</v>
      </c>
      <c r="B70" t="s">
        <v>4566</v>
      </c>
      <c r="C70" t="s">
        <v>4568</v>
      </c>
      <c r="D70">
        <v>3</v>
      </c>
      <c r="E70" t="s">
        <v>4569</v>
      </c>
      <c r="F70">
        <v>8.52</v>
      </c>
      <c r="G70">
        <v>0.49</v>
      </c>
      <c r="H70">
        <v>6</v>
      </c>
      <c r="I70" t="s">
        <v>5183</v>
      </c>
      <c r="K70" t="s">
        <v>5233</v>
      </c>
      <c r="L70" t="s">
        <v>5234</v>
      </c>
      <c r="M70" t="s">
        <v>5261</v>
      </c>
      <c r="N70">
        <v>9</v>
      </c>
      <c r="O70" t="s">
        <v>5323</v>
      </c>
      <c r="P70" t="s">
        <v>5417</v>
      </c>
      <c r="Q70">
        <v>11</v>
      </c>
      <c r="R70">
        <v>2</v>
      </c>
      <c r="S70">
        <v>1.34</v>
      </c>
      <c r="T70">
        <v>1.35</v>
      </c>
      <c r="U70">
        <v>502.55</v>
      </c>
      <c r="V70">
        <v>158.42</v>
      </c>
      <c r="W70">
        <v>1.34</v>
      </c>
      <c r="X70">
        <v>9.27</v>
      </c>
      <c r="Y70">
        <v>0.5600000000000001</v>
      </c>
      <c r="Z70">
        <v>3</v>
      </c>
      <c r="AA70" t="s">
        <v>5886</v>
      </c>
      <c r="AB70">
        <v>2</v>
      </c>
      <c r="AC70">
        <v>9</v>
      </c>
      <c r="AD70">
        <v>3.5</v>
      </c>
      <c r="AF70" t="s">
        <v>5896</v>
      </c>
      <c r="AI70">
        <v>0</v>
      </c>
      <c r="AJ70">
        <v>0</v>
      </c>
      <c r="AK70" t="s">
        <v>5928</v>
      </c>
      <c r="AL70" t="s">
        <v>5928</v>
      </c>
    </row>
    <row r="71" spans="1:38">
      <c r="A71" t="s">
        <v>4714</v>
      </c>
      <c r="B71" t="s">
        <v>4566</v>
      </c>
      <c r="C71" t="s">
        <v>4568</v>
      </c>
      <c r="D71">
        <v>3</v>
      </c>
      <c r="E71" t="s">
        <v>4569</v>
      </c>
      <c r="F71">
        <v>8.52</v>
      </c>
      <c r="G71">
        <v>0</v>
      </c>
      <c r="H71">
        <v>1</v>
      </c>
      <c r="I71" t="s">
        <v>5184</v>
      </c>
      <c r="K71" t="s">
        <v>5233</v>
      </c>
      <c r="L71" t="s">
        <v>5234</v>
      </c>
      <c r="M71" t="s">
        <v>5262</v>
      </c>
      <c r="N71">
        <v>9</v>
      </c>
      <c r="O71" t="s">
        <v>5324</v>
      </c>
      <c r="P71" t="s">
        <v>5418</v>
      </c>
      <c r="Q71">
        <v>6</v>
      </c>
      <c r="R71">
        <v>4</v>
      </c>
      <c r="S71">
        <v>2.72</v>
      </c>
      <c r="T71">
        <v>2.72</v>
      </c>
      <c r="U71">
        <v>470.61</v>
      </c>
      <c r="V71">
        <v>137.07</v>
      </c>
      <c r="W71">
        <v>2.2</v>
      </c>
      <c r="X71">
        <v>9.24</v>
      </c>
      <c r="Y71">
        <v>0</v>
      </c>
      <c r="Z71">
        <v>0</v>
      </c>
      <c r="AA71" t="s">
        <v>5886</v>
      </c>
      <c r="AB71">
        <v>0</v>
      </c>
      <c r="AC71">
        <v>4</v>
      </c>
      <c r="AD71">
        <v>2.849928571428571</v>
      </c>
      <c r="AF71" t="s">
        <v>5896</v>
      </c>
      <c r="AI71">
        <v>0</v>
      </c>
      <c r="AJ71">
        <v>0</v>
      </c>
      <c r="AK71" t="s">
        <v>5929</v>
      </c>
      <c r="AL71" t="s">
        <v>5929</v>
      </c>
    </row>
    <row r="72" spans="1:38">
      <c r="A72" t="s">
        <v>4714</v>
      </c>
      <c r="B72" t="s">
        <v>4566</v>
      </c>
      <c r="C72" t="s">
        <v>4568</v>
      </c>
      <c r="D72">
        <v>3</v>
      </c>
      <c r="E72" t="s">
        <v>4569</v>
      </c>
      <c r="F72">
        <v>8.52</v>
      </c>
      <c r="G72">
        <v>0</v>
      </c>
      <c r="H72">
        <v>1</v>
      </c>
      <c r="I72" t="s">
        <v>5184</v>
      </c>
      <c r="K72" t="s">
        <v>5233</v>
      </c>
      <c r="L72" t="s">
        <v>5234</v>
      </c>
      <c r="M72" t="s">
        <v>5258</v>
      </c>
      <c r="N72">
        <v>9</v>
      </c>
      <c r="O72" t="s">
        <v>5320</v>
      </c>
      <c r="P72" t="s">
        <v>5418</v>
      </c>
      <c r="Q72">
        <v>6</v>
      </c>
      <c r="R72">
        <v>4</v>
      </c>
      <c r="S72">
        <v>2.72</v>
      </c>
      <c r="T72">
        <v>2.72</v>
      </c>
      <c r="U72">
        <v>470.61</v>
      </c>
      <c r="V72">
        <v>137.07</v>
      </c>
      <c r="W72">
        <v>2.2</v>
      </c>
      <c r="X72">
        <v>9.24</v>
      </c>
      <c r="Y72">
        <v>0</v>
      </c>
      <c r="Z72">
        <v>0</v>
      </c>
      <c r="AA72" t="s">
        <v>5886</v>
      </c>
      <c r="AB72">
        <v>0</v>
      </c>
      <c r="AC72">
        <v>4</v>
      </c>
      <c r="AD72">
        <v>2.849928571428571</v>
      </c>
      <c r="AF72" t="s">
        <v>5896</v>
      </c>
      <c r="AI72">
        <v>0</v>
      </c>
      <c r="AJ72">
        <v>0</v>
      </c>
      <c r="AK72" t="s">
        <v>5925</v>
      </c>
      <c r="AL72" t="s">
        <v>5925</v>
      </c>
    </row>
    <row r="73" spans="1:38">
      <c r="A73" t="s">
        <v>4715</v>
      </c>
      <c r="B73" t="s">
        <v>4566</v>
      </c>
      <c r="C73" t="s">
        <v>4568</v>
      </c>
      <c r="D73">
        <v>3</v>
      </c>
      <c r="E73" t="s">
        <v>4569</v>
      </c>
      <c r="F73">
        <v>8.52</v>
      </c>
      <c r="G73">
        <v>0.68</v>
      </c>
      <c r="H73">
        <v>2</v>
      </c>
      <c r="I73" t="s">
        <v>5184</v>
      </c>
      <c r="K73" t="s">
        <v>5233</v>
      </c>
      <c r="L73" t="s">
        <v>5234</v>
      </c>
      <c r="M73" t="s">
        <v>5258</v>
      </c>
      <c r="N73">
        <v>9</v>
      </c>
      <c r="O73" t="s">
        <v>5320</v>
      </c>
      <c r="P73" t="s">
        <v>5419</v>
      </c>
      <c r="Q73">
        <v>6</v>
      </c>
      <c r="R73">
        <v>4</v>
      </c>
      <c r="S73">
        <v>-0.54</v>
      </c>
      <c r="T73">
        <v>-0.51</v>
      </c>
      <c r="U73">
        <v>400.48</v>
      </c>
      <c r="V73">
        <v>137.07</v>
      </c>
      <c r="W73">
        <v>-0.59</v>
      </c>
      <c r="X73">
        <v>8.59</v>
      </c>
      <c r="Y73">
        <v>0</v>
      </c>
      <c r="Z73">
        <v>0</v>
      </c>
      <c r="AA73" t="s">
        <v>5886</v>
      </c>
      <c r="AB73">
        <v>0</v>
      </c>
      <c r="AC73">
        <v>4</v>
      </c>
      <c r="AD73">
        <v>3.710857142857143</v>
      </c>
      <c r="AF73" t="s">
        <v>5896</v>
      </c>
      <c r="AI73">
        <v>0</v>
      </c>
      <c r="AJ73">
        <v>0</v>
      </c>
      <c r="AK73" t="s">
        <v>5925</v>
      </c>
      <c r="AL73" t="s">
        <v>5925</v>
      </c>
    </row>
    <row r="74" spans="1:38">
      <c r="A74" t="s">
        <v>4716</v>
      </c>
      <c r="B74" t="s">
        <v>4566</v>
      </c>
      <c r="C74" t="s">
        <v>4568</v>
      </c>
      <c r="D74">
        <v>3</v>
      </c>
      <c r="E74" t="s">
        <v>4569</v>
      </c>
      <c r="F74">
        <v>8.52</v>
      </c>
      <c r="G74">
        <v>0.67</v>
      </c>
      <c r="H74">
        <v>2</v>
      </c>
      <c r="I74" t="s">
        <v>5188</v>
      </c>
      <c r="K74" t="s">
        <v>5233</v>
      </c>
      <c r="M74" t="s">
        <v>5263</v>
      </c>
      <c r="N74">
        <v>8</v>
      </c>
      <c r="O74" t="s">
        <v>5325</v>
      </c>
      <c r="P74" t="s">
        <v>5420</v>
      </c>
      <c r="Q74">
        <v>6</v>
      </c>
      <c r="R74">
        <v>5</v>
      </c>
      <c r="S74">
        <v>3.21</v>
      </c>
      <c r="T74">
        <v>3.21</v>
      </c>
      <c r="U74">
        <v>471.55</v>
      </c>
      <c r="V74">
        <v>136.99</v>
      </c>
      <c r="W74">
        <v>1.36</v>
      </c>
      <c r="X74">
        <v>9.66</v>
      </c>
      <c r="Y74">
        <v>0</v>
      </c>
      <c r="Z74">
        <v>2</v>
      </c>
      <c r="AA74" t="s">
        <v>5886</v>
      </c>
      <c r="AB74">
        <v>0</v>
      </c>
      <c r="AC74">
        <v>12</v>
      </c>
      <c r="AD74">
        <v>2.493214285714286</v>
      </c>
      <c r="AF74" t="s">
        <v>5896</v>
      </c>
      <c r="AI74">
        <v>0</v>
      </c>
      <c r="AJ74">
        <v>0</v>
      </c>
      <c r="AK74" t="s">
        <v>5930</v>
      </c>
      <c r="AL74" t="s">
        <v>5930</v>
      </c>
    </row>
    <row r="75" spans="1:38">
      <c r="A75" t="s">
        <v>4717</v>
      </c>
      <c r="B75" t="s">
        <v>4566</v>
      </c>
      <c r="C75" t="s">
        <v>4568</v>
      </c>
      <c r="D75">
        <v>3</v>
      </c>
      <c r="E75" t="s">
        <v>4569</v>
      </c>
      <c r="F75">
        <v>8.52</v>
      </c>
      <c r="G75">
        <v>0.1</v>
      </c>
      <c r="H75">
        <v>2</v>
      </c>
      <c r="I75" t="s">
        <v>5184</v>
      </c>
      <c r="K75" t="s">
        <v>5233</v>
      </c>
      <c r="M75" t="s">
        <v>5260</v>
      </c>
      <c r="N75">
        <v>8</v>
      </c>
      <c r="O75" t="s">
        <v>5322</v>
      </c>
      <c r="P75" t="s">
        <v>5421</v>
      </c>
      <c r="Q75">
        <v>6</v>
      </c>
      <c r="R75">
        <v>5</v>
      </c>
      <c r="S75">
        <v>-0.97</v>
      </c>
      <c r="T75">
        <v>2.17</v>
      </c>
      <c r="U75">
        <v>465.55</v>
      </c>
      <c r="V75">
        <v>154.06</v>
      </c>
      <c r="W75">
        <v>1.87</v>
      </c>
      <c r="X75">
        <v>4.3</v>
      </c>
      <c r="Y75">
        <v>0</v>
      </c>
      <c r="Z75">
        <v>1</v>
      </c>
      <c r="AA75" t="s">
        <v>5886</v>
      </c>
      <c r="AB75">
        <v>0</v>
      </c>
      <c r="AC75">
        <v>14</v>
      </c>
      <c r="AD75">
        <v>3.246071428571429</v>
      </c>
      <c r="AF75" t="s">
        <v>5897</v>
      </c>
      <c r="AI75">
        <v>0</v>
      </c>
      <c r="AJ75">
        <v>0</v>
      </c>
      <c r="AK75" t="s">
        <v>5927</v>
      </c>
      <c r="AL75" t="s">
        <v>5927</v>
      </c>
    </row>
    <row r="76" spans="1:38">
      <c r="A76" t="s">
        <v>4718</v>
      </c>
      <c r="B76" t="s">
        <v>4566</v>
      </c>
      <c r="C76" t="s">
        <v>4568</v>
      </c>
      <c r="D76">
        <v>3.3</v>
      </c>
      <c r="E76" t="s">
        <v>4569</v>
      </c>
      <c r="F76">
        <v>8.48</v>
      </c>
      <c r="G76">
        <v>0.55</v>
      </c>
      <c r="H76">
        <v>4</v>
      </c>
      <c r="I76" t="s">
        <v>5187</v>
      </c>
      <c r="K76" t="s">
        <v>5233</v>
      </c>
      <c r="L76" t="s">
        <v>5234</v>
      </c>
      <c r="M76" t="s">
        <v>5248</v>
      </c>
      <c r="N76">
        <v>9</v>
      </c>
      <c r="O76" t="s">
        <v>5326</v>
      </c>
      <c r="P76" t="s">
        <v>5422</v>
      </c>
      <c r="Q76">
        <v>8</v>
      </c>
      <c r="R76">
        <v>5</v>
      </c>
      <c r="S76">
        <v>1.42</v>
      </c>
      <c r="T76">
        <v>1.43</v>
      </c>
      <c r="U76">
        <v>400.41</v>
      </c>
      <c r="V76">
        <v>156.63</v>
      </c>
      <c r="W76">
        <v>-1.95</v>
      </c>
      <c r="X76">
        <v>9.5</v>
      </c>
      <c r="Y76">
        <v>0</v>
      </c>
      <c r="Z76">
        <v>1</v>
      </c>
      <c r="AA76" t="s">
        <v>5886</v>
      </c>
      <c r="AB76">
        <v>0</v>
      </c>
      <c r="AC76">
        <v>5</v>
      </c>
      <c r="AD76">
        <v>3.711357142857143</v>
      </c>
      <c r="AF76" t="s">
        <v>5896</v>
      </c>
      <c r="AI76">
        <v>0</v>
      </c>
      <c r="AJ76">
        <v>0</v>
      </c>
      <c r="AK76" t="s">
        <v>5913</v>
      </c>
      <c r="AL76" t="s">
        <v>5913</v>
      </c>
    </row>
    <row r="77" spans="1:38">
      <c r="A77" t="s">
        <v>4718</v>
      </c>
      <c r="B77" t="s">
        <v>4566</v>
      </c>
      <c r="C77" t="s">
        <v>4568</v>
      </c>
      <c r="D77">
        <v>3.3</v>
      </c>
      <c r="E77" t="s">
        <v>4569</v>
      </c>
      <c r="F77">
        <v>8.48</v>
      </c>
      <c r="G77">
        <v>0.55</v>
      </c>
      <c r="H77">
        <v>4</v>
      </c>
      <c r="I77" t="s">
        <v>5187</v>
      </c>
      <c r="K77" t="s">
        <v>5233</v>
      </c>
      <c r="L77" t="s">
        <v>5234</v>
      </c>
      <c r="M77" t="s">
        <v>5247</v>
      </c>
      <c r="N77">
        <v>9</v>
      </c>
      <c r="O77" t="s">
        <v>5306</v>
      </c>
      <c r="P77" t="s">
        <v>5422</v>
      </c>
      <c r="Q77">
        <v>8</v>
      </c>
      <c r="R77">
        <v>5</v>
      </c>
      <c r="S77">
        <v>1.42</v>
      </c>
      <c r="T77">
        <v>1.43</v>
      </c>
      <c r="U77">
        <v>400.41</v>
      </c>
      <c r="V77">
        <v>156.63</v>
      </c>
      <c r="W77">
        <v>-1.95</v>
      </c>
      <c r="X77">
        <v>9.5</v>
      </c>
      <c r="Y77">
        <v>0</v>
      </c>
      <c r="Z77">
        <v>1</v>
      </c>
      <c r="AA77" t="s">
        <v>5886</v>
      </c>
      <c r="AB77">
        <v>0</v>
      </c>
      <c r="AC77">
        <v>5</v>
      </c>
      <c r="AD77">
        <v>3.711357142857143</v>
      </c>
      <c r="AF77" t="s">
        <v>5896</v>
      </c>
      <c r="AI77">
        <v>0</v>
      </c>
      <c r="AJ77">
        <v>0</v>
      </c>
      <c r="AK77" t="s">
        <v>5911</v>
      </c>
      <c r="AL77" t="s">
        <v>5911</v>
      </c>
    </row>
    <row r="78" spans="1:38">
      <c r="A78" t="s">
        <v>4719</v>
      </c>
      <c r="B78" t="s">
        <v>4566</v>
      </c>
      <c r="C78" t="s">
        <v>4568</v>
      </c>
      <c r="D78">
        <v>3.33</v>
      </c>
      <c r="E78" t="s">
        <v>4569</v>
      </c>
      <c r="F78">
        <v>8.48</v>
      </c>
      <c r="G78">
        <v>1.06</v>
      </c>
      <c r="H78">
        <v>3</v>
      </c>
      <c r="I78" t="s">
        <v>5188</v>
      </c>
      <c r="K78" t="s">
        <v>5233</v>
      </c>
      <c r="L78" t="s">
        <v>5234</v>
      </c>
      <c r="M78" t="s">
        <v>5264</v>
      </c>
      <c r="N78">
        <v>9</v>
      </c>
      <c r="O78" t="s">
        <v>5327</v>
      </c>
      <c r="P78" t="s">
        <v>5423</v>
      </c>
      <c r="Q78">
        <v>5</v>
      </c>
      <c r="R78">
        <v>2</v>
      </c>
      <c r="S78">
        <v>2.72</v>
      </c>
      <c r="T78">
        <v>2.73</v>
      </c>
      <c r="U78">
        <v>458.37</v>
      </c>
      <c r="V78">
        <v>88.09999999999999</v>
      </c>
      <c r="W78">
        <v>3.41</v>
      </c>
      <c r="X78">
        <v>8.99</v>
      </c>
      <c r="Y78">
        <v>0</v>
      </c>
      <c r="Z78">
        <v>2</v>
      </c>
      <c r="AA78" t="s">
        <v>5886</v>
      </c>
      <c r="AB78">
        <v>0</v>
      </c>
      <c r="AC78">
        <v>7</v>
      </c>
      <c r="AD78">
        <v>4.437357142857143</v>
      </c>
      <c r="AF78" t="s">
        <v>5896</v>
      </c>
      <c r="AI78">
        <v>0</v>
      </c>
      <c r="AJ78">
        <v>0</v>
      </c>
      <c r="AK78" t="s">
        <v>5931</v>
      </c>
      <c r="AL78" t="s">
        <v>5931</v>
      </c>
    </row>
    <row r="79" spans="1:38">
      <c r="A79" t="s">
        <v>4719</v>
      </c>
      <c r="B79" t="s">
        <v>4566</v>
      </c>
      <c r="C79" t="s">
        <v>4568</v>
      </c>
      <c r="D79">
        <v>3.33</v>
      </c>
      <c r="E79" t="s">
        <v>4569</v>
      </c>
      <c r="F79">
        <v>8.48</v>
      </c>
      <c r="G79">
        <v>1.06</v>
      </c>
      <c r="H79">
        <v>3</v>
      </c>
      <c r="I79" t="s">
        <v>5188</v>
      </c>
      <c r="K79" t="s">
        <v>5233</v>
      </c>
      <c r="M79" t="s">
        <v>5265</v>
      </c>
      <c r="N79">
        <v>8</v>
      </c>
      <c r="O79" t="s">
        <v>5328</v>
      </c>
      <c r="P79" t="s">
        <v>5423</v>
      </c>
      <c r="Q79">
        <v>5</v>
      </c>
      <c r="R79">
        <v>2</v>
      </c>
      <c r="S79">
        <v>2.72</v>
      </c>
      <c r="T79">
        <v>2.73</v>
      </c>
      <c r="U79">
        <v>458.37</v>
      </c>
      <c r="V79">
        <v>88.09999999999999</v>
      </c>
      <c r="W79">
        <v>3.41</v>
      </c>
      <c r="X79">
        <v>8.99</v>
      </c>
      <c r="Y79">
        <v>0</v>
      </c>
      <c r="Z79">
        <v>2</v>
      </c>
      <c r="AA79" t="s">
        <v>5886</v>
      </c>
      <c r="AB79">
        <v>0</v>
      </c>
      <c r="AC79">
        <v>7</v>
      </c>
      <c r="AD79">
        <v>4.437357142857143</v>
      </c>
      <c r="AF79" t="s">
        <v>5896</v>
      </c>
      <c r="AI79">
        <v>0</v>
      </c>
      <c r="AJ79">
        <v>0</v>
      </c>
      <c r="AK79" t="s">
        <v>5932</v>
      </c>
      <c r="AL79" t="s">
        <v>5932</v>
      </c>
    </row>
    <row r="80" spans="1:38">
      <c r="A80" t="s">
        <v>4720</v>
      </c>
      <c r="B80" t="s">
        <v>4566</v>
      </c>
      <c r="C80" t="s">
        <v>4568</v>
      </c>
      <c r="D80">
        <v>3.4</v>
      </c>
      <c r="E80" t="s">
        <v>4569</v>
      </c>
      <c r="F80">
        <v>8.470000000000001</v>
      </c>
      <c r="G80">
        <v>0</v>
      </c>
      <c r="H80">
        <v>1</v>
      </c>
      <c r="I80" t="s">
        <v>5184</v>
      </c>
      <c r="K80" t="s">
        <v>5233</v>
      </c>
      <c r="L80" t="s">
        <v>5234</v>
      </c>
      <c r="M80" t="s">
        <v>5262</v>
      </c>
      <c r="N80">
        <v>9</v>
      </c>
      <c r="O80" t="s">
        <v>5324</v>
      </c>
      <c r="P80" t="s">
        <v>5424</v>
      </c>
      <c r="Q80">
        <v>6</v>
      </c>
      <c r="R80">
        <v>4</v>
      </c>
      <c r="S80">
        <v>3.05</v>
      </c>
      <c r="T80">
        <v>3.05</v>
      </c>
      <c r="U80">
        <v>510.66</v>
      </c>
      <c r="V80">
        <v>144.91</v>
      </c>
      <c r="W80">
        <v>1.66</v>
      </c>
      <c r="X80">
        <v>9.24</v>
      </c>
      <c r="Y80">
        <v>0</v>
      </c>
      <c r="Z80">
        <v>1</v>
      </c>
      <c r="AA80" t="s">
        <v>5886</v>
      </c>
      <c r="AB80">
        <v>1</v>
      </c>
      <c r="AC80">
        <v>6</v>
      </c>
      <c r="AD80">
        <v>2.45</v>
      </c>
      <c r="AF80" t="s">
        <v>5896</v>
      </c>
      <c r="AI80">
        <v>0</v>
      </c>
      <c r="AJ80">
        <v>0</v>
      </c>
      <c r="AK80" t="s">
        <v>5929</v>
      </c>
      <c r="AL80" t="s">
        <v>5929</v>
      </c>
    </row>
    <row r="81" spans="1:38">
      <c r="A81" t="s">
        <v>4720</v>
      </c>
      <c r="B81" t="s">
        <v>4566</v>
      </c>
      <c r="C81" t="s">
        <v>4568</v>
      </c>
      <c r="D81">
        <v>3.4</v>
      </c>
      <c r="E81" t="s">
        <v>4569</v>
      </c>
      <c r="F81">
        <v>8.470000000000001</v>
      </c>
      <c r="G81">
        <v>0</v>
      </c>
      <c r="H81">
        <v>1</v>
      </c>
      <c r="I81" t="s">
        <v>5184</v>
      </c>
      <c r="K81" t="s">
        <v>5233</v>
      </c>
      <c r="L81" t="s">
        <v>5234</v>
      </c>
      <c r="M81" t="s">
        <v>5258</v>
      </c>
      <c r="N81">
        <v>9</v>
      </c>
      <c r="O81" t="s">
        <v>5320</v>
      </c>
      <c r="P81" t="s">
        <v>5424</v>
      </c>
      <c r="Q81">
        <v>6</v>
      </c>
      <c r="R81">
        <v>4</v>
      </c>
      <c r="S81">
        <v>3.05</v>
      </c>
      <c r="T81">
        <v>3.05</v>
      </c>
      <c r="U81">
        <v>510.66</v>
      </c>
      <c r="V81">
        <v>144.91</v>
      </c>
      <c r="W81">
        <v>1.66</v>
      </c>
      <c r="X81">
        <v>9.24</v>
      </c>
      <c r="Y81">
        <v>0</v>
      </c>
      <c r="Z81">
        <v>1</v>
      </c>
      <c r="AA81" t="s">
        <v>5886</v>
      </c>
      <c r="AB81">
        <v>1</v>
      </c>
      <c r="AC81">
        <v>6</v>
      </c>
      <c r="AD81">
        <v>2.45</v>
      </c>
      <c r="AF81" t="s">
        <v>5896</v>
      </c>
      <c r="AI81">
        <v>0</v>
      </c>
      <c r="AJ81">
        <v>0</v>
      </c>
      <c r="AK81" t="s">
        <v>5925</v>
      </c>
      <c r="AL81" t="s">
        <v>5925</v>
      </c>
    </row>
    <row r="82" spans="1:38">
      <c r="A82" t="s">
        <v>4721</v>
      </c>
      <c r="B82" t="s">
        <v>4566</v>
      </c>
      <c r="C82" t="s">
        <v>4568</v>
      </c>
      <c r="D82">
        <v>3.7</v>
      </c>
      <c r="E82" t="s">
        <v>4569</v>
      </c>
      <c r="F82">
        <v>8.43</v>
      </c>
      <c r="G82">
        <v>0.91</v>
      </c>
      <c r="H82">
        <v>4</v>
      </c>
      <c r="I82" t="s">
        <v>5184</v>
      </c>
      <c r="K82" t="s">
        <v>5233</v>
      </c>
      <c r="L82" t="s">
        <v>5234</v>
      </c>
      <c r="M82" t="s">
        <v>5248</v>
      </c>
      <c r="N82">
        <v>9</v>
      </c>
      <c r="O82" t="s">
        <v>5317</v>
      </c>
      <c r="P82" t="s">
        <v>5425</v>
      </c>
      <c r="Q82">
        <v>8</v>
      </c>
      <c r="R82">
        <v>3</v>
      </c>
      <c r="S82">
        <v>3.19</v>
      </c>
      <c r="T82">
        <v>3.2</v>
      </c>
      <c r="U82">
        <v>402.43</v>
      </c>
      <c r="V82">
        <v>134.63</v>
      </c>
      <c r="W82">
        <v>-0.55</v>
      </c>
      <c r="X82">
        <v>9.01</v>
      </c>
      <c r="Y82">
        <v>0</v>
      </c>
      <c r="Z82">
        <v>1</v>
      </c>
      <c r="AA82" t="s">
        <v>5886</v>
      </c>
      <c r="AB82">
        <v>0</v>
      </c>
      <c r="AC82">
        <v>4</v>
      </c>
      <c r="AD82">
        <v>3.168595238095238</v>
      </c>
      <c r="AF82" t="s">
        <v>5896</v>
      </c>
      <c r="AI82">
        <v>0</v>
      </c>
      <c r="AJ82">
        <v>0</v>
      </c>
      <c r="AK82" t="s">
        <v>5922</v>
      </c>
      <c r="AL82" t="s">
        <v>5922</v>
      </c>
    </row>
    <row r="83" spans="1:38">
      <c r="A83" t="s">
        <v>4722</v>
      </c>
      <c r="B83" t="s">
        <v>4566</v>
      </c>
      <c r="C83" t="s">
        <v>4568</v>
      </c>
      <c r="D83">
        <v>4</v>
      </c>
      <c r="E83" t="s">
        <v>4569</v>
      </c>
      <c r="F83">
        <v>8.4</v>
      </c>
      <c r="G83">
        <v>0.12</v>
      </c>
      <c r="H83">
        <v>2</v>
      </c>
      <c r="I83" t="s">
        <v>5184</v>
      </c>
      <c r="K83" t="s">
        <v>5233</v>
      </c>
      <c r="M83" t="s">
        <v>5259</v>
      </c>
      <c r="N83">
        <v>8</v>
      </c>
      <c r="O83" t="s">
        <v>5321</v>
      </c>
      <c r="P83" t="s">
        <v>5426</v>
      </c>
      <c r="Q83">
        <v>3</v>
      </c>
      <c r="R83">
        <v>3</v>
      </c>
      <c r="S83">
        <v>5.23</v>
      </c>
      <c r="T83">
        <v>8.01</v>
      </c>
      <c r="U83">
        <v>574.74</v>
      </c>
      <c r="V83">
        <v>95.5</v>
      </c>
      <c r="W83">
        <v>7.49</v>
      </c>
      <c r="X83">
        <v>4.61</v>
      </c>
      <c r="Y83">
        <v>0.4</v>
      </c>
      <c r="Z83">
        <v>3</v>
      </c>
      <c r="AA83" t="s">
        <v>5886</v>
      </c>
      <c r="AB83">
        <v>2</v>
      </c>
      <c r="AC83">
        <v>14</v>
      </c>
      <c r="AD83">
        <v>1.983333333333333</v>
      </c>
      <c r="AF83" t="s">
        <v>5897</v>
      </c>
      <c r="AI83">
        <v>0</v>
      </c>
      <c r="AJ83">
        <v>0</v>
      </c>
      <c r="AK83" t="s">
        <v>5926</v>
      </c>
      <c r="AL83" t="s">
        <v>5926</v>
      </c>
    </row>
    <row r="84" spans="1:38">
      <c r="A84" t="s">
        <v>4723</v>
      </c>
      <c r="B84" t="s">
        <v>4566</v>
      </c>
      <c r="C84" t="s">
        <v>4568</v>
      </c>
      <c r="D84">
        <v>4.16</v>
      </c>
      <c r="E84" t="s">
        <v>4569</v>
      </c>
      <c r="F84">
        <v>8.380000000000001</v>
      </c>
      <c r="G84">
        <v>0.08</v>
      </c>
      <c r="H84">
        <v>3</v>
      </c>
      <c r="I84" t="s">
        <v>5186</v>
      </c>
      <c r="K84" t="s">
        <v>5233</v>
      </c>
      <c r="M84" t="s">
        <v>5250</v>
      </c>
      <c r="N84">
        <v>8</v>
      </c>
      <c r="O84" t="s">
        <v>5311</v>
      </c>
      <c r="P84" t="s">
        <v>5427</v>
      </c>
      <c r="Q84">
        <v>5</v>
      </c>
      <c r="R84">
        <v>4</v>
      </c>
      <c r="S84">
        <v>5.53</v>
      </c>
      <c r="T84">
        <v>5.54</v>
      </c>
      <c r="U84">
        <v>537.7</v>
      </c>
      <c r="V84">
        <v>116.76</v>
      </c>
      <c r="W84">
        <v>4.34</v>
      </c>
      <c r="X84">
        <v>9.16</v>
      </c>
      <c r="Y84">
        <v>0</v>
      </c>
      <c r="Z84">
        <v>2</v>
      </c>
      <c r="AA84" t="s">
        <v>5886</v>
      </c>
      <c r="AB84">
        <v>1</v>
      </c>
      <c r="AC84">
        <v>15</v>
      </c>
      <c r="AD84">
        <v>1.108</v>
      </c>
      <c r="AF84" t="s">
        <v>5896</v>
      </c>
      <c r="AI84">
        <v>0</v>
      </c>
      <c r="AJ84">
        <v>0</v>
      </c>
      <c r="AK84" t="s">
        <v>5916</v>
      </c>
      <c r="AL84" t="s">
        <v>5916</v>
      </c>
    </row>
    <row r="85" spans="1:38">
      <c r="A85" t="s">
        <v>4723</v>
      </c>
      <c r="B85" t="s">
        <v>4566</v>
      </c>
      <c r="C85" t="s">
        <v>4568</v>
      </c>
      <c r="D85">
        <v>4.16</v>
      </c>
      <c r="E85" t="s">
        <v>4569</v>
      </c>
      <c r="F85">
        <v>8.380000000000001</v>
      </c>
      <c r="G85">
        <v>0.08</v>
      </c>
      <c r="H85">
        <v>3</v>
      </c>
      <c r="I85" t="s">
        <v>5186</v>
      </c>
      <c r="K85" t="s">
        <v>5233</v>
      </c>
      <c r="M85" t="s">
        <v>5251</v>
      </c>
      <c r="N85">
        <v>8</v>
      </c>
      <c r="O85" t="s">
        <v>5312</v>
      </c>
      <c r="P85" t="s">
        <v>5427</v>
      </c>
      <c r="Q85">
        <v>5</v>
      </c>
      <c r="R85">
        <v>4</v>
      </c>
      <c r="S85">
        <v>5.53</v>
      </c>
      <c r="T85">
        <v>5.54</v>
      </c>
      <c r="U85">
        <v>537.7</v>
      </c>
      <c r="V85">
        <v>116.76</v>
      </c>
      <c r="W85">
        <v>4.34</v>
      </c>
      <c r="X85">
        <v>9.16</v>
      </c>
      <c r="Y85">
        <v>0</v>
      </c>
      <c r="Z85">
        <v>2</v>
      </c>
      <c r="AA85" t="s">
        <v>5886</v>
      </c>
      <c r="AB85">
        <v>1</v>
      </c>
      <c r="AC85">
        <v>15</v>
      </c>
      <c r="AD85">
        <v>1.108</v>
      </c>
      <c r="AF85" t="s">
        <v>5896</v>
      </c>
      <c r="AI85">
        <v>0</v>
      </c>
      <c r="AJ85">
        <v>0</v>
      </c>
      <c r="AK85" t="s">
        <v>5917</v>
      </c>
      <c r="AL85" t="s">
        <v>5917</v>
      </c>
    </row>
    <row r="86" spans="1:38">
      <c r="A86" t="s">
        <v>4724</v>
      </c>
      <c r="B86" t="s">
        <v>4566</v>
      </c>
      <c r="C86" t="s">
        <v>4568</v>
      </c>
      <c r="D86">
        <v>4.36</v>
      </c>
      <c r="E86" t="s">
        <v>4569</v>
      </c>
      <c r="F86">
        <v>8.359999999999999</v>
      </c>
      <c r="G86">
        <v>0.4</v>
      </c>
      <c r="H86">
        <v>4</v>
      </c>
      <c r="I86" t="s">
        <v>5185</v>
      </c>
      <c r="K86" t="s">
        <v>5233</v>
      </c>
      <c r="M86" t="s">
        <v>5249</v>
      </c>
      <c r="N86">
        <v>8</v>
      </c>
      <c r="O86" t="s">
        <v>5309</v>
      </c>
      <c r="P86" t="s">
        <v>5428</v>
      </c>
      <c r="Q86">
        <v>4</v>
      </c>
      <c r="R86">
        <v>2</v>
      </c>
      <c r="S86">
        <v>4.14</v>
      </c>
      <c r="T86">
        <v>4.15</v>
      </c>
      <c r="U86">
        <v>436.45</v>
      </c>
      <c r="V86">
        <v>78.87</v>
      </c>
      <c r="W86">
        <v>4.14</v>
      </c>
      <c r="X86">
        <v>8.99</v>
      </c>
      <c r="Y86">
        <v>0</v>
      </c>
      <c r="Z86">
        <v>3</v>
      </c>
      <c r="AA86" t="s">
        <v>5886</v>
      </c>
      <c r="AB86">
        <v>0</v>
      </c>
      <c r="AC86">
        <v>6</v>
      </c>
      <c r="AD86">
        <v>3.378928571428571</v>
      </c>
      <c r="AF86" t="s">
        <v>5896</v>
      </c>
      <c r="AI86">
        <v>0</v>
      </c>
      <c r="AJ86">
        <v>0</v>
      </c>
      <c r="AK86" t="s">
        <v>5914</v>
      </c>
      <c r="AL86" t="s">
        <v>5914</v>
      </c>
    </row>
    <row r="87" spans="1:38">
      <c r="A87" t="s">
        <v>4725</v>
      </c>
      <c r="B87" t="s">
        <v>4566</v>
      </c>
      <c r="C87" t="s">
        <v>4568</v>
      </c>
      <c r="D87">
        <v>4.4</v>
      </c>
      <c r="E87" t="s">
        <v>4569</v>
      </c>
      <c r="F87">
        <v>8.359999999999999</v>
      </c>
      <c r="G87">
        <v>0</v>
      </c>
      <c r="H87">
        <v>1</v>
      </c>
      <c r="I87" t="s">
        <v>5184</v>
      </c>
      <c r="K87" t="s">
        <v>5233</v>
      </c>
      <c r="L87" t="s">
        <v>5234</v>
      </c>
      <c r="M87" t="s">
        <v>5266</v>
      </c>
      <c r="N87">
        <v>9</v>
      </c>
      <c r="O87" t="s">
        <v>5329</v>
      </c>
      <c r="P87" t="s">
        <v>5429</v>
      </c>
      <c r="Q87">
        <v>3</v>
      </c>
      <c r="R87">
        <v>2</v>
      </c>
      <c r="S87">
        <v>1.32</v>
      </c>
      <c r="T87">
        <v>5</v>
      </c>
      <c r="U87">
        <v>412.31</v>
      </c>
      <c r="V87">
        <v>83.47</v>
      </c>
      <c r="W87">
        <v>3.5</v>
      </c>
      <c r="X87">
        <v>3.37</v>
      </c>
      <c r="Y87">
        <v>0</v>
      </c>
      <c r="Z87">
        <v>2</v>
      </c>
      <c r="AA87" t="s">
        <v>5886</v>
      </c>
      <c r="AB87">
        <v>0</v>
      </c>
      <c r="AC87">
        <v>6</v>
      </c>
      <c r="AD87">
        <v>4.126357142857143</v>
      </c>
      <c r="AF87" t="s">
        <v>5897</v>
      </c>
      <c r="AI87">
        <v>0</v>
      </c>
      <c r="AJ87">
        <v>0</v>
      </c>
      <c r="AK87" t="s">
        <v>5933</v>
      </c>
      <c r="AL87" t="s">
        <v>5933</v>
      </c>
    </row>
    <row r="88" spans="1:38">
      <c r="A88" t="s">
        <v>4726</v>
      </c>
      <c r="B88" t="s">
        <v>4566</v>
      </c>
      <c r="C88" t="s">
        <v>4568</v>
      </c>
      <c r="D88">
        <v>4.5</v>
      </c>
      <c r="E88" t="s">
        <v>4569</v>
      </c>
      <c r="F88">
        <v>8.35</v>
      </c>
      <c r="G88">
        <v>0.6899999999999999</v>
      </c>
      <c r="H88">
        <v>2</v>
      </c>
      <c r="I88" t="s">
        <v>5184</v>
      </c>
      <c r="K88" t="s">
        <v>5233</v>
      </c>
      <c r="M88" t="s">
        <v>5255</v>
      </c>
      <c r="N88">
        <v>8</v>
      </c>
      <c r="O88" t="s">
        <v>5316</v>
      </c>
      <c r="P88" t="s">
        <v>5430</v>
      </c>
      <c r="Q88">
        <v>5</v>
      </c>
      <c r="R88">
        <v>3</v>
      </c>
      <c r="S88">
        <v>1.42</v>
      </c>
      <c r="T88">
        <v>4.89</v>
      </c>
      <c r="U88">
        <v>629.6900000000001</v>
      </c>
      <c r="V88">
        <v>132.88</v>
      </c>
      <c r="W88">
        <v>5.53</v>
      </c>
      <c r="X88">
        <v>2.7</v>
      </c>
      <c r="Y88">
        <v>0.4</v>
      </c>
      <c r="Z88">
        <v>3</v>
      </c>
      <c r="AA88" t="s">
        <v>5886</v>
      </c>
      <c r="AB88">
        <v>2</v>
      </c>
      <c r="AC88">
        <v>15</v>
      </c>
      <c r="AD88">
        <v>2.221666666666667</v>
      </c>
      <c r="AF88" t="s">
        <v>5897</v>
      </c>
      <c r="AI88">
        <v>0</v>
      </c>
      <c r="AJ88">
        <v>0</v>
      </c>
      <c r="AK88" t="s">
        <v>5921</v>
      </c>
      <c r="AL88" t="s">
        <v>5921</v>
      </c>
    </row>
    <row r="89" spans="1:38">
      <c r="A89" t="s">
        <v>4727</v>
      </c>
      <c r="B89" t="s">
        <v>4566</v>
      </c>
      <c r="C89" t="s">
        <v>4568</v>
      </c>
      <c r="D89">
        <v>4.85</v>
      </c>
      <c r="E89" t="s">
        <v>4569</v>
      </c>
      <c r="F89">
        <v>8.31</v>
      </c>
      <c r="G89">
        <v>0.55</v>
      </c>
      <c r="H89">
        <v>4</v>
      </c>
      <c r="I89" t="s">
        <v>5185</v>
      </c>
      <c r="K89" t="s">
        <v>5233</v>
      </c>
      <c r="M89" t="s">
        <v>5249</v>
      </c>
      <c r="N89">
        <v>8</v>
      </c>
      <c r="O89" t="s">
        <v>5309</v>
      </c>
      <c r="P89" t="s">
        <v>5431</v>
      </c>
      <c r="Q89">
        <v>6</v>
      </c>
      <c r="R89">
        <v>2</v>
      </c>
      <c r="S89">
        <v>2.76</v>
      </c>
      <c r="T89">
        <v>2.78</v>
      </c>
      <c r="U89">
        <v>453.44</v>
      </c>
      <c r="V89">
        <v>100.99</v>
      </c>
      <c r="W89">
        <v>3.66</v>
      </c>
      <c r="X89">
        <v>8.99</v>
      </c>
      <c r="Y89">
        <v>5.41</v>
      </c>
      <c r="Z89">
        <v>3</v>
      </c>
      <c r="AA89" t="s">
        <v>5886</v>
      </c>
      <c r="AB89">
        <v>0</v>
      </c>
      <c r="AC89">
        <v>7</v>
      </c>
      <c r="AD89">
        <v>4.086238095238095</v>
      </c>
      <c r="AF89" t="s">
        <v>5896</v>
      </c>
      <c r="AI89">
        <v>0</v>
      </c>
      <c r="AJ89">
        <v>0</v>
      </c>
      <c r="AK89" t="s">
        <v>5914</v>
      </c>
      <c r="AL89" t="s">
        <v>5914</v>
      </c>
    </row>
    <row r="90" spans="1:38">
      <c r="A90" t="s">
        <v>4728</v>
      </c>
      <c r="B90" t="s">
        <v>4566</v>
      </c>
      <c r="C90" t="s">
        <v>4568</v>
      </c>
      <c r="D90">
        <v>5</v>
      </c>
      <c r="E90" t="s">
        <v>4569</v>
      </c>
      <c r="F90">
        <v>8.300000000000001</v>
      </c>
      <c r="G90">
        <v>1.05</v>
      </c>
      <c r="H90">
        <v>4</v>
      </c>
      <c r="I90" t="s">
        <v>5188</v>
      </c>
      <c r="K90" t="s">
        <v>5233</v>
      </c>
      <c r="L90" t="s">
        <v>5234</v>
      </c>
      <c r="M90" t="s">
        <v>5253</v>
      </c>
      <c r="N90">
        <v>9</v>
      </c>
      <c r="O90" t="s">
        <v>5314</v>
      </c>
      <c r="P90" t="s">
        <v>5432</v>
      </c>
      <c r="Q90">
        <v>4</v>
      </c>
      <c r="R90">
        <v>3</v>
      </c>
      <c r="S90">
        <v>1.77</v>
      </c>
      <c r="T90">
        <v>1.78</v>
      </c>
      <c r="U90">
        <v>395.89</v>
      </c>
      <c r="V90">
        <v>98.73999999999999</v>
      </c>
      <c r="W90">
        <v>2.08</v>
      </c>
      <c r="X90">
        <v>9.32</v>
      </c>
      <c r="Y90">
        <v>0</v>
      </c>
      <c r="Z90">
        <v>1</v>
      </c>
      <c r="AA90" t="s">
        <v>5886</v>
      </c>
      <c r="AB90">
        <v>0</v>
      </c>
      <c r="AC90">
        <v>6</v>
      </c>
      <c r="AD90">
        <v>4.618976190476191</v>
      </c>
      <c r="AF90" t="s">
        <v>5896</v>
      </c>
      <c r="AI90">
        <v>0</v>
      </c>
      <c r="AJ90">
        <v>0</v>
      </c>
      <c r="AK90" t="s">
        <v>5919</v>
      </c>
      <c r="AL90" t="s">
        <v>5919</v>
      </c>
    </row>
    <row r="91" spans="1:38">
      <c r="A91" t="s">
        <v>4729</v>
      </c>
      <c r="B91" t="s">
        <v>4566</v>
      </c>
      <c r="C91" t="s">
        <v>4568</v>
      </c>
      <c r="D91">
        <v>5</v>
      </c>
      <c r="E91" t="s">
        <v>4569</v>
      </c>
      <c r="F91">
        <v>8.300000000000001</v>
      </c>
      <c r="G91">
        <v>0.59</v>
      </c>
      <c r="H91">
        <v>2</v>
      </c>
      <c r="I91" t="s">
        <v>5184</v>
      </c>
      <c r="K91" t="s">
        <v>5233</v>
      </c>
      <c r="M91" t="s">
        <v>5259</v>
      </c>
      <c r="N91">
        <v>8</v>
      </c>
      <c r="O91" t="s">
        <v>5321</v>
      </c>
      <c r="P91" t="s">
        <v>5433</v>
      </c>
      <c r="Q91">
        <v>4</v>
      </c>
      <c r="R91">
        <v>3</v>
      </c>
      <c r="S91">
        <v>3.71</v>
      </c>
      <c r="T91">
        <v>6.49</v>
      </c>
      <c r="U91">
        <v>540.77</v>
      </c>
      <c r="V91">
        <v>95.5</v>
      </c>
      <c r="W91">
        <v>6.18</v>
      </c>
      <c r="X91">
        <v>4.6</v>
      </c>
      <c r="Y91">
        <v>0</v>
      </c>
      <c r="Z91">
        <v>2</v>
      </c>
      <c r="AA91" t="s">
        <v>5886</v>
      </c>
      <c r="AB91">
        <v>2</v>
      </c>
      <c r="AC91">
        <v>14</v>
      </c>
      <c r="AD91">
        <v>2.128333333333333</v>
      </c>
      <c r="AF91" t="s">
        <v>5897</v>
      </c>
      <c r="AI91">
        <v>0</v>
      </c>
      <c r="AJ91">
        <v>0</v>
      </c>
      <c r="AK91" t="s">
        <v>5926</v>
      </c>
      <c r="AL91" t="s">
        <v>5926</v>
      </c>
    </row>
    <row r="92" spans="1:38">
      <c r="A92" t="s">
        <v>4730</v>
      </c>
      <c r="B92" t="s">
        <v>4566</v>
      </c>
      <c r="C92" t="s">
        <v>4568</v>
      </c>
      <c r="D92">
        <v>5</v>
      </c>
      <c r="E92" t="s">
        <v>4569</v>
      </c>
      <c r="F92">
        <v>8.300000000000001</v>
      </c>
      <c r="G92">
        <v>0.05</v>
      </c>
      <c r="H92">
        <v>2</v>
      </c>
      <c r="I92" t="s">
        <v>5184</v>
      </c>
      <c r="K92" t="s">
        <v>5233</v>
      </c>
      <c r="M92" t="s">
        <v>5260</v>
      </c>
      <c r="N92">
        <v>8</v>
      </c>
      <c r="O92" t="s">
        <v>5322</v>
      </c>
      <c r="P92" t="s">
        <v>5434</v>
      </c>
      <c r="Q92">
        <v>5</v>
      </c>
      <c r="R92">
        <v>4</v>
      </c>
      <c r="S92">
        <v>5.12</v>
      </c>
      <c r="T92">
        <v>5.13</v>
      </c>
      <c r="U92">
        <v>532.08</v>
      </c>
      <c r="V92">
        <v>116.76</v>
      </c>
      <c r="W92">
        <v>4.29</v>
      </c>
      <c r="X92">
        <v>9.16</v>
      </c>
      <c r="Y92">
        <v>0</v>
      </c>
      <c r="Z92">
        <v>2</v>
      </c>
      <c r="AA92" t="s">
        <v>5886</v>
      </c>
      <c r="AB92">
        <v>1</v>
      </c>
      <c r="AC92">
        <v>14</v>
      </c>
      <c r="AD92">
        <v>1.108</v>
      </c>
      <c r="AF92" t="s">
        <v>5896</v>
      </c>
      <c r="AI92">
        <v>0</v>
      </c>
      <c r="AJ92">
        <v>0</v>
      </c>
      <c r="AK92" t="s">
        <v>5927</v>
      </c>
      <c r="AL92" t="s">
        <v>5927</v>
      </c>
    </row>
    <row r="93" spans="1:38">
      <c r="A93" t="s">
        <v>4731</v>
      </c>
      <c r="B93" t="s">
        <v>4566</v>
      </c>
      <c r="C93" t="s">
        <v>4568</v>
      </c>
      <c r="D93">
        <v>5</v>
      </c>
      <c r="E93" t="s">
        <v>4569</v>
      </c>
      <c r="F93">
        <v>8.300000000000001</v>
      </c>
      <c r="G93">
        <v>0.22</v>
      </c>
      <c r="H93">
        <v>2</v>
      </c>
      <c r="I93" t="s">
        <v>5184</v>
      </c>
      <c r="K93" t="s">
        <v>5233</v>
      </c>
      <c r="M93" t="s">
        <v>5260</v>
      </c>
      <c r="N93">
        <v>8</v>
      </c>
      <c r="O93" t="s">
        <v>5322</v>
      </c>
      <c r="P93" t="s">
        <v>5435</v>
      </c>
      <c r="Q93">
        <v>6</v>
      </c>
      <c r="R93">
        <v>4</v>
      </c>
      <c r="S93">
        <v>2.33</v>
      </c>
      <c r="T93">
        <v>4.12</v>
      </c>
      <c r="U93">
        <v>525.09</v>
      </c>
      <c r="V93">
        <v>120</v>
      </c>
      <c r="W93">
        <v>3.14</v>
      </c>
      <c r="X93">
        <v>9.16</v>
      </c>
      <c r="Y93">
        <v>9.09</v>
      </c>
      <c r="Z93">
        <v>1</v>
      </c>
      <c r="AA93" t="s">
        <v>5886</v>
      </c>
      <c r="AB93">
        <v>1</v>
      </c>
      <c r="AC93">
        <v>14</v>
      </c>
      <c r="AD93">
        <v>1.73</v>
      </c>
      <c r="AF93" t="s">
        <v>5898</v>
      </c>
      <c r="AI93">
        <v>0</v>
      </c>
      <c r="AJ93">
        <v>0</v>
      </c>
      <c r="AK93" t="s">
        <v>5927</v>
      </c>
      <c r="AL93" t="s">
        <v>5927</v>
      </c>
    </row>
    <row r="94" spans="1:38">
      <c r="A94" t="s">
        <v>4732</v>
      </c>
      <c r="B94" t="s">
        <v>4566</v>
      </c>
      <c r="C94" t="s">
        <v>4568</v>
      </c>
      <c r="D94">
        <v>5.19</v>
      </c>
      <c r="E94" t="s">
        <v>4569</v>
      </c>
      <c r="F94">
        <v>8.289999999999999</v>
      </c>
      <c r="G94">
        <v>1.23</v>
      </c>
      <c r="H94">
        <v>4</v>
      </c>
      <c r="I94" t="s">
        <v>5184</v>
      </c>
      <c r="K94" t="s">
        <v>5233</v>
      </c>
      <c r="M94" t="s">
        <v>5249</v>
      </c>
      <c r="N94">
        <v>8</v>
      </c>
      <c r="O94" t="s">
        <v>5309</v>
      </c>
      <c r="P94" t="s">
        <v>5436</v>
      </c>
      <c r="Q94">
        <v>5</v>
      </c>
      <c r="R94">
        <v>2</v>
      </c>
      <c r="S94">
        <v>4.25</v>
      </c>
      <c r="T94">
        <v>4.26</v>
      </c>
      <c r="U94">
        <v>446.48</v>
      </c>
      <c r="V94">
        <v>88.09999999999999</v>
      </c>
      <c r="W94">
        <v>4.04</v>
      </c>
      <c r="X94">
        <v>8.99</v>
      </c>
      <c r="Y94">
        <v>0</v>
      </c>
      <c r="Z94">
        <v>2</v>
      </c>
      <c r="AA94" t="s">
        <v>5886</v>
      </c>
      <c r="AB94">
        <v>0</v>
      </c>
      <c r="AC94">
        <v>10</v>
      </c>
      <c r="AD94">
        <v>3.252285714285714</v>
      </c>
      <c r="AF94" t="s">
        <v>5896</v>
      </c>
      <c r="AI94">
        <v>0</v>
      </c>
      <c r="AJ94">
        <v>0</v>
      </c>
      <c r="AK94" t="s">
        <v>5914</v>
      </c>
      <c r="AL94" t="s">
        <v>5914</v>
      </c>
    </row>
    <row r="95" spans="1:38">
      <c r="A95" t="s">
        <v>4733</v>
      </c>
      <c r="B95" t="s">
        <v>4566</v>
      </c>
      <c r="C95" t="s">
        <v>4568</v>
      </c>
      <c r="D95">
        <v>5.2</v>
      </c>
      <c r="E95" t="s">
        <v>4569</v>
      </c>
      <c r="F95">
        <v>8.279999999999999</v>
      </c>
      <c r="G95">
        <v>1.37</v>
      </c>
      <c r="H95">
        <v>4</v>
      </c>
      <c r="I95" t="s">
        <v>5185</v>
      </c>
      <c r="K95" t="s">
        <v>5233</v>
      </c>
      <c r="M95" t="s">
        <v>5249</v>
      </c>
      <c r="N95">
        <v>8</v>
      </c>
      <c r="O95" t="s">
        <v>5309</v>
      </c>
      <c r="P95" t="s">
        <v>5437</v>
      </c>
      <c r="Q95">
        <v>6</v>
      </c>
      <c r="R95">
        <v>2</v>
      </c>
      <c r="S95">
        <v>1.84</v>
      </c>
      <c r="T95">
        <v>1.85</v>
      </c>
      <c r="U95">
        <v>396.41</v>
      </c>
      <c r="V95">
        <v>88.09999999999999</v>
      </c>
      <c r="W95">
        <v>2.54</v>
      </c>
      <c r="X95">
        <v>9</v>
      </c>
      <c r="Y95">
        <v>0</v>
      </c>
      <c r="Z95">
        <v>2</v>
      </c>
      <c r="AA95" t="s">
        <v>5886</v>
      </c>
      <c r="AB95">
        <v>0</v>
      </c>
      <c r="AC95">
        <v>6</v>
      </c>
      <c r="AD95">
        <v>5.239928571428571</v>
      </c>
      <c r="AF95" t="s">
        <v>5896</v>
      </c>
      <c r="AI95">
        <v>0</v>
      </c>
      <c r="AJ95">
        <v>0</v>
      </c>
      <c r="AK95" t="s">
        <v>5914</v>
      </c>
      <c r="AL95" t="s">
        <v>5914</v>
      </c>
    </row>
    <row r="96" spans="1:38">
      <c r="A96" t="s">
        <v>4734</v>
      </c>
      <c r="B96" t="s">
        <v>4566</v>
      </c>
      <c r="C96" t="s">
        <v>4568</v>
      </c>
      <c r="D96">
        <v>5.2</v>
      </c>
      <c r="E96" t="s">
        <v>4569</v>
      </c>
      <c r="F96">
        <v>8.279999999999999</v>
      </c>
      <c r="G96">
        <v>1.37</v>
      </c>
      <c r="H96">
        <v>4</v>
      </c>
      <c r="I96" t="s">
        <v>5188</v>
      </c>
      <c r="K96" t="s">
        <v>5233</v>
      </c>
      <c r="M96" t="s">
        <v>5249</v>
      </c>
      <c r="N96">
        <v>8</v>
      </c>
      <c r="O96" t="s">
        <v>5309</v>
      </c>
      <c r="P96" t="s">
        <v>5438</v>
      </c>
      <c r="Q96">
        <v>5</v>
      </c>
      <c r="R96">
        <v>2</v>
      </c>
      <c r="S96">
        <v>2.21</v>
      </c>
      <c r="T96">
        <v>2.23</v>
      </c>
      <c r="U96">
        <v>390.38</v>
      </c>
      <c r="V96">
        <v>88.09999999999999</v>
      </c>
      <c r="W96">
        <v>2.48</v>
      </c>
      <c r="X96">
        <v>8.99</v>
      </c>
      <c r="Y96">
        <v>0</v>
      </c>
      <c r="Z96">
        <v>2</v>
      </c>
      <c r="AA96" t="s">
        <v>5886</v>
      </c>
      <c r="AB96">
        <v>0</v>
      </c>
      <c r="AC96">
        <v>6</v>
      </c>
      <c r="AD96">
        <v>5.178</v>
      </c>
      <c r="AF96" t="s">
        <v>5896</v>
      </c>
      <c r="AI96">
        <v>0</v>
      </c>
      <c r="AJ96">
        <v>0</v>
      </c>
      <c r="AK96" t="s">
        <v>5914</v>
      </c>
      <c r="AL96" t="s">
        <v>5914</v>
      </c>
    </row>
    <row r="97" spans="1:38">
      <c r="A97" t="s">
        <v>4735</v>
      </c>
      <c r="B97" t="s">
        <v>4566</v>
      </c>
      <c r="C97" t="s">
        <v>4568</v>
      </c>
      <c r="D97">
        <v>5.2</v>
      </c>
      <c r="E97" t="s">
        <v>4569</v>
      </c>
      <c r="F97">
        <v>8.279999999999999</v>
      </c>
      <c r="G97">
        <v>1.37</v>
      </c>
      <c r="H97">
        <v>4</v>
      </c>
      <c r="I97" t="s">
        <v>5188</v>
      </c>
      <c r="K97" t="s">
        <v>5233</v>
      </c>
      <c r="L97" t="s">
        <v>5234</v>
      </c>
      <c r="M97" t="s">
        <v>5264</v>
      </c>
      <c r="N97">
        <v>9</v>
      </c>
      <c r="O97" t="s">
        <v>5327</v>
      </c>
      <c r="P97" t="s">
        <v>5439</v>
      </c>
      <c r="Q97">
        <v>5</v>
      </c>
      <c r="R97">
        <v>2</v>
      </c>
      <c r="S97">
        <v>2.21</v>
      </c>
      <c r="T97">
        <v>2.23</v>
      </c>
      <c r="U97">
        <v>390.38</v>
      </c>
      <c r="V97">
        <v>88.09999999999999</v>
      </c>
      <c r="W97">
        <v>2.48</v>
      </c>
      <c r="X97">
        <v>8.99</v>
      </c>
      <c r="Y97">
        <v>0</v>
      </c>
      <c r="Z97">
        <v>2</v>
      </c>
      <c r="AA97" t="s">
        <v>5886</v>
      </c>
      <c r="AB97">
        <v>0</v>
      </c>
      <c r="AC97">
        <v>6</v>
      </c>
      <c r="AD97">
        <v>5.178</v>
      </c>
      <c r="AF97" t="s">
        <v>5896</v>
      </c>
      <c r="AI97">
        <v>0</v>
      </c>
      <c r="AJ97">
        <v>0</v>
      </c>
      <c r="AK97" t="s">
        <v>5931</v>
      </c>
      <c r="AL97" t="s">
        <v>5931</v>
      </c>
    </row>
    <row r="98" spans="1:38">
      <c r="A98" t="s">
        <v>4735</v>
      </c>
      <c r="B98" t="s">
        <v>4566</v>
      </c>
      <c r="C98" t="s">
        <v>4568</v>
      </c>
      <c r="D98">
        <v>5.2</v>
      </c>
      <c r="E98" t="s">
        <v>4569</v>
      </c>
      <c r="F98">
        <v>8.279999999999999</v>
      </c>
      <c r="G98">
        <v>1.37</v>
      </c>
      <c r="H98">
        <v>4</v>
      </c>
      <c r="I98" t="s">
        <v>5188</v>
      </c>
      <c r="K98" t="s">
        <v>5233</v>
      </c>
      <c r="L98" t="s">
        <v>5234</v>
      </c>
      <c r="M98" t="s">
        <v>5267</v>
      </c>
      <c r="N98">
        <v>9</v>
      </c>
      <c r="O98" t="s">
        <v>5330</v>
      </c>
      <c r="P98" t="s">
        <v>5439</v>
      </c>
      <c r="Q98">
        <v>5</v>
      </c>
      <c r="R98">
        <v>2</v>
      </c>
      <c r="S98">
        <v>2.21</v>
      </c>
      <c r="T98">
        <v>2.23</v>
      </c>
      <c r="U98">
        <v>390.38</v>
      </c>
      <c r="V98">
        <v>88.09999999999999</v>
      </c>
      <c r="W98">
        <v>2.48</v>
      </c>
      <c r="X98">
        <v>8.99</v>
      </c>
      <c r="Y98">
        <v>0</v>
      </c>
      <c r="Z98">
        <v>2</v>
      </c>
      <c r="AA98" t="s">
        <v>5886</v>
      </c>
      <c r="AB98">
        <v>0</v>
      </c>
      <c r="AC98">
        <v>6</v>
      </c>
      <c r="AD98">
        <v>5.178</v>
      </c>
      <c r="AF98" t="s">
        <v>5896</v>
      </c>
      <c r="AI98">
        <v>0</v>
      </c>
      <c r="AJ98">
        <v>0</v>
      </c>
      <c r="AK98" t="s">
        <v>5934</v>
      </c>
      <c r="AL98" t="s">
        <v>5934</v>
      </c>
    </row>
    <row r="99" spans="1:38">
      <c r="A99" t="s">
        <v>4735</v>
      </c>
      <c r="B99" t="s">
        <v>4566</v>
      </c>
      <c r="C99" t="s">
        <v>4568</v>
      </c>
      <c r="D99">
        <v>5.2</v>
      </c>
      <c r="E99" t="s">
        <v>4569</v>
      </c>
      <c r="F99">
        <v>8.279999999999999</v>
      </c>
      <c r="G99">
        <v>1.37</v>
      </c>
      <c r="H99">
        <v>4</v>
      </c>
      <c r="I99" t="s">
        <v>5188</v>
      </c>
      <c r="K99" t="s">
        <v>5233</v>
      </c>
      <c r="M99" t="s">
        <v>5265</v>
      </c>
      <c r="N99">
        <v>8</v>
      </c>
      <c r="O99" t="s">
        <v>5328</v>
      </c>
      <c r="P99" t="s">
        <v>5439</v>
      </c>
      <c r="Q99">
        <v>5</v>
      </c>
      <c r="R99">
        <v>2</v>
      </c>
      <c r="S99">
        <v>2.21</v>
      </c>
      <c r="T99">
        <v>2.23</v>
      </c>
      <c r="U99">
        <v>390.38</v>
      </c>
      <c r="V99">
        <v>88.09999999999999</v>
      </c>
      <c r="W99">
        <v>2.48</v>
      </c>
      <c r="X99">
        <v>8.99</v>
      </c>
      <c r="Y99">
        <v>0</v>
      </c>
      <c r="Z99">
        <v>2</v>
      </c>
      <c r="AA99" t="s">
        <v>5886</v>
      </c>
      <c r="AB99">
        <v>0</v>
      </c>
      <c r="AC99">
        <v>6</v>
      </c>
      <c r="AD99">
        <v>5.178</v>
      </c>
      <c r="AF99" t="s">
        <v>5896</v>
      </c>
      <c r="AI99">
        <v>0</v>
      </c>
      <c r="AJ99">
        <v>0</v>
      </c>
      <c r="AK99" t="s">
        <v>5932</v>
      </c>
      <c r="AL99" t="s">
        <v>5932</v>
      </c>
    </row>
    <row r="100" spans="1:38">
      <c r="A100" t="s">
        <v>4736</v>
      </c>
      <c r="B100" t="s">
        <v>4566</v>
      </c>
      <c r="C100" t="s">
        <v>4568</v>
      </c>
      <c r="D100">
        <v>5.43</v>
      </c>
      <c r="E100" t="s">
        <v>4569</v>
      </c>
      <c r="F100">
        <v>8.27</v>
      </c>
      <c r="G100">
        <v>1.31</v>
      </c>
      <c r="H100">
        <v>4</v>
      </c>
      <c r="I100" t="s">
        <v>5184</v>
      </c>
      <c r="K100" t="s">
        <v>5233</v>
      </c>
      <c r="M100" t="s">
        <v>5249</v>
      </c>
      <c r="N100">
        <v>8</v>
      </c>
      <c r="O100" t="s">
        <v>5309</v>
      </c>
      <c r="P100" t="s">
        <v>5440</v>
      </c>
      <c r="Q100">
        <v>6</v>
      </c>
      <c r="R100">
        <v>2</v>
      </c>
      <c r="S100">
        <v>2.1</v>
      </c>
      <c r="T100">
        <v>2.11</v>
      </c>
      <c r="U100">
        <v>434.43</v>
      </c>
      <c r="V100">
        <v>97.33</v>
      </c>
      <c r="W100">
        <v>2.5</v>
      </c>
      <c r="X100">
        <v>8.99</v>
      </c>
      <c r="Y100">
        <v>0</v>
      </c>
      <c r="Z100">
        <v>2</v>
      </c>
      <c r="AA100" t="s">
        <v>5886</v>
      </c>
      <c r="AB100">
        <v>0</v>
      </c>
      <c r="AC100">
        <v>9</v>
      </c>
      <c r="AD100">
        <v>4.67402380952381</v>
      </c>
      <c r="AF100" t="s">
        <v>5896</v>
      </c>
      <c r="AI100">
        <v>0</v>
      </c>
      <c r="AJ100">
        <v>0</v>
      </c>
      <c r="AK100" t="s">
        <v>5914</v>
      </c>
      <c r="AL100" t="s">
        <v>5914</v>
      </c>
    </row>
    <row r="101" spans="1:38">
      <c r="A101" t="s">
        <v>4737</v>
      </c>
      <c r="B101" t="s">
        <v>4566</v>
      </c>
      <c r="C101" t="s">
        <v>4568</v>
      </c>
      <c r="D101">
        <v>5.44</v>
      </c>
      <c r="E101" t="s">
        <v>4569</v>
      </c>
      <c r="F101">
        <v>8.26</v>
      </c>
      <c r="G101">
        <v>0.09</v>
      </c>
      <c r="H101">
        <v>3</v>
      </c>
      <c r="I101" t="s">
        <v>5186</v>
      </c>
      <c r="K101" t="s">
        <v>5233</v>
      </c>
      <c r="M101" t="s">
        <v>5250</v>
      </c>
      <c r="N101">
        <v>8</v>
      </c>
      <c r="O101" t="s">
        <v>5311</v>
      </c>
      <c r="P101" t="s">
        <v>5441</v>
      </c>
      <c r="Q101">
        <v>4</v>
      </c>
      <c r="R101">
        <v>4</v>
      </c>
      <c r="S101">
        <v>6.68</v>
      </c>
      <c r="T101">
        <v>6.68</v>
      </c>
      <c r="U101">
        <v>535.73</v>
      </c>
      <c r="V101">
        <v>107.53</v>
      </c>
      <c r="W101">
        <v>4.9</v>
      </c>
      <c r="X101">
        <v>9.16</v>
      </c>
      <c r="Y101">
        <v>0</v>
      </c>
      <c r="Z101">
        <v>2</v>
      </c>
      <c r="AA101" t="s">
        <v>5886</v>
      </c>
      <c r="AB101">
        <v>1</v>
      </c>
      <c r="AC101">
        <v>15</v>
      </c>
      <c r="AD101">
        <v>1.415666666666667</v>
      </c>
      <c r="AF101" t="s">
        <v>5896</v>
      </c>
      <c r="AI101">
        <v>0</v>
      </c>
      <c r="AJ101">
        <v>0</v>
      </c>
      <c r="AK101" t="s">
        <v>5916</v>
      </c>
      <c r="AL101" t="s">
        <v>5916</v>
      </c>
    </row>
    <row r="102" spans="1:38">
      <c r="A102" t="s">
        <v>4737</v>
      </c>
      <c r="B102" t="s">
        <v>4566</v>
      </c>
      <c r="C102" t="s">
        <v>4568</v>
      </c>
      <c r="D102">
        <v>5.44</v>
      </c>
      <c r="E102" t="s">
        <v>4569</v>
      </c>
      <c r="F102">
        <v>8.26</v>
      </c>
      <c r="G102">
        <v>0.09</v>
      </c>
      <c r="H102">
        <v>3</v>
      </c>
      <c r="I102" t="s">
        <v>5186</v>
      </c>
      <c r="K102" t="s">
        <v>5233</v>
      </c>
      <c r="M102" t="s">
        <v>5251</v>
      </c>
      <c r="N102">
        <v>8</v>
      </c>
      <c r="O102" t="s">
        <v>5312</v>
      </c>
      <c r="P102" t="s">
        <v>5441</v>
      </c>
      <c r="Q102">
        <v>4</v>
      </c>
      <c r="R102">
        <v>4</v>
      </c>
      <c r="S102">
        <v>6.68</v>
      </c>
      <c r="T102">
        <v>6.68</v>
      </c>
      <c r="U102">
        <v>535.73</v>
      </c>
      <c r="V102">
        <v>107.53</v>
      </c>
      <c r="W102">
        <v>4.9</v>
      </c>
      <c r="X102">
        <v>9.16</v>
      </c>
      <c r="Y102">
        <v>0</v>
      </c>
      <c r="Z102">
        <v>2</v>
      </c>
      <c r="AA102" t="s">
        <v>5886</v>
      </c>
      <c r="AB102">
        <v>1</v>
      </c>
      <c r="AC102">
        <v>15</v>
      </c>
      <c r="AD102">
        <v>1.415666666666667</v>
      </c>
      <c r="AF102" t="s">
        <v>5896</v>
      </c>
      <c r="AI102">
        <v>0</v>
      </c>
      <c r="AJ102">
        <v>0</v>
      </c>
      <c r="AK102" t="s">
        <v>5917</v>
      </c>
      <c r="AL102" t="s">
        <v>5917</v>
      </c>
    </row>
    <row r="103" spans="1:38">
      <c r="A103" t="s">
        <v>4738</v>
      </c>
      <c r="B103" t="s">
        <v>4566</v>
      </c>
      <c r="C103" t="s">
        <v>4568</v>
      </c>
      <c r="D103">
        <v>5.5</v>
      </c>
      <c r="E103" t="s">
        <v>4569</v>
      </c>
      <c r="F103">
        <v>8.26</v>
      </c>
      <c r="G103">
        <v>0.68</v>
      </c>
      <c r="H103">
        <v>2</v>
      </c>
      <c r="I103" t="s">
        <v>5184</v>
      </c>
      <c r="K103" t="s">
        <v>5233</v>
      </c>
      <c r="M103" t="s">
        <v>5255</v>
      </c>
      <c r="N103">
        <v>8</v>
      </c>
      <c r="O103" t="s">
        <v>5316</v>
      </c>
      <c r="P103" t="s">
        <v>5442</v>
      </c>
      <c r="Q103">
        <v>4</v>
      </c>
      <c r="R103">
        <v>3</v>
      </c>
      <c r="S103">
        <v>0.78</v>
      </c>
      <c r="T103">
        <v>4.23</v>
      </c>
      <c r="U103">
        <v>617.73</v>
      </c>
      <c r="V103">
        <v>115.81</v>
      </c>
      <c r="W103">
        <v>6.11</v>
      </c>
      <c r="X103">
        <v>3.04</v>
      </c>
      <c r="Y103">
        <v>0.4</v>
      </c>
      <c r="Z103">
        <v>3</v>
      </c>
      <c r="AA103" t="s">
        <v>5886</v>
      </c>
      <c r="AB103">
        <v>2</v>
      </c>
      <c r="AC103">
        <v>16</v>
      </c>
      <c r="AD103">
        <v>2.691333333333334</v>
      </c>
      <c r="AF103" t="s">
        <v>5897</v>
      </c>
      <c r="AI103">
        <v>0</v>
      </c>
      <c r="AJ103">
        <v>0</v>
      </c>
      <c r="AK103" t="s">
        <v>5921</v>
      </c>
      <c r="AL103" t="s">
        <v>5921</v>
      </c>
    </row>
    <row r="104" spans="1:38">
      <c r="A104" t="s">
        <v>4739</v>
      </c>
      <c r="B104" t="s">
        <v>4566</v>
      </c>
      <c r="C104" t="s">
        <v>4568</v>
      </c>
      <c r="D104">
        <v>5.7</v>
      </c>
      <c r="E104" t="s">
        <v>4569</v>
      </c>
      <c r="F104">
        <v>8.24</v>
      </c>
      <c r="G104">
        <v>0.47</v>
      </c>
      <c r="H104">
        <v>2</v>
      </c>
      <c r="I104" t="s">
        <v>5184</v>
      </c>
      <c r="K104" t="s">
        <v>5233</v>
      </c>
      <c r="M104" t="s">
        <v>5255</v>
      </c>
      <c r="N104">
        <v>8</v>
      </c>
      <c r="O104" t="s">
        <v>5316</v>
      </c>
      <c r="P104" t="s">
        <v>5443</v>
      </c>
      <c r="Q104">
        <v>4</v>
      </c>
      <c r="R104">
        <v>4</v>
      </c>
      <c r="S104">
        <v>1.18</v>
      </c>
      <c r="T104">
        <v>4.63</v>
      </c>
      <c r="U104">
        <v>605.72</v>
      </c>
      <c r="V104">
        <v>124.6</v>
      </c>
      <c r="W104">
        <v>5.89</v>
      </c>
      <c r="X104">
        <v>3.04</v>
      </c>
      <c r="Y104">
        <v>0.4</v>
      </c>
      <c r="Z104">
        <v>3</v>
      </c>
      <c r="AA104" t="s">
        <v>5886</v>
      </c>
      <c r="AB104">
        <v>2</v>
      </c>
      <c r="AC104">
        <v>17</v>
      </c>
      <c r="AD104">
        <v>2.185</v>
      </c>
      <c r="AF104" t="s">
        <v>5897</v>
      </c>
      <c r="AI104">
        <v>0</v>
      </c>
      <c r="AJ104">
        <v>0</v>
      </c>
      <c r="AK104" t="s">
        <v>5921</v>
      </c>
      <c r="AL104" t="s">
        <v>5921</v>
      </c>
    </row>
    <row r="105" spans="1:38">
      <c r="A105" t="s">
        <v>4740</v>
      </c>
      <c r="B105" t="s">
        <v>4566</v>
      </c>
      <c r="C105" t="s">
        <v>4568</v>
      </c>
      <c r="D105">
        <v>5.87</v>
      </c>
      <c r="E105" t="s">
        <v>4569</v>
      </c>
      <c r="F105">
        <v>8.23</v>
      </c>
      <c r="G105">
        <v>0.02</v>
      </c>
      <c r="H105">
        <v>3</v>
      </c>
      <c r="I105" t="s">
        <v>5186</v>
      </c>
      <c r="K105" t="s">
        <v>5233</v>
      </c>
      <c r="M105" t="s">
        <v>5250</v>
      </c>
      <c r="N105">
        <v>8</v>
      </c>
      <c r="O105" t="s">
        <v>5311</v>
      </c>
      <c r="P105" t="s">
        <v>5444</v>
      </c>
      <c r="Q105">
        <v>6</v>
      </c>
      <c r="R105">
        <v>5</v>
      </c>
      <c r="S105">
        <v>2</v>
      </c>
      <c r="T105">
        <v>4.19</v>
      </c>
      <c r="U105">
        <v>587.8099999999999</v>
      </c>
      <c r="V105">
        <v>139.87</v>
      </c>
      <c r="W105">
        <v>3.25</v>
      </c>
      <c r="X105">
        <v>9.16</v>
      </c>
      <c r="Y105">
        <v>9.640000000000001</v>
      </c>
      <c r="Z105">
        <v>1</v>
      </c>
      <c r="AA105" t="s">
        <v>5886</v>
      </c>
      <c r="AB105">
        <v>1</v>
      </c>
      <c r="AC105">
        <v>19</v>
      </c>
      <c r="AD105">
        <v>1.585</v>
      </c>
      <c r="AF105" t="s">
        <v>5898</v>
      </c>
      <c r="AI105">
        <v>0</v>
      </c>
      <c r="AJ105">
        <v>0</v>
      </c>
      <c r="AK105" t="s">
        <v>5916</v>
      </c>
      <c r="AL105" t="s">
        <v>5916</v>
      </c>
    </row>
    <row r="106" spans="1:38">
      <c r="A106" t="s">
        <v>4741</v>
      </c>
      <c r="B106" t="s">
        <v>4566</v>
      </c>
      <c r="C106" t="s">
        <v>4568</v>
      </c>
      <c r="D106">
        <v>5.87</v>
      </c>
      <c r="E106" t="s">
        <v>4569</v>
      </c>
      <c r="F106">
        <v>8.23</v>
      </c>
      <c r="G106">
        <v>0.02</v>
      </c>
      <c r="H106">
        <v>3</v>
      </c>
      <c r="I106" t="s">
        <v>5186</v>
      </c>
      <c r="K106" t="s">
        <v>5233</v>
      </c>
      <c r="M106" t="s">
        <v>5251</v>
      </c>
      <c r="N106">
        <v>8</v>
      </c>
      <c r="O106" t="s">
        <v>5312</v>
      </c>
      <c r="P106" t="s">
        <v>5445</v>
      </c>
      <c r="Q106">
        <v>5</v>
      </c>
      <c r="R106">
        <v>4</v>
      </c>
      <c r="S106">
        <v>2.82</v>
      </c>
      <c r="T106">
        <v>4.91</v>
      </c>
      <c r="U106">
        <v>516.73</v>
      </c>
      <c r="V106">
        <v>110.77</v>
      </c>
      <c r="W106">
        <v>3.74</v>
      </c>
      <c r="X106">
        <v>9.16</v>
      </c>
      <c r="Y106">
        <v>9.630000000000001</v>
      </c>
      <c r="Z106">
        <v>1</v>
      </c>
      <c r="AA106" t="s">
        <v>5886</v>
      </c>
      <c r="AB106">
        <v>1</v>
      </c>
      <c r="AC106">
        <v>16</v>
      </c>
      <c r="AD106">
        <v>1.127666666666666</v>
      </c>
      <c r="AF106" t="s">
        <v>5898</v>
      </c>
      <c r="AI106">
        <v>0</v>
      </c>
      <c r="AJ106">
        <v>0</v>
      </c>
      <c r="AK106" t="s">
        <v>5917</v>
      </c>
      <c r="AL106" t="s">
        <v>5917</v>
      </c>
    </row>
    <row r="107" spans="1:38">
      <c r="A107" t="s">
        <v>4742</v>
      </c>
      <c r="B107" t="s">
        <v>4566</v>
      </c>
      <c r="C107" t="s">
        <v>4568</v>
      </c>
      <c r="D107">
        <v>6</v>
      </c>
      <c r="E107" t="s">
        <v>4569</v>
      </c>
      <c r="F107">
        <v>8.220000000000001</v>
      </c>
      <c r="G107">
        <v>0.64</v>
      </c>
      <c r="H107">
        <v>2</v>
      </c>
      <c r="I107" t="s">
        <v>5188</v>
      </c>
      <c r="K107" t="s">
        <v>5233</v>
      </c>
      <c r="M107" t="s">
        <v>5260</v>
      </c>
      <c r="N107">
        <v>8</v>
      </c>
      <c r="O107" t="s">
        <v>5322</v>
      </c>
      <c r="P107" t="s">
        <v>5446</v>
      </c>
      <c r="Q107">
        <v>5</v>
      </c>
      <c r="R107">
        <v>4</v>
      </c>
      <c r="S107">
        <v>2.64</v>
      </c>
      <c r="T107">
        <v>2.65</v>
      </c>
      <c r="U107">
        <v>407.51</v>
      </c>
      <c r="V107">
        <v>116.76</v>
      </c>
      <c r="W107">
        <v>2.02</v>
      </c>
      <c r="X107">
        <v>9.15</v>
      </c>
      <c r="Y107">
        <v>0</v>
      </c>
      <c r="Z107">
        <v>1</v>
      </c>
      <c r="AA107" t="s">
        <v>5886</v>
      </c>
      <c r="AB107">
        <v>0</v>
      </c>
      <c r="AC107">
        <v>11</v>
      </c>
      <c r="AD107">
        <v>3.448642857142857</v>
      </c>
      <c r="AF107" t="s">
        <v>5896</v>
      </c>
      <c r="AI107">
        <v>0</v>
      </c>
      <c r="AJ107">
        <v>0</v>
      </c>
      <c r="AK107" t="s">
        <v>5927</v>
      </c>
      <c r="AL107" t="s">
        <v>5927</v>
      </c>
    </row>
    <row r="108" spans="1:38">
      <c r="A108" t="s">
        <v>4743</v>
      </c>
      <c r="B108" t="s">
        <v>4566</v>
      </c>
      <c r="C108" t="s">
        <v>4568</v>
      </c>
      <c r="D108">
        <v>6</v>
      </c>
      <c r="E108" t="s">
        <v>4569</v>
      </c>
      <c r="F108">
        <v>8.220000000000001</v>
      </c>
      <c r="G108">
        <v>0.46</v>
      </c>
      <c r="H108">
        <v>3</v>
      </c>
      <c r="I108" t="s">
        <v>5184</v>
      </c>
      <c r="K108" t="s">
        <v>5233</v>
      </c>
      <c r="M108" t="s">
        <v>5260</v>
      </c>
      <c r="N108">
        <v>8</v>
      </c>
      <c r="O108" t="s">
        <v>5322</v>
      </c>
      <c r="P108" t="s">
        <v>5447</v>
      </c>
      <c r="Q108">
        <v>5</v>
      </c>
      <c r="R108">
        <v>5</v>
      </c>
      <c r="S108">
        <v>1.65</v>
      </c>
      <c r="T108">
        <v>1.65</v>
      </c>
      <c r="U108">
        <v>482.58</v>
      </c>
      <c r="V108">
        <v>136.63</v>
      </c>
      <c r="W108">
        <v>1.5</v>
      </c>
      <c r="X108">
        <v>9.140000000000001</v>
      </c>
      <c r="Y108">
        <v>0</v>
      </c>
      <c r="Z108">
        <v>2</v>
      </c>
      <c r="AA108" t="s">
        <v>5886</v>
      </c>
      <c r="AB108">
        <v>0</v>
      </c>
      <c r="AC108">
        <v>14</v>
      </c>
      <c r="AD108">
        <v>3.124428571428572</v>
      </c>
      <c r="AF108" t="s">
        <v>5896</v>
      </c>
      <c r="AI108">
        <v>0</v>
      </c>
      <c r="AJ108">
        <v>0</v>
      </c>
      <c r="AK108" t="s">
        <v>5927</v>
      </c>
      <c r="AL108" t="s">
        <v>5927</v>
      </c>
    </row>
    <row r="109" spans="1:38">
      <c r="A109" t="s">
        <v>4743</v>
      </c>
      <c r="B109" t="s">
        <v>4566</v>
      </c>
      <c r="C109" t="s">
        <v>4568</v>
      </c>
      <c r="D109">
        <v>6</v>
      </c>
      <c r="E109" t="s">
        <v>4569</v>
      </c>
      <c r="F109">
        <v>8.220000000000001</v>
      </c>
      <c r="G109">
        <v>0.46</v>
      </c>
      <c r="H109">
        <v>3</v>
      </c>
      <c r="I109" t="s">
        <v>5184</v>
      </c>
      <c r="K109" t="s">
        <v>5233</v>
      </c>
      <c r="L109" t="s">
        <v>5234</v>
      </c>
      <c r="M109" t="s">
        <v>5268</v>
      </c>
      <c r="N109">
        <v>9</v>
      </c>
      <c r="O109" t="s">
        <v>5331</v>
      </c>
      <c r="P109" t="s">
        <v>5447</v>
      </c>
      <c r="Q109">
        <v>5</v>
      </c>
      <c r="R109">
        <v>5</v>
      </c>
      <c r="S109">
        <v>1.65</v>
      </c>
      <c r="T109">
        <v>1.65</v>
      </c>
      <c r="U109">
        <v>482.58</v>
      </c>
      <c r="V109">
        <v>136.63</v>
      </c>
      <c r="W109">
        <v>1.5</v>
      </c>
      <c r="X109">
        <v>9.140000000000001</v>
      </c>
      <c r="Y109">
        <v>0</v>
      </c>
      <c r="Z109">
        <v>2</v>
      </c>
      <c r="AA109" t="s">
        <v>5886</v>
      </c>
      <c r="AB109">
        <v>0</v>
      </c>
      <c r="AC109">
        <v>14</v>
      </c>
      <c r="AD109">
        <v>3.124428571428572</v>
      </c>
      <c r="AF109" t="s">
        <v>5896</v>
      </c>
      <c r="AI109">
        <v>0</v>
      </c>
      <c r="AJ109">
        <v>0</v>
      </c>
      <c r="AK109" t="s">
        <v>5935</v>
      </c>
      <c r="AL109" t="s">
        <v>5935</v>
      </c>
    </row>
    <row r="110" spans="1:38">
      <c r="A110" t="s">
        <v>4743</v>
      </c>
      <c r="B110" t="s">
        <v>4566</v>
      </c>
      <c r="C110" t="s">
        <v>4568</v>
      </c>
      <c r="D110">
        <v>6.026</v>
      </c>
      <c r="E110" t="s">
        <v>4569</v>
      </c>
      <c r="F110">
        <v>8.220000000000001</v>
      </c>
      <c r="G110">
        <v>0.46</v>
      </c>
      <c r="H110">
        <v>3</v>
      </c>
      <c r="I110" t="s">
        <v>5184</v>
      </c>
      <c r="K110" t="s">
        <v>5233</v>
      </c>
      <c r="M110" t="s">
        <v>5269</v>
      </c>
      <c r="N110">
        <v>8</v>
      </c>
      <c r="O110" t="s">
        <v>5332</v>
      </c>
      <c r="P110" t="s">
        <v>5447</v>
      </c>
      <c r="Q110">
        <v>5</v>
      </c>
      <c r="R110">
        <v>5</v>
      </c>
      <c r="S110">
        <v>1.65</v>
      </c>
      <c r="T110">
        <v>1.65</v>
      </c>
      <c r="U110">
        <v>482.58</v>
      </c>
      <c r="V110">
        <v>136.63</v>
      </c>
      <c r="W110">
        <v>1.5</v>
      </c>
      <c r="X110">
        <v>9.140000000000001</v>
      </c>
      <c r="Y110">
        <v>0</v>
      </c>
      <c r="Z110">
        <v>2</v>
      </c>
      <c r="AA110" t="s">
        <v>5886</v>
      </c>
      <c r="AB110">
        <v>0</v>
      </c>
      <c r="AC110">
        <v>14</v>
      </c>
      <c r="AD110">
        <v>3.124428571428572</v>
      </c>
      <c r="AF110" t="s">
        <v>5896</v>
      </c>
      <c r="AI110">
        <v>0</v>
      </c>
      <c r="AJ110">
        <v>0</v>
      </c>
      <c r="AK110" t="s">
        <v>5936</v>
      </c>
      <c r="AL110" t="s">
        <v>5936</v>
      </c>
    </row>
    <row r="111" spans="1:38">
      <c r="A111" t="s">
        <v>4744</v>
      </c>
      <c r="B111" t="s">
        <v>4566</v>
      </c>
      <c r="C111" t="s">
        <v>4568</v>
      </c>
      <c r="D111">
        <v>6</v>
      </c>
      <c r="E111" t="s">
        <v>4569</v>
      </c>
      <c r="F111">
        <v>8.220000000000001</v>
      </c>
      <c r="G111">
        <v>0.25</v>
      </c>
      <c r="H111">
        <v>2</v>
      </c>
      <c r="I111" t="s">
        <v>5184</v>
      </c>
      <c r="K111" t="s">
        <v>5233</v>
      </c>
      <c r="M111" t="s">
        <v>5260</v>
      </c>
      <c r="N111">
        <v>8</v>
      </c>
      <c r="O111" t="s">
        <v>5322</v>
      </c>
      <c r="P111" t="s">
        <v>5448</v>
      </c>
      <c r="Q111">
        <v>6</v>
      </c>
      <c r="R111">
        <v>4</v>
      </c>
      <c r="S111">
        <v>4.67</v>
      </c>
      <c r="T111">
        <v>4.68</v>
      </c>
      <c r="U111">
        <v>533.0700000000001</v>
      </c>
      <c r="V111">
        <v>129.65</v>
      </c>
      <c r="W111">
        <v>3.69</v>
      </c>
      <c r="X111">
        <v>9.16</v>
      </c>
      <c r="Y111">
        <v>5.34</v>
      </c>
      <c r="Z111">
        <v>2</v>
      </c>
      <c r="AA111" t="s">
        <v>5886</v>
      </c>
      <c r="AB111">
        <v>1</v>
      </c>
      <c r="AC111">
        <v>14</v>
      </c>
      <c r="AD111">
        <v>1.16</v>
      </c>
      <c r="AF111" t="s">
        <v>5896</v>
      </c>
      <c r="AI111">
        <v>0</v>
      </c>
      <c r="AJ111">
        <v>0</v>
      </c>
      <c r="AK111" t="s">
        <v>5927</v>
      </c>
      <c r="AL111" t="s">
        <v>5927</v>
      </c>
    </row>
    <row r="112" spans="1:38">
      <c r="A112" t="s">
        <v>4745</v>
      </c>
      <c r="B112" t="s">
        <v>4566</v>
      </c>
      <c r="C112" t="s">
        <v>4568</v>
      </c>
      <c r="D112">
        <v>6.1</v>
      </c>
      <c r="E112" t="s">
        <v>4569</v>
      </c>
      <c r="F112">
        <v>8.210000000000001</v>
      </c>
      <c r="G112">
        <v>0.02</v>
      </c>
      <c r="H112">
        <v>2</v>
      </c>
      <c r="I112" t="s">
        <v>5184</v>
      </c>
      <c r="K112" t="s">
        <v>5233</v>
      </c>
      <c r="M112" t="s">
        <v>5270</v>
      </c>
      <c r="N112">
        <v>8</v>
      </c>
      <c r="O112" t="s">
        <v>5333</v>
      </c>
      <c r="P112" t="s">
        <v>5449</v>
      </c>
      <c r="Q112">
        <v>6</v>
      </c>
      <c r="R112">
        <v>5</v>
      </c>
      <c r="S112">
        <v>-0.09</v>
      </c>
      <c r="T112">
        <v>3.39</v>
      </c>
      <c r="U112">
        <v>683.79</v>
      </c>
      <c r="V112">
        <v>174.01</v>
      </c>
      <c r="W112">
        <v>3.65</v>
      </c>
      <c r="X112">
        <v>2.67</v>
      </c>
      <c r="Y112">
        <v>0.4</v>
      </c>
      <c r="Z112">
        <v>2</v>
      </c>
      <c r="AA112" t="s">
        <v>5886</v>
      </c>
      <c r="AB112">
        <v>1</v>
      </c>
      <c r="AC112">
        <v>16</v>
      </c>
      <c r="AD112">
        <v>2.805</v>
      </c>
      <c r="AF112" t="s">
        <v>5897</v>
      </c>
      <c r="AI112">
        <v>0</v>
      </c>
      <c r="AJ112">
        <v>0</v>
      </c>
      <c r="AK112" t="s">
        <v>5937</v>
      </c>
      <c r="AL112" t="s">
        <v>5937</v>
      </c>
    </row>
    <row r="113" spans="1:38">
      <c r="A113" t="s">
        <v>4746</v>
      </c>
      <c r="B113" t="s">
        <v>4566</v>
      </c>
      <c r="C113" t="s">
        <v>4568</v>
      </c>
      <c r="D113">
        <v>6.26</v>
      </c>
      <c r="E113" t="s">
        <v>4569</v>
      </c>
      <c r="F113">
        <v>8.199999999999999</v>
      </c>
      <c r="G113">
        <v>0.01</v>
      </c>
      <c r="H113">
        <v>3</v>
      </c>
      <c r="I113" t="s">
        <v>5186</v>
      </c>
      <c r="K113" t="s">
        <v>5233</v>
      </c>
      <c r="M113" t="s">
        <v>5250</v>
      </c>
      <c r="N113">
        <v>8</v>
      </c>
      <c r="O113" t="s">
        <v>5311</v>
      </c>
      <c r="P113" t="s">
        <v>5450</v>
      </c>
      <c r="Q113">
        <v>7</v>
      </c>
      <c r="R113">
        <v>5</v>
      </c>
      <c r="S113">
        <v>3.31</v>
      </c>
      <c r="T113">
        <v>3.4</v>
      </c>
      <c r="U113">
        <v>601.79</v>
      </c>
      <c r="V113">
        <v>149.1</v>
      </c>
      <c r="W113">
        <v>2.24</v>
      </c>
      <c r="X113">
        <v>9.16</v>
      </c>
      <c r="Y113">
        <v>6.69</v>
      </c>
      <c r="Z113">
        <v>1</v>
      </c>
      <c r="AA113" t="s">
        <v>5886</v>
      </c>
      <c r="AB113">
        <v>1</v>
      </c>
      <c r="AC113">
        <v>17</v>
      </c>
      <c r="AD113">
        <v>2.145</v>
      </c>
      <c r="AF113" t="s">
        <v>5896</v>
      </c>
      <c r="AI113">
        <v>0</v>
      </c>
      <c r="AJ113">
        <v>0</v>
      </c>
      <c r="AK113" t="s">
        <v>5916</v>
      </c>
      <c r="AL113" t="s">
        <v>5916</v>
      </c>
    </row>
    <row r="114" spans="1:38">
      <c r="A114" t="s">
        <v>4747</v>
      </c>
      <c r="B114" t="s">
        <v>4566</v>
      </c>
      <c r="C114" t="s">
        <v>4568</v>
      </c>
      <c r="D114">
        <v>6.26</v>
      </c>
      <c r="E114" t="s">
        <v>4569</v>
      </c>
      <c r="F114">
        <v>8.199999999999999</v>
      </c>
      <c r="G114">
        <v>0.01</v>
      </c>
      <c r="H114">
        <v>3</v>
      </c>
      <c r="I114" t="s">
        <v>5186</v>
      </c>
      <c r="K114" t="s">
        <v>5233</v>
      </c>
      <c r="M114" t="s">
        <v>5251</v>
      </c>
      <c r="N114">
        <v>8</v>
      </c>
      <c r="O114" t="s">
        <v>5312</v>
      </c>
      <c r="P114" t="s">
        <v>5451</v>
      </c>
      <c r="Q114">
        <v>6</v>
      </c>
      <c r="R114">
        <v>4</v>
      </c>
      <c r="S114">
        <v>4.06</v>
      </c>
      <c r="T114">
        <v>4.11</v>
      </c>
      <c r="U114">
        <v>530.71</v>
      </c>
      <c r="V114">
        <v>120</v>
      </c>
      <c r="W114">
        <v>2.73</v>
      </c>
      <c r="X114">
        <v>9.16</v>
      </c>
      <c r="Y114">
        <v>6.62</v>
      </c>
      <c r="Z114">
        <v>1</v>
      </c>
      <c r="AA114" t="s">
        <v>5886</v>
      </c>
      <c r="AB114">
        <v>1</v>
      </c>
      <c r="AC114">
        <v>14</v>
      </c>
      <c r="AD114">
        <v>1.445</v>
      </c>
      <c r="AF114" t="s">
        <v>5896</v>
      </c>
      <c r="AI114">
        <v>0</v>
      </c>
      <c r="AJ114">
        <v>0</v>
      </c>
      <c r="AK114" t="s">
        <v>5917</v>
      </c>
      <c r="AL114" t="s">
        <v>5917</v>
      </c>
    </row>
    <row r="115" spans="1:38">
      <c r="A115" t="s">
        <v>4748</v>
      </c>
      <c r="B115" t="s">
        <v>4566</v>
      </c>
      <c r="C115" t="s">
        <v>4568</v>
      </c>
      <c r="D115">
        <v>6.35</v>
      </c>
      <c r="E115" t="s">
        <v>4569</v>
      </c>
      <c r="F115">
        <v>8.199999999999999</v>
      </c>
      <c r="G115">
        <v>0.03</v>
      </c>
      <c r="H115">
        <v>3</v>
      </c>
      <c r="I115" t="s">
        <v>5186</v>
      </c>
      <c r="K115" t="s">
        <v>5233</v>
      </c>
      <c r="M115" t="s">
        <v>5250</v>
      </c>
      <c r="N115">
        <v>8</v>
      </c>
      <c r="O115" t="s">
        <v>5311</v>
      </c>
      <c r="P115" t="s">
        <v>5452</v>
      </c>
      <c r="Q115">
        <v>7</v>
      </c>
      <c r="R115">
        <v>6</v>
      </c>
      <c r="S115">
        <v>3.76</v>
      </c>
      <c r="T115">
        <v>3.77</v>
      </c>
      <c r="U115">
        <v>692.28</v>
      </c>
      <c r="V115">
        <v>196.79</v>
      </c>
      <c r="W115">
        <v>3.14</v>
      </c>
      <c r="X115">
        <v>9.16</v>
      </c>
      <c r="Y115">
        <v>0</v>
      </c>
      <c r="Z115">
        <v>2</v>
      </c>
      <c r="AA115" t="s">
        <v>5886</v>
      </c>
      <c r="AB115">
        <v>2</v>
      </c>
      <c r="AC115">
        <v>18</v>
      </c>
      <c r="AD115">
        <v>1.735</v>
      </c>
      <c r="AF115" t="s">
        <v>5896</v>
      </c>
      <c r="AI115">
        <v>0</v>
      </c>
      <c r="AJ115">
        <v>0</v>
      </c>
      <c r="AK115" t="s">
        <v>5916</v>
      </c>
      <c r="AL115" t="s">
        <v>5916</v>
      </c>
    </row>
    <row r="116" spans="1:38">
      <c r="A116" t="s">
        <v>4749</v>
      </c>
      <c r="B116" t="s">
        <v>4566</v>
      </c>
      <c r="C116" t="s">
        <v>4568</v>
      </c>
      <c r="D116">
        <v>6.35</v>
      </c>
      <c r="E116" t="s">
        <v>4569</v>
      </c>
      <c r="F116">
        <v>8.199999999999999</v>
      </c>
      <c r="G116">
        <v>0.03</v>
      </c>
      <c r="H116">
        <v>3</v>
      </c>
      <c r="I116" t="s">
        <v>5186</v>
      </c>
      <c r="K116" t="s">
        <v>5233</v>
      </c>
      <c r="M116" t="s">
        <v>5251</v>
      </c>
      <c r="N116">
        <v>8</v>
      </c>
      <c r="O116" t="s">
        <v>5312</v>
      </c>
      <c r="P116" t="s">
        <v>5453</v>
      </c>
      <c r="Q116">
        <v>6</v>
      </c>
      <c r="R116">
        <v>5</v>
      </c>
      <c r="S116">
        <v>4.47</v>
      </c>
      <c r="T116">
        <v>4.48</v>
      </c>
      <c r="U116">
        <v>621.2</v>
      </c>
      <c r="V116">
        <v>167.69</v>
      </c>
      <c r="W116">
        <v>3.64</v>
      </c>
      <c r="X116">
        <v>9.15</v>
      </c>
      <c r="Y116">
        <v>0</v>
      </c>
      <c r="Z116">
        <v>2</v>
      </c>
      <c r="AA116" t="s">
        <v>5886</v>
      </c>
      <c r="AB116">
        <v>1</v>
      </c>
      <c r="AC116">
        <v>15</v>
      </c>
      <c r="AD116">
        <v>1.26</v>
      </c>
      <c r="AF116" t="s">
        <v>5896</v>
      </c>
      <c r="AI116">
        <v>0</v>
      </c>
      <c r="AJ116">
        <v>0</v>
      </c>
      <c r="AK116" t="s">
        <v>5917</v>
      </c>
      <c r="AL116" t="s">
        <v>5917</v>
      </c>
    </row>
    <row r="117" spans="1:38">
      <c r="A117" t="s">
        <v>4750</v>
      </c>
      <c r="B117" t="s">
        <v>4566</v>
      </c>
      <c r="C117" t="s">
        <v>4568</v>
      </c>
      <c r="D117">
        <v>6.41</v>
      </c>
      <c r="E117" t="s">
        <v>4569</v>
      </c>
      <c r="F117">
        <v>8.19</v>
      </c>
      <c r="G117">
        <v>1.1</v>
      </c>
      <c r="H117">
        <v>4</v>
      </c>
      <c r="I117" t="s">
        <v>5188</v>
      </c>
      <c r="K117" t="s">
        <v>5233</v>
      </c>
      <c r="M117" t="s">
        <v>5249</v>
      </c>
      <c r="N117">
        <v>8</v>
      </c>
      <c r="O117" t="s">
        <v>5309</v>
      </c>
      <c r="P117" t="s">
        <v>5454</v>
      </c>
      <c r="Q117">
        <v>6</v>
      </c>
      <c r="R117">
        <v>2</v>
      </c>
      <c r="S117">
        <v>2.38</v>
      </c>
      <c r="T117">
        <v>2.39</v>
      </c>
      <c r="U117">
        <v>467.46</v>
      </c>
      <c r="V117">
        <v>100.99</v>
      </c>
      <c r="W117">
        <v>3.1</v>
      </c>
      <c r="X117">
        <v>8.99</v>
      </c>
      <c r="Y117">
        <v>4.91</v>
      </c>
      <c r="Z117">
        <v>3</v>
      </c>
      <c r="AA117" t="s">
        <v>5886</v>
      </c>
      <c r="AB117">
        <v>0</v>
      </c>
      <c r="AC117">
        <v>8</v>
      </c>
      <c r="AD117">
        <v>4.176095238095239</v>
      </c>
      <c r="AF117" t="s">
        <v>5896</v>
      </c>
      <c r="AI117">
        <v>0</v>
      </c>
      <c r="AJ117">
        <v>0</v>
      </c>
      <c r="AK117" t="s">
        <v>5914</v>
      </c>
      <c r="AL117" t="s">
        <v>5914</v>
      </c>
    </row>
    <row r="118" spans="1:38">
      <c r="A118" t="s">
        <v>4751</v>
      </c>
      <c r="B118" t="s">
        <v>4566</v>
      </c>
      <c r="C118" t="s">
        <v>4568</v>
      </c>
      <c r="D118">
        <v>6.5</v>
      </c>
      <c r="E118" t="s">
        <v>4569</v>
      </c>
      <c r="F118">
        <v>8.19</v>
      </c>
      <c r="G118">
        <v>1.02</v>
      </c>
      <c r="H118">
        <v>3</v>
      </c>
      <c r="I118" t="s">
        <v>5186</v>
      </c>
      <c r="K118" t="s">
        <v>5233</v>
      </c>
      <c r="L118" t="s">
        <v>5235</v>
      </c>
      <c r="M118" t="s">
        <v>5271</v>
      </c>
      <c r="N118">
        <v>8</v>
      </c>
      <c r="O118" t="s">
        <v>5334</v>
      </c>
      <c r="P118" t="s">
        <v>5455</v>
      </c>
      <c r="Q118">
        <v>4</v>
      </c>
      <c r="R118">
        <v>4</v>
      </c>
      <c r="S118">
        <v>3.12</v>
      </c>
      <c r="T118">
        <v>3.58</v>
      </c>
      <c r="U118">
        <v>438.57</v>
      </c>
      <c r="V118">
        <v>113.32</v>
      </c>
      <c r="W118">
        <v>2.62</v>
      </c>
      <c r="X118">
        <v>13.53</v>
      </c>
      <c r="Y118">
        <v>8.1</v>
      </c>
      <c r="Z118">
        <v>2</v>
      </c>
      <c r="AA118" t="s">
        <v>5886</v>
      </c>
      <c r="AB118">
        <v>0</v>
      </c>
      <c r="AC118">
        <v>11</v>
      </c>
      <c r="AD118">
        <v>2.761452380952381</v>
      </c>
      <c r="AF118" t="s">
        <v>5896</v>
      </c>
      <c r="AI118">
        <v>0</v>
      </c>
      <c r="AJ118">
        <v>0</v>
      </c>
      <c r="AK118" t="s">
        <v>5938</v>
      </c>
      <c r="AL118" t="s">
        <v>5938</v>
      </c>
    </row>
    <row r="119" spans="1:38">
      <c r="A119" t="s">
        <v>4751</v>
      </c>
      <c r="B119" t="s">
        <v>4566</v>
      </c>
      <c r="C119" t="s">
        <v>4568</v>
      </c>
      <c r="D119">
        <v>470</v>
      </c>
      <c r="E119" t="s">
        <v>4569</v>
      </c>
      <c r="F119">
        <v>6.33</v>
      </c>
      <c r="G119">
        <v>1.02</v>
      </c>
      <c r="H119">
        <v>3</v>
      </c>
      <c r="I119" t="s">
        <v>5186</v>
      </c>
      <c r="K119" t="s">
        <v>5233</v>
      </c>
      <c r="L119" t="s">
        <v>5234</v>
      </c>
      <c r="M119" t="s">
        <v>5272</v>
      </c>
      <c r="N119">
        <v>9</v>
      </c>
      <c r="O119" t="s">
        <v>5335</v>
      </c>
      <c r="P119" t="s">
        <v>5455</v>
      </c>
      <c r="Q119">
        <v>4</v>
      </c>
      <c r="R119">
        <v>4</v>
      </c>
      <c r="S119">
        <v>3.12</v>
      </c>
      <c r="T119">
        <v>3.58</v>
      </c>
      <c r="U119">
        <v>438.57</v>
      </c>
      <c r="V119">
        <v>113.32</v>
      </c>
      <c r="W119">
        <v>2.62</v>
      </c>
      <c r="X119">
        <v>13.53</v>
      </c>
      <c r="Y119">
        <v>8.1</v>
      </c>
      <c r="Z119">
        <v>2</v>
      </c>
      <c r="AA119" t="s">
        <v>5886</v>
      </c>
      <c r="AB119">
        <v>0</v>
      </c>
      <c r="AC119">
        <v>11</v>
      </c>
      <c r="AD119">
        <v>2.761452380952381</v>
      </c>
      <c r="AF119" t="s">
        <v>5896</v>
      </c>
      <c r="AI119">
        <v>0</v>
      </c>
      <c r="AJ119">
        <v>0</v>
      </c>
      <c r="AK119" t="s">
        <v>5938</v>
      </c>
      <c r="AL119" t="s">
        <v>5938</v>
      </c>
    </row>
    <row r="120" spans="1:38">
      <c r="A120" t="s">
        <v>4752</v>
      </c>
      <c r="B120" t="s">
        <v>4566</v>
      </c>
      <c r="C120" t="s">
        <v>4568</v>
      </c>
      <c r="D120">
        <v>6.67</v>
      </c>
      <c r="E120" t="s">
        <v>4569</v>
      </c>
      <c r="F120">
        <v>8.18</v>
      </c>
      <c r="G120">
        <v>1.09</v>
      </c>
      <c r="H120">
        <v>3</v>
      </c>
      <c r="I120" t="s">
        <v>5185</v>
      </c>
      <c r="K120" t="s">
        <v>5233</v>
      </c>
      <c r="L120" t="s">
        <v>5234</v>
      </c>
      <c r="M120" t="s">
        <v>5264</v>
      </c>
      <c r="N120">
        <v>9</v>
      </c>
      <c r="O120" t="s">
        <v>5327</v>
      </c>
      <c r="P120" t="s">
        <v>5456</v>
      </c>
      <c r="Q120">
        <v>5</v>
      </c>
      <c r="R120">
        <v>2</v>
      </c>
      <c r="S120">
        <v>2.06</v>
      </c>
      <c r="T120">
        <v>2.07</v>
      </c>
      <c r="U120">
        <v>426.36</v>
      </c>
      <c r="V120">
        <v>88.09999999999999</v>
      </c>
      <c r="W120">
        <v>2.73</v>
      </c>
      <c r="X120">
        <v>8.99</v>
      </c>
      <c r="Y120">
        <v>0</v>
      </c>
      <c r="Z120">
        <v>2</v>
      </c>
      <c r="AA120" t="s">
        <v>5886</v>
      </c>
      <c r="AB120">
        <v>0</v>
      </c>
      <c r="AC120">
        <v>7</v>
      </c>
      <c r="AD120">
        <v>4.996</v>
      </c>
      <c r="AF120" t="s">
        <v>5896</v>
      </c>
      <c r="AI120">
        <v>0</v>
      </c>
      <c r="AJ120">
        <v>0</v>
      </c>
      <c r="AK120" t="s">
        <v>5931</v>
      </c>
      <c r="AL120" t="s">
        <v>5931</v>
      </c>
    </row>
    <row r="121" spans="1:38">
      <c r="A121" t="s">
        <v>4752</v>
      </c>
      <c r="B121" t="s">
        <v>4566</v>
      </c>
      <c r="C121" t="s">
        <v>4568</v>
      </c>
      <c r="D121">
        <v>6.67</v>
      </c>
      <c r="E121" t="s">
        <v>4569</v>
      </c>
      <c r="F121">
        <v>8.18</v>
      </c>
      <c r="G121">
        <v>1.09</v>
      </c>
      <c r="H121">
        <v>3</v>
      </c>
      <c r="I121" t="s">
        <v>5185</v>
      </c>
      <c r="K121" t="s">
        <v>5233</v>
      </c>
      <c r="M121" t="s">
        <v>5265</v>
      </c>
      <c r="N121">
        <v>8</v>
      </c>
      <c r="O121" t="s">
        <v>5328</v>
      </c>
      <c r="P121" t="s">
        <v>5456</v>
      </c>
      <c r="Q121">
        <v>5</v>
      </c>
      <c r="R121">
        <v>2</v>
      </c>
      <c r="S121">
        <v>2.06</v>
      </c>
      <c r="T121">
        <v>2.07</v>
      </c>
      <c r="U121">
        <v>426.36</v>
      </c>
      <c r="V121">
        <v>88.09999999999999</v>
      </c>
      <c r="W121">
        <v>2.73</v>
      </c>
      <c r="X121">
        <v>8.99</v>
      </c>
      <c r="Y121">
        <v>0</v>
      </c>
      <c r="Z121">
        <v>2</v>
      </c>
      <c r="AA121" t="s">
        <v>5886</v>
      </c>
      <c r="AB121">
        <v>0</v>
      </c>
      <c r="AC121">
        <v>7</v>
      </c>
      <c r="AD121">
        <v>4.996</v>
      </c>
      <c r="AF121" t="s">
        <v>5896</v>
      </c>
      <c r="AI121">
        <v>0</v>
      </c>
      <c r="AJ121">
        <v>0</v>
      </c>
      <c r="AK121" t="s">
        <v>5932</v>
      </c>
      <c r="AL121" t="s">
        <v>5932</v>
      </c>
    </row>
    <row r="122" spans="1:38">
      <c r="A122" t="s">
        <v>4753</v>
      </c>
      <c r="B122" t="s">
        <v>4566</v>
      </c>
      <c r="C122" t="s">
        <v>4568</v>
      </c>
      <c r="D122">
        <v>6.75</v>
      </c>
      <c r="E122" t="s">
        <v>4569</v>
      </c>
      <c r="F122">
        <v>8.17</v>
      </c>
      <c r="G122">
        <v>1.06</v>
      </c>
      <c r="H122">
        <v>3</v>
      </c>
      <c r="I122" t="s">
        <v>5185</v>
      </c>
      <c r="K122" t="s">
        <v>5233</v>
      </c>
      <c r="L122" t="s">
        <v>5234</v>
      </c>
      <c r="M122" t="s">
        <v>5264</v>
      </c>
      <c r="N122">
        <v>9</v>
      </c>
      <c r="O122" t="s">
        <v>5327</v>
      </c>
      <c r="P122" t="s">
        <v>5457</v>
      </c>
      <c r="Q122">
        <v>5</v>
      </c>
      <c r="R122">
        <v>2</v>
      </c>
      <c r="S122">
        <v>2.6</v>
      </c>
      <c r="T122">
        <v>2.61</v>
      </c>
      <c r="U122">
        <v>444.35</v>
      </c>
      <c r="V122">
        <v>88.09999999999999</v>
      </c>
      <c r="W122">
        <v>3.02</v>
      </c>
      <c r="X122">
        <v>8.99</v>
      </c>
      <c r="Y122">
        <v>0</v>
      </c>
      <c r="Z122">
        <v>2</v>
      </c>
      <c r="AA122" t="s">
        <v>5886</v>
      </c>
      <c r="AB122">
        <v>0</v>
      </c>
      <c r="AC122">
        <v>6</v>
      </c>
      <c r="AD122">
        <v>4.5975</v>
      </c>
      <c r="AF122" t="s">
        <v>5896</v>
      </c>
      <c r="AI122">
        <v>0</v>
      </c>
      <c r="AJ122">
        <v>0</v>
      </c>
      <c r="AK122" t="s">
        <v>5931</v>
      </c>
      <c r="AL122" t="s">
        <v>5931</v>
      </c>
    </row>
    <row r="123" spans="1:38">
      <c r="A123" t="s">
        <v>4753</v>
      </c>
      <c r="B123" t="s">
        <v>4566</v>
      </c>
      <c r="C123" t="s">
        <v>4568</v>
      </c>
      <c r="D123">
        <v>6.75</v>
      </c>
      <c r="E123" t="s">
        <v>4569</v>
      </c>
      <c r="F123">
        <v>8.17</v>
      </c>
      <c r="G123">
        <v>1.06</v>
      </c>
      <c r="H123">
        <v>3</v>
      </c>
      <c r="I123" t="s">
        <v>5185</v>
      </c>
      <c r="K123" t="s">
        <v>5233</v>
      </c>
      <c r="M123" t="s">
        <v>5265</v>
      </c>
      <c r="N123">
        <v>8</v>
      </c>
      <c r="O123" t="s">
        <v>5328</v>
      </c>
      <c r="P123" t="s">
        <v>5457</v>
      </c>
      <c r="Q123">
        <v>5</v>
      </c>
      <c r="R123">
        <v>2</v>
      </c>
      <c r="S123">
        <v>2.6</v>
      </c>
      <c r="T123">
        <v>2.61</v>
      </c>
      <c r="U123">
        <v>444.35</v>
      </c>
      <c r="V123">
        <v>88.09999999999999</v>
      </c>
      <c r="W123">
        <v>3.02</v>
      </c>
      <c r="X123">
        <v>8.99</v>
      </c>
      <c r="Y123">
        <v>0</v>
      </c>
      <c r="Z123">
        <v>2</v>
      </c>
      <c r="AA123" t="s">
        <v>5886</v>
      </c>
      <c r="AB123">
        <v>0</v>
      </c>
      <c r="AC123">
        <v>6</v>
      </c>
      <c r="AD123">
        <v>4.5975</v>
      </c>
      <c r="AF123" t="s">
        <v>5896</v>
      </c>
      <c r="AI123">
        <v>0</v>
      </c>
      <c r="AJ123">
        <v>0</v>
      </c>
      <c r="AK123" t="s">
        <v>5932</v>
      </c>
      <c r="AL123" t="s">
        <v>5932</v>
      </c>
    </row>
    <row r="124" spans="1:38">
      <c r="A124" t="s">
        <v>4754</v>
      </c>
      <c r="B124" t="s">
        <v>4566</v>
      </c>
      <c r="C124" t="s">
        <v>4568</v>
      </c>
      <c r="D124">
        <v>7</v>
      </c>
      <c r="E124" t="s">
        <v>4569</v>
      </c>
      <c r="F124">
        <v>8.15</v>
      </c>
      <c r="G124">
        <v>0.44</v>
      </c>
      <c r="H124">
        <v>3</v>
      </c>
      <c r="I124" t="s">
        <v>5185</v>
      </c>
      <c r="K124" t="s">
        <v>5233</v>
      </c>
      <c r="M124" t="s">
        <v>5263</v>
      </c>
      <c r="N124">
        <v>8</v>
      </c>
      <c r="O124" t="s">
        <v>5325</v>
      </c>
      <c r="P124" t="s">
        <v>5458</v>
      </c>
      <c r="Q124">
        <v>6</v>
      </c>
      <c r="R124">
        <v>6</v>
      </c>
      <c r="S124">
        <v>4.47</v>
      </c>
      <c r="T124">
        <v>4.48</v>
      </c>
      <c r="U124">
        <v>533.63</v>
      </c>
      <c r="V124">
        <v>147.99</v>
      </c>
      <c r="W124">
        <v>2.42</v>
      </c>
      <c r="X124">
        <v>9.67</v>
      </c>
      <c r="Y124">
        <v>0</v>
      </c>
      <c r="Z124">
        <v>3</v>
      </c>
      <c r="AA124" t="s">
        <v>5886</v>
      </c>
      <c r="AB124">
        <v>2</v>
      </c>
      <c r="AC124">
        <v>13</v>
      </c>
      <c r="AD124">
        <v>1.26</v>
      </c>
      <c r="AF124" t="s">
        <v>5896</v>
      </c>
      <c r="AI124">
        <v>0</v>
      </c>
      <c r="AJ124">
        <v>0</v>
      </c>
      <c r="AK124" t="s">
        <v>5930</v>
      </c>
      <c r="AL124" t="s">
        <v>5930</v>
      </c>
    </row>
    <row r="125" spans="1:38">
      <c r="A125" t="s">
        <v>4755</v>
      </c>
      <c r="B125" t="s">
        <v>4566</v>
      </c>
      <c r="C125" t="s">
        <v>4568</v>
      </c>
      <c r="D125">
        <v>7.29</v>
      </c>
      <c r="E125" t="s">
        <v>4569</v>
      </c>
      <c r="F125">
        <v>8.140000000000001</v>
      </c>
      <c r="G125">
        <v>1.14</v>
      </c>
      <c r="H125">
        <v>4</v>
      </c>
      <c r="I125" t="s">
        <v>5184</v>
      </c>
      <c r="K125" t="s">
        <v>5233</v>
      </c>
      <c r="L125" t="s">
        <v>5234</v>
      </c>
      <c r="M125" t="s">
        <v>5267</v>
      </c>
      <c r="N125">
        <v>9</v>
      </c>
      <c r="O125" t="s">
        <v>5330</v>
      </c>
      <c r="P125" t="s">
        <v>5459</v>
      </c>
      <c r="Q125">
        <v>6</v>
      </c>
      <c r="R125">
        <v>4</v>
      </c>
      <c r="S125">
        <v>2.24</v>
      </c>
      <c r="T125">
        <v>2.25</v>
      </c>
      <c r="U125">
        <v>463.47</v>
      </c>
      <c r="V125">
        <v>125.99</v>
      </c>
      <c r="W125">
        <v>2.15</v>
      </c>
      <c r="X125">
        <v>9.33</v>
      </c>
      <c r="Y125">
        <v>0</v>
      </c>
      <c r="Z125">
        <v>2</v>
      </c>
      <c r="AA125" t="s">
        <v>5886</v>
      </c>
      <c r="AB125">
        <v>0</v>
      </c>
      <c r="AC125">
        <v>13</v>
      </c>
      <c r="AD125">
        <v>3.140928571428571</v>
      </c>
      <c r="AF125" t="s">
        <v>5896</v>
      </c>
      <c r="AI125">
        <v>0</v>
      </c>
      <c r="AJ125">
        <v>0</v>
      </c>
      <c r="AK125" t="s">
        <v>5934</v>
      </c>
      <c r="AL125" t="s">
        <v>5934</v>
      </c>
    </row>
    <row r="126" spans="1:38">
      <c r="A126" t="s">
        <v>4756</v>
      </c>
      <c r="B126" t="s">
        <v>4566</v>
      </c>
      <c r="C126" t="s">
        <v>4568</v>
      </c>
      <c r="D126">
        <v>7.31</v>
      </c>
      <c r="E126" t="s">
        <v>4569</v>
      </c>
      <c r="F126">
        <v>8.140000000000001</v>
      </c>
      <c r="G126">
        <v>0.03</v>
      </c>
      <c r="H126">
        <v>3</v>
      </c>
      <c r="I126" t="s">
        <v>5186</v>
      </c>
      <c r="K126" t="s">
        <v>5233</v>
      </c>
      <c r="M126" t="s">
        <v>5250</v>
      </c>
      <c r="N126">
        <v>8</v>
      </c>
      <c r="O126" t="s">
        <v>5311</v>
      </c>
      <c r="P126" t="s">
        <v>5460</v>
      </c>
      <c r="Q126">
        <v>4</v>
      </c>
      <c r="R126">
        <v>4</v>
      </c>
      <c r="S126">
        <v>6.22</v>
      </c>
      <c r="T126">
        <v>6.23</v>
      </c>
      <c r="U126">
        <v>542.12</v>
      </c>
      <c r="V126">
        <v>107.53</v>
      </c>
      <c r="W126">
        <v>4.99</v>
      </c>
      <c r="X126">
        <v>9.15</v>
      </c>
      <c r="Y126">
        <v>0</v>
      </c>
      <c r="Z126">
        <v>2</v>
      </c>
      <c r="AA126" t="s">
        <v>5886</v>
      </c>
      <c r="AB126">
        <v>1</v>
      </c>
      <c r="AC126">
        <v>14</v>
      </c>
      <c r="AD126">
        <v>1.415666666666667</v>
      </c>
      <c r="AF126" t="s">
        <v>5896</v>
      </c>
      <c r="AI126">
        <v>0</v>
      </c>
      <c r="AJ126">
        <v>0</v>
      </c>
      <c r="AK126" t="s">
        <v>5916</v>
      </c>
      <c r="AL126" t="s">
        <v>5916</v>
      </c>
    </row>
    <row r="127" spans="1:38">
      <c r="A127" t="s">
        <v>4756</v>
      </c>
      <c r="B127" t="s">
        <v>4566</v>
      </c>
      <c r="C127" t="s">
        <v>4568</v>
      </c>
      <c r="D127">
        <v>7.31</v>
      </c>
      <c r="E127" t="s">
        <v>4569</v>
      </c>
      <c r="F127">
        <v>8.140000000000001</v>
      </c>
      <c r="G127">
        <v>0.03</v>
      </c>
      <c r="H127">
        <v>3</v>
      </c>
      <c r="I127" t="s">
        <v>5186</v>
      </c>
      <c r="K127" t="s">
        <v>5233</v>
      </c>
      <c r="M127" t="s">
        <v>5251</v>
      </c>
      <c r="N127">
        <v>8</v>
      </c>
      <c r="O127" t="s">
        <v>5312</v>
      </c>
      <c r="P127" t="s">
        <v>5460</v>
      </c>
      <c r="Q127">
        <v>4</v>
      </c>
      <c r="R127">
        <v>4</v>
      </c>
      <c r="S127">
        <v>6.22</v>
      </c>
      <c r="T127">
        <v>6.23</v>
      </c>
      <c r="U127">
        <v>542.12</v>
      </c>
      <c r="V127">
        <v>107.53</v>
      </c>
      <c r="W127">
        <v>4.99</v>
      </c>
      <c r="X127">
        <v>9.15</v>
      </c>
      <c r="Y127">
        <v>0</v>
      </c>
      <c r="Z127">
        <v>2</v>
      </c>
      <c r="AA127" t="s">
        <v>5886</v>
      </c>
      <c r="AB127">
        <v>1</v>
      </c>
      <c r="AC127">
        <v>14</v>
      </c>
      <c r="AD127">
        <v>1.415666666666667</v>
      </c>
      <c r="AF127" t="s">
        <v>5896</v>
      </c>
      <c r="AI127">
        <v>0</v>
      </c>
      <c r="AJ127">
        <v>0</v>
      </c>
      <c r="AK127" t="s">
        <v>5917</v>
      </c>
      <c r="AL127" t="s">
        <v>5917</v>
      </c>
    </row>
    <row r="128" spans="1:38">
      <c r="A128" t="s">
        <v>4757</v>
      </c>
      <c r="B128" t="s">
        <v>4566</v>
      </c>
      <c r="C128" t="s">
        <v>4568</v>
      </c>
      <c r="D128">
        <v>7.7</v>
      </c>
      <c r="E128" t="s">
        <v>4569</v>
      </c>
      <c r="F128">
        <v>8.109999999999999</v>
      </c>
      <c r="G128">
        <v>1.24</v>
      </c>
      <c r="H128">
        <v>4</v>
      </c>
      <c r="I128" t="s">
        <v>5185</v>
      </c>
      <c r="K128" t="s">
        <v>5233</v>
      </c>
      <c r="L128" t="s">
        <v>5234</v>
      </c>
      <c r="M128" t="s">
        <v>5248</v>
      </c>
      <c r="N128">
        <v>9</v>
      </c>
      <c r="O128" t="s">
        <v>5310</v>
      </c>
      <c r="P128" t="s">
        <v>5461</v>
      </c>
      <c r="Q128">
        <v>8</v>
      </c>
      <c r="R128">
        <v>5</v>
      </c>
      <c r="S128">
        <v>0.92</v>
      </c>
      <c r="T128">
        <v>0.92</v>
      </c>
      <c r="U128">
        <v>362.36</v>
      </c>
      <c r="V128">
        <v>156.63</v>
      </c>
      <c r="W128">
        <v>-2.34</v>
      </c>
      <c r="X128">
        <v>9.5</v>
      </c>
      <c r="Y128">
        <v>0</v>
      </c>
      <c r="Z128">
        <v>1</v>
      </c>
      <c r="AA128" t="s">
        <v>5886</v>
      </c>
      <c r="AB128">
        <v>0</v>
      </c>
      <c r="AC128">
        <v>4</v>
      </c>
      <c r="AD128">
        <v>3.983142857142857</v>
      </c>
      <c r="AF128" t="s">
        <v>5896</v>
      </c>
      <c r="AI128">
        <v>0</v>
      </c>
      <c r="AJ128">
        <v>0</v>
      </c>
      <c r="AK128" t="s">
        <v>5915</v>
      </c>
      <c r="AL128" t="s">
        <v>5915</v>
      </c>
    </row>
    <row r="129" spans="1:38">
      <c r="A129" t="s">
        <v>4758</v>
      </c>
      <c r="B129" t="s">
        <v>4566</v>
      </c>
      <c r="C129" t="s">
        <v>4568</v>
      </c>
      <c r="D129">
        <v>7.8</v>
      </c>
      <c r="E129" t="s">
        <v>4569</v>
      </c>
      <c r="F129">
        <v>8.109999999999999</v>
      </c>
      <c r="G129">
        <v>1.89</v>
      </c>
      <c r="H129">
        <v>11</v>
      </c>
      <c r="I129" t="s">
        <v>5186</v>
      </c>
      <c r="K129" t="s">
        <v>5233</v>
      </c>
      <c r="L129" t="s">
        <v>5234</v>
      </c>
      <c r="M129" t="s">
        <v>5258</v>
      </c>
      <c r="N129">
        <v>9</v>
      </c>
      <c r="O129" t="s">
        <v>5320</v>
      </c>
      <c r="P129" t="s">
        <v>5462</v>
      </c>
      <c r="Q129">
        <v>8</v>
      </c>
      <c r="R129">
        <v>5</v>
      </c>
      <c r="S129">
        <v>-0.48</v>
      </c>
      <c r="T129">
        <v>-0.47</v>
      </c>
      <c r="U129">
        <v>527.62</v>
      </c>
      <c r="V129">
        <v>175.4</v>
      </c>
      <c r="W129">
        <v>-0.08</v>
      </c>
      <c r="X129">
        <v>9.18</v>
      </c>
      <c r="Y129">
        <v>0</v>
      </c>
      <c r="Z129">
        <v>0</v>
      </c>
      <c r="AA129" t="s">
        <v>5886</v>
      </c>
      <c r="AB129">
        <v>1</v>
      </c>
      <c r="AC129">
        <v>6</v>
      </c>
      <c r="AD129">
        <v>3</v>
      </c>
      <c r="AF129" t="s">
        <v>5896</v>
      </c>
      <c r="AI129">
        <v>0</v>
      </c>
      <c r="AJ129">
        <v>0</v>
      </c>
      <c r="AK129" t="s">
        <v>5925</v>
      </c>
      <c r="AL129" t="s">
        <v>5925</v>
      </c>
    </row>
    <row r="130" spans="1:38">
      <c r="A130" t="s">
        <v>4759</v>
      </c>
      <c r="B130" t="s">
        <v>4566</v>
      </c>
      <c r="C130" t="s">
        <v>4568</v>
      </c>
      <c r="D130">
        <v>8</v>
      </c>
      <c r="E130" t="s">
        <v>4569</v>
      </c>
      <c r="F130">
        <v>8.1</v>
      </c>
      <c r="G130">
        <v>0.34</v>
      </c>
      <c r="H130">
        <v>3</v>
      </c>
      <c r="I130" t="s">
        <v>5184</v>
      </c>
      <c r="K130" t="s">
        <v>5233</v>
      </c>
      <c r="M130" t="s">
        <v>5273</v>
      </c>
      <c r="N130">
        <v>8</v>
      </c>
      <c r="O130" t="s">
        <v>5336</v>
      </c>
      <c r="P130" t="s">
        <v>5463</v>
      </c>
      <c r="Q130">
        <v>6</v>
      </c>
      <c r="R130">
        <v>4</v>
      </c>
      <c r="S130">
        <v>4.73</v>
      </c>
      <c r="T130">
        <v>7.43</v>
      </c>
      <c r="U130">
        <v>626.75</v>
      </c>
      <c r="V130">
        <v>144.91</v>
      </c>
      <c r="W130">
        <v>4.67</v>
      </c>
      <c r="X130">
        <v>2.22</v>
      </c>
      <c r="Y130">
        <v>8.34</v>
      </c>
      <c r="Z130">
        <v>3</v>
      </c>
      <c r="AA130" t="s">
        <v>5886</v>
      </c>
      <c r="AB130">
        <v>1</v>
      </c>
      <c r="AC130">
        <v>17</v>
      </c>
      <c r="AD130">
        <v>0.8300000000000001</v>
      </c>
      <c r="AF130" t="s">
        <v>5897</v>
      </c>
      <c r="AI130">
        <v>0</v>
      </c>
      <c r="AJ130">
        <v>0</v>
      </c>
      <c r="AK130" t="s">
        <v>5939</v>
      </c>
      <c r="AL130" t="s">
        <v>5939</v>
      </c>
    </row>
    <row r="131" spans="1:38">
      <c r="A131" t="s">
        <v>4759</v>
      </c>
      <c r="B131" t="s">
        <v>4566</v>
      </c>
      <c r="C131" t="s">
        <v>4568</v>
      </c>
      <c r="D131">
        <v>8</v>
      </c>
      <c r="E131" t="s">
        <v>4569</v>
      </c>
      <c r="F131">
        <v>8.1</v>
      </c>
      <c r="G131">
        <v>0.34</v>
      </c>
      <c r="H131">
        <v>3</v>
      </c>
      <c r="I131" t="s">
        <v>5184</v>
      </c>
      <c r="K131" t="s">
        <v>5233</v>
      </c>
      <c r="L131" t="s">
        <v>5234</v>
      </c>
      <c r="M131" t="s">
        <v>5239</v>
      </c>
      <c r="N131">
        <v>9</v>
      </c>
      <c r="O131" t="s">
        <v>5307</v>
      </c>
      <c r="P131" t="s">
        <v>5463</v>
      </c>
      <c r="Q131">
        <v>6</v>
      </c>
      <c r="R131">
        <v>4</v>
      </c>
      <c r="S131">
        <v>4.73</v>
      </c>
      <c r="T131">
        <v>7.43</v>
      </c>
      <c r="U131">
        <v>626.75</v>
      </c>
      <c r="V131">
        <v>144.91</v>
      </c>
      <c r="W131">
        <v>4.67</v>
      </c>
      <c r="X131">
        <v>2.22</v>
      </c>
      <c r="Y131">
        <v>8.34</v>
      </c>
      <c r="Z131">
        <v>3</v>
      </c>
      <c r="AA131" t="s">
        <v>5886</v>
      </c>
      <c r="AB131">
        <v>1</v>
      </c>
      <c r="AC131">
        <v>17</v>
      </c>
      <c r="AD131">
        <v>0.8300000000000001</v>
      </c>
      <c r="AF131" t="s">
        <v>5897</v>
      </c>
      <c r="AI131">
        <v>0</v>
      </c>
      <c r="AJ131">
        <v>0</v>
      </c>
      <c r="AK131" t="s">
        <v>5912</v>
      </c>
      <c r="AL131" t="s">
        <v>5912</v>
      </c>
    </row>
    <row r="132" spans="1:38">
      <c r="A132" t="s">
        <v>4760</v>
      </c>
      <c r="B132" t="s">
        <v>4566</v>
      </c>
      <c r="C132" t="s">
        <v>4568</v>
      </c>
      <c r="D132">
        <v>8.15</v>
      </c>
      <c r="E132" t="s">
        <v>4569</v>
      </c>
      <c r="F132">
        <v>8.09</v>
      </c>
      <c r="G132">
        <v>1.2</v>
      </c>
      <c r="H132">
        <v>4</v>
      </c>
      <c r="I132" t="s">
        <v>5188</v>
      </c>
      <c r="K132" t="s">
        <v>5233</v>
      </c>
      <c r="M132" t="s">
        <v>5249</v>
      </c>
      <c r="N132">
        <v>8</v>
      </c>
      <c r="O132" t="s">
        <v>5309</v>
      </c>
      <c r="P132" t="s">
        <v>5464</v>
      </c>
      <c r="Q132">
        <v>5</v>
      </c>
      <c r="R132">
        <v>2</v>
      </c>
      <c r="S132">
        <v>3.71</v>
      </c>
      <c r="T132">
        <v>3.73</v>
      </c>
      <c r="U132">
        <v>466.47</v>
      </c>
      <c r="V132">
        <v>88.09999999999999</v>
      </c>
      <c r="W132">
        <v>3.71</v>
      </c>
      <c r="X132">
        <v>8.99</v>
      </c>
      <c r="Y132">
        <v>0</v>
      </c>
      <c r="Z132">
        <v>3</v>
      </c>
      <c r="AA132" t="s">
        <v>5886</v>
      </c>
      <c r="AB132">
        <v>0</v>
      </c>
      <c r="AC132">
        <v>8</v>
      </c>
      <c r="AD132">
        <v>3.5195</v>
      </c>
      <c r="AF132" t="s">
        <v>5896</v>
      </c>
      <c r="AI132">
        <v>0</v>
      </c>
      <c r="AJ132">
        <v>0</v>
      </c>
      <c r="AK132" t="s">
        <v>5914</v>
      </c>
      <c r="AL132" t="s">
        <v>5914</v>
      </c>
    </row>
    <row r="133" spans="1:38">
      <c r="A133" t="s">
        <v>4761</v>
      </c>
      <c r="B133" t="s">
        <v>4566</v>
      </c>
      <c r="C133" t="s">
        <v>4568</v>
      </c>
      <c r="D133">
        <v>8.15</v>
      </c>
      <c r="E133" t="s">
        <v>4569</v>
      </c>
      <c r="F133">
        <v>8.09</v>
      </c>
      <c r="G133">
        <v>0.25</v>
      </c>
      <c r="H133">
        <v>3</v>
      </c>
      <c r="I133" t="s">
        <v>5186</v>
      </c>
      <c r="K133" t="s">
        <v>5233</v>
      </c>
      <c r="M133" t="s">
        <v>5251</v>
      </c>
      <c r="N133">
        <v>8</v>
      </c>
      <c r="O133" t="s">
        <v>5312</v>
      </c>
      <c r="P133" t="s">
        <v>5465</v>
      </c>
      <c r="Q133">
        <v>6</v>
      </c>
      <c r="R133">
        <v>5</v>
      </c>
      <c r="S133">
        <v>0.35</v>
      </c>
      <c r="T133">
        <v>3.86</v>
      </c>
      <c r="U133">
        <v>587.74</v>
      </c>
      <c r="V133">
        <v>161.9</v>
      </c>
      <c r="W133">
        <v>3.58</v>
      </c>
      <c r="X133">
        <v>-0.52</v>
      </c>
      <c r="Y133">
        <v>0</v>
      </c>
      <c r="Z133">
        <v>2</v>
      </c>
      <c r="AA133" t="s">
        <v>5886</v>
      </c>
      <c r="AB133">
        <v>1</v>
      </c>
      <c r="AC133">
        <v>15</v>
      </c>
      <c r="AD133">
        <v>2.57</v>
      </c>
      <c r="AF133" t="s">
        <v>5897</v>
      </c>
      <c r="AI133">
        <v>0</v>
      </c>
      <c r="AJ133">
        <v>0</v>
      </c>
      <c r="AK133" t="s">
        <v>5917</v>
      </c>
      <c r="AL133" t="s">
        <v>5917</v>
      </c>
    </row>
    <row r="134" spans="1:38">
      <c r="A134" t="s">
        <v>4762</v>
      </c>
      <c r="B134" t="s">
        <v>4566</v>
      </c>
      <c r="C134" t="s">
        <v>4568</v>
      </c>
      <c r="D134">
        <v>8.24</v>
      </c>
      <c r="E134" t="s">
        <v>4569</v>
      </c>
      <c r="F134">
        <v>8.08</v>
      </c>
      <c r="G134">
        <v>0.06</v>
      </c>
      <c r="H134">
        <v>3</v>
      </c>
      <c r="I134" t="s">
        <v>5186</v>
      </c>
      <c r="K134" t="s">
        <v>5233</v>
      </c>
      <c r="M134" t="s">
        <v>5250</v>
      </c>
      <c r="N134">
        <v>8</v>
      </c>
      <c r="O134" t="s">
        <v>5311</v>
      </c>
      <c r="P134" t="s">
        <v>5466</v>
      </c>
      <c r="Q134">
        <v>4</v>
      </c>
      <c r="R134">
        <v>4</v>
      </c>
      <c r="S134">
        <v>6.17</v>
      </c>
      <c r="T134">
        <v>6.17</v>
      </c>
      <c r="U134">
        <v>521.7</v>
      </c>
      <c r="V134">
        <v>107.53</v>
      </c>
      <c r="W134">
        <v>4.64</v>
      </c>
      <c r="X134">
        <v>9.16</v>
      </c>
      <c r="Y134">
        <v>0</v>
      </c>
      <c r="Z134">
        <v>2</v>
      </c>
      <c r="AA134" t="s">
        <v>5886</v>
      </c>
      <c r="AB134">
        <v>1</v>
      </c>
      <c r="AC134">
        <v>14</v>
      </c>
      <c r="AD134">
        <v>1.415666666666667</v>
      </c>
      <c r="AF134" t="s">
        <v>5896</v>
      </c>
      <c r="AI134">
        <v>0</v>
      </c>
      <c r="AJ134">
        <v>0</v>
      </c>
      <c r="AK134" t="s">
        <v>5916</v>
      </c>
      <c r="AL134" t="s">
        <v>5916</v>
      </c>
    </row>
    <row r="135" spans="1:38">
      <c r="A135" t="s">
        <v>4762</v>
      </c>
      <c r="B135" t="s">
        <v>4566</v>
      </c>
      <c r="C135" t="s">
        <v>4568</v>
      </c>
      <c r="D135">
        <v>8.24</v>
      </c>
      <c r="E135" t="s">
        <v>4569</v>
      </c>
      <c r="F135">
        <v>8.08</v>
      </c>
      <c r="G135">
        <v>0.06</v>
      </c>
      <c r="H135">
        <v>3</v>
      </c>
      <c r="I135" t="s">
        <v>5186</v>
      </c>
      <c r="K135" t="s">
        <v>5233</v>
      </c>
      <c r="M135" t="s">
        <v>5251</v>
      </c>
      <c r="N135">
        <v>8</v>
      </c>
      <c r="O135" t="s">
        <v>5312</v>
      </c>
      <c r="P135" t="s">
        <v>5466</v>
      </c>
      <c r="Q135">
        <v>4</v>
      </c>
      <c r="R135">
        <v>4</v>
      </c>
      <c r="S135">
        <v>6.17</v>
      </c>
      <c r="T135">
        <v>6.17</v>
      </c>
      <c r="U135">
        <v>521.7</v>
      </c>
      <c r="V135">
        <v>107.53</v>
      </c>
      <c r="W135">
        <v>4.64</v>
      </c>
      <c r="X135">
        <v>9.16</v>
      </c>
      <c r="Y135">
        <v>0</v>
      </c>
      <c r="Z135">
        <v>2</v>
      </c>
      <c r="AA135" t="s">
        <v>5886</v>
      </c>
      <c r="AB135">
        <v>1</v>
      </c>
      <c r="AC135">
        <v>14</v>
      </c>
      <c r="AD135">
        <v>1.415666666666667</v>
      </c>
      <c r="AF135" t="s">
        <v>5896</v>
      </c>
      <c r="AI135">
        <v>0</v>
      </c>
      <c r="AJ135">
        <v>0</v>
      </c>
      <c r="AK135" t="s">
        <v>5917</v>
      </c>
      <c r="AL135" t="s">
        <v>5917</v>
      </c>
    </row>
    <row r="136" spans="1:38">
      <c r="A136" t="s">
        <v>4763</v>
      </c>
      <c r="B136" t="s">
        <v>4566</v>
      </c>
      <c r="C136" t="s">
        <v>4568</v>
      </c>
      <c r="D136">
        <v>8.300000000000001</v>
      </c>
      <c r="E136" t="s">
        <v>4569</v>
      </c>
      <c r="F136">
        <v>8.08</v>
      </c>
      <c r="G136">
        <v>0.05</v>
      </c>
      <c r="H136">
        <v>3</v>
      </c>
      <c r="I136" t="s">
        <v>5186</v>
      </c>
      <c r="K136" t="s">
        <v>5233</v>
      </c>
      <c r="M136" t="s">
        <v>5250</v>
      </c>
      <c r="N136">
        <v>8</v>
      </c>
      <c r="O136" t="s">
        <v>5311</v>
      </c>
      <c r="P136" t="s">
        <v>5467</v>
      </c>
      <c r="Q136">
        <v>4</v>
      </c>
      <c r="R136">
        <v>4</v>
      </c>
      <c r="S136">
        <v>5.64</v>
      </c>
      <c r="T136">
        <v>5.65</v>
      </c>
      <c r="U136">
        <v>507.68</v>
      </c>
      <c r="V136">
        <v>107.53</v>
      </c>
      <c r="W136">
        <v>4.34</v>
      </c>
      <c r="X136">
        <v>9.16</v>
      </c>
      <c r="Y136">
        <v>0</v>
      </c>
      <c r="Z136">
        <v>2</v>
      </c>
      <c r="AA136" t="s">
        <v>5886</v>
      </c>
      <c r="AB136">
        <v>1</v>
      </c>
      <c r="AC136">
        <v>14</v>
      </c>
      <c r="AD136">
        <v>1.415666666666667</v>
      </c>
      <c r="AF136" t="s">
        <v>5896</v>
      </c>
      <c r="AI136">
        <v>0</v>
      </c>
      <c r="AJ136">
        <v>0</v>
      </c>
      <c r="AK136" t="s">
        <v>5916</v>
      </c>
      <c r="AL136" t="s">
        <v>5916</v>
      </c>
    </row>
    <row r="137" spans="1:38">
      <c r="A137" t="s">
        <v>4763</v>
      </c>
      <c r="B137" t="s">
        <v>4566</v>
      </c>
      <c r="C137" t="s">
        <v>4568</v>
      </c>
      <c r="D137">
        <v>8.300000000000001</v>
      </c>
      <c r="E137" t="s">
        <v>4569</v>
      </c>
      <c r="F137">
        <v>8.08</v>
      </c>
      <c r="G137">
        <v>0.05</v>
      </c>
      <c r="H137">
        <v>3</v>
      </c>
      <c r="I137" t="s">
        <v>5186</v>
      </c>
      <c r="K137" t="s">
        <v>5233</v>
      </c>
      <c r="M137" t="s">
        <v>5251</v>
      </c>
      <c r="N137">
        <v>8</v>
      </c>
      <c r="O137" t="s">
        <v>5312</v>
      </c>
      <c r="P137" t="s">
        <v>5467</v>
      </c>
      <c r="Q137">
        <v>4</v>
      </c>
      <c r="R137">
        <v>4</v>
      </c>
      <c r="S137">
        <v>5.64</v>
      </c>
      <c r="T137">
        <v>5.65</v>
      </c>
      <c r="U137">
        <v>507.68</v>
      </c>
      <c r="V137">
        <v>107.53</v>
      </c>
      <c r="W137">
        <v>4.34</v>
      </c>
      <c r="X137">
        <v>9.16</v>
      </c>
      <c r="Y137">
        <v>0</v>
      </c>
      <c r="Z137">
        <v>2</v>
      </c>
      <c r="AA137" t="s">
        <v>5886</v>
      </c>
      <c r="AB137">
        <v>1</v>
      </c>
      <c r="AC137">
        <v>14</v>
      </c>
      <c r="AD137">
        <v>1.415666666666667</v>
      </c>
      <c r="AF137" t="s">
        <v>5896</v>
      </c>
      <c r="AI137">
        <v>0</v>
      </c>
      <c r="AJ137">
        <v>0</v>
      </c>
      <c r="AK137" t="s">
        <v>5917</v>
      </c>
      <c r="AL137" t="s">
        <v>5917</v>
      </c>
    </row>
    <row r="138" spans="1:38">
      <c r="A138" t="s">
        <v>4763</v>
      </c>
      <c r="B138" t="s">
        <v>4566</v>
      </c>
      <c r="C138" t="s">
        <v>4568</v>
      </c>
      <c r="D138">
        <v>8.300000000000001</v>
      </c>
      <c r="E138" t="s">
        <v>4569</v>
      </c>
      <c r="F138">
        <v>8.08</v>
      </c>
      <c r="G138">
        <v>0.05</v>
      </c>
      <c r="H138">
        <v>3</v>
      </c>
      <c r="I138" t="s">
        <v>5186</v>
      </c>
      <c r="K138" t="s">
        <v>5233</v>
      </c>
      <c r="M138" t="s">
        <v>5274</v>
      </c>
      <c r="N138">
        <v>8</v>
      </c>
      <c r="O138" t="s">
        <v>5337</v>
      </c>
      <c r="P138" t="s">
        <v>5467</v>
      </c>
      <c r="Q138">
        <v>4</v>
      </c>
      <c r="R138">
        <v>4</v>
      </c>
      <c r="S138">
        <v>5.64</v>
      </c>
      <c r="T138">
        <v>5.65</v>
      </c>
      <c r="U138">
        <v>507.68</v>
      </c>
      <c r="V138">
        <v>107.53</v>
      </c>
      <c r="W138">
        <v>4.34</v>
      </c>
      <c r="X138">
        <v>9.16</v>
      </c>
      <c r="Y138">
        <v>0</v>
      </c>
      <c r="Z138">
        <v>2</v>
      </c>
      <c r="AA138" t="s">
        <v>5886</v>
      </c>
      <c r="AB138">
        <v>1</v>
      </c>
      <c r="AC138">
        <v>14</v>
      </c>
      <c r="AD138">
        <v>1.415666666666667</v>
      </c>
      <c r="AF138" t="s">
        <v>5896</v>
      </c>
      <c r="AI138">
        <v>0</v>
      </c>
      <c r="AJ138">
        <v>0</v>
      </c>
      <c r="AK138" t="s">
        <v>5940</v>
      </c>
      <c r="AL138" t="s">
        <v>5940</v>
      </c>
    </row>
    <row r="139" spans="1:38">
      <c r="A139" t="s">
        <v>4764</v>
      </c>
      <c r="B139" t="s">
        <v>4566</v>
      </c>
      <c r="C139" t="s">
        <v>4568</v>
      </c>
      <c r="D139">
        <v>8.699999999999999</v>
      </c>
      <c r="E139" t="s">
        <v>4569</v>
      </c>
      <c r="F139">
        <v>8.06</v>
      </c>
      <c r="G139">
        <v>0.1</v>
      </c>
      <c r="H139">
        <v>6</v>
      </c>
      <c r="I139" t="s">
        <v>5183</v>
      </c>
      <c r="K139" t="s">
        <v>5233</v>
      </c>
      <c r="L139" t="s">
        <v>5234</v>
      </c>
      <c r="M139" t="s">
        <v>5261</v>
      </c>
      <c r="N139">
        <v>9</v>
      </c>
      <c r="O139" t="s">
        <v>5323</v>
      </c>
      <c r="P139" t="s">
        <v>5468</v>
      </c>
      <c r="Q139">
        <v>12</v>
      </c>
      <c r="R139">
        <v>2</v>
      </c>
      <c r="S139">
        <v>4.99</v>
      </c>
      <c r="T139">
        <v>5.03</v>
      </c>
      <c r="U139">
        <v>628.63</v>
      </c>
      <c r="V139">
        <v>158</v>
      </c>
      <c r="W139">
        <v>2.47</v>
      </c>
      <c r="X139">
        <v>9.359999999999999</v>
      </c>
      <c r="Y139">
        <v>6.4</v>
      </c>
      <c r="Z139">
        <v>3</v>
      </c>
      <c r="AA139" t="s">
        <v>5886</v>
      </c>
      <c r="AB139">
        <v>2</v>
      </c>
      <c r="AC139">
        <v>13</v>
      </c>
      <c r="AD139">
        <v>1.5</v>
      </c>
      <c r="AF139" t="s">
        <v>5896</v>
      </c>
      <c r="AI139">
        <v>0</v>
      </c>
      <c r="AJ139">
        <v>0</v>
      </c>
      <c r="AK139" t="s">
        <v>5928</v>
      </c>
      <c r="AL139" t="s">
        <v>5928</v>
      </c>
    </row>
    <row r="140" spans="1:38">
      <c r="A140" t="s">
        <v>4765</v>
      </c>
      <c r="B140" t="s">
        <v>4566</v>
      </c>
      <c r="C140" t="s">
        <v>4568</v>
      </c>
      <c r="D140">
        <v>9</v>
      </c>
      <c r="E140" t="s">
        <v>4569</v>
      </c>
      <c r="F140">
        <v>8.050000000000001</v>
      </c>
      <c r="G140">
        <v>1.21</v>
      </c>
      <c r="H140">
        <v>6</v>
      </c>
      <c r="I140" t="s">
        <v>5188</v>
      </c>
      <c r="K140" t="s">
        <v>5233</v>
      </c>
      <c r="L140" t="s">
        <v>5234</v>
      </c>
      <c r="M140" t="s">
        <v>5268</v>
      </c>
      <c r="N140">
        <v>9</v>
      </c>
      <c r="O140" t="s">
        <v>5338</v>
      </c>
      <c r="P140" t="s">
        <v>5469</v>
      </c>
      <c r="Q140">
        <v>5</v>
      </c>
      <c r="R140">
        <v>4</v>
      </c>
      <c r="S140">
        <v>3.95</v>
      </c>
      <c r="T140">
        <v>3.96</v>
      </c>
      <c r="U140">
        <v>456.59</v>
      </c>
      <c r="V140">
        <v>112.46</v>
      </c>
      <c r="W140">
        <v>2.92</v>
      </c>
      <c r="X140">
        <v>9.17</v>
      </c>
      <c r="Y140">
        <v>0</v>
      </c>
      <c r="Z140">
        <v>2</v>
      </c>
      <c r="AA140" t="s">
        <v>5886</v>
      </c>
      <c r="AB140">
        <v>0</v>
      </c>
      <c r="AC140">
        <v>6</v>
      </c>
      <c r="AD140">
        <v>2.106404761904762</v>
      </c>
      <c r="AF140" t="s">
        <v>5896</v>
      </c>
      <c r="AI140">
        <v>0</v>
      </c>
      <c r="AJ140">
        <v>0</v>
      </c>
      <c r="AK140" t="s">
        <v>5941</v>
      </c>
      <c r="AL140" t="s">
        <v>5941</v>
      </c>
    </row>
    <row r="141" spans="1:38">
      <c r="A141" t="s">
        <v>4766</v>
      </c>
      <c r="B141" t="s">
        <v>4566</v>
      </c>
      <c r="C141" t="s">
        <v>4568</v>
      </c>
      <c r="D141">
        <v>9</v>
      </c>
      <c r="E141" t="s">
        <v>4569</v>
      </c>
      <c r="F141">
        <v>8.050000000000001</v>
      </c>
      <c r="G141">
        <v>0.61</v>
      </c>
      <c r="H141">
        <v>2</v>
      </c>
      <c r="I141" t="s">
        <v>5184</v>
      </c>
      <c r="K141" t="s">
        <v>5233</v>
      </c>
      <c r="M141" t="s">
        <v>5260</v>
      </c>
      <c r="N141">
        <v>8</v>
      </c>
      <c r="O141" t="s">
        <v>5322</v>
      </c>
      <c r="P141" t="s">
        <v>5470</v>
      </c>
      <c r="Q141">
        <v>5</v>
      </c>
      <c r="R141">
        <v>4</v>
      </c>
      <c r="S141">
        <v>3.41</v>
      </c>
      <c r="T141">
        <v>3.42</v>
      </c>
      <c r="U141">
        <v>441.96</v>
      </c>
      <c r="V141">
        <v>116.76</v>
      </c>
      <c r="W141">
        <v>2.68</v>
      </c>
      <c r="X141">
        <v>9.15</v>
      </c>
      <c r="Y141">
        <v>0</v>
      </c>
      <c r="Z141">
        <v>1</v>
      </c>
      <c r="AA141" t="s">
        <v>5886</v>
      </c>
      <c r="AB141">
        <v>0</v>
      </c>
      <c r="AC141">
        <v>11</v>
      </c>
      <c r="AD141">
        <v>2.607571428571428</v>
      </c>
      <c r="AF141" t="s">
        <v>5896</v>
      </c>
      <c r="AI141">
        <v>0</v>
      </c>
      <c r="AJ141">
        <v>0</v>
      </c>
      <c r="AK141" t="s">
        <v>5927</v>
      </c>
      <c r="AL141" t="s">
        <v>5927</v>
      </c>
    </row>
    <row r="142" spans="1:38">
      <c r="A142" t="s">
        <v>4767</v>
      </c>
      <c r="B142" t="s">
        <v>4566</v>
      </c>
      <c r="C142" t="s">
        <v>4568</v>
      </c>
      <c r="D142">
        <v>9</v>
      </c>
      <c r="E142" t="s">
        <v>4569</v>
      </c>
      <c r="F142">
        <v>8.050000000000001</v>
      </c>
      <c r="G142">
        <v>0.67</v>
      </c>
      <c r="H142">
        <v>2</v>
      </c>
      <c r="I142" t="s">
        <v>5184</v>
      </c>
      <c r="K142" t="s">
        <v>5233</v>
      </c>
      <c r="M142" t="s">
        <v>5259</v>
      </c>
      <c r="N142">
        <v>8</v>
      </c>
      <c r="O142" t="s">
        <v>5321</v>
      </c>
      <c r="P142" t="s">
        <v>5471</v>
      </c>
      <c r="Q142">
        <v>4</v>
      </c>
      <c r="R142">
        <v>3</v>
      </c>
      <c r="S142">
        <v>2.88</v>
      </c>
      <c r="T142">
        <v>5.67</v>
      </c>
      <c r="U142">
        <v>519.6900000000001</v>
      </c>
      <c r="V142">
        <v>119.29</v>
      </c>
      <c r="W142">
        <v>5.33</v>
      </c>
      <c r="X142">
        <v>4.6</v>
      </c>
      <c r="Y142">
        <v>0</v>
      </c>
      <c r="Z142">
        <v>2</v>
      </c>
      <c r="AA142" t="s">
        <v>5886</v>
      </c>
      <c r="AB142">
        <v>2</v>
      </c>
      <c r="AC142">
        <v>13</v>
      </c>
      <c r="AD142">
        <v>1.750333333333333</v>
      </c>
      <c r="AF142" t="s">
        <v>5897</v>
      </c>
      <c r="AI142">
        <v>0</v>
      </c>
      <c r="AJ142">
        <v>0</v>
      </c>
      <c r="AK142" t="s">
        <v>5926</v>
      </c>
      <c r="AL142" t="s">
        <v>5926</v>
      </c>
    </row>
    <row r="143" spans="1:38">
      <c r="A143" t="s">
        <v>4768</v>
      </c>
      <c r="B143" t="s">
        <v>4566</v>
      </c>
      <c r="C143" t="s">
        <v>4568</v>
      </c>
      <c r="D143">
        <v>9.07</v>
      </c>
      <c r="E143" t="s">
        <v>4569</v>
      </c>
      <c r="F143">
        <v>8.039999999999999</v>
      </c>
      <c r="G143">
        <v>1.1</v>
      </c>
      <c r="H143">
        <v>3</v>
      </c>
      <c r="I143" t="s">
        <v>5184</v>
      </c>
      <c r="K143" t="s">
        <v>5233</v>
      </c>
      <c r="L143" t="s">
        <v>5234</v>
      </c>
      <c r="M143" t="s">
        <v>5264</v>
      </c>
      <c r="N143">
        <v>9</v>
      </c>
      <c r="O143" t="s">
        <v>5327</v>
      </c>
      <c r="P143" t="s">
        <v>5472</v>
      </c>
      <c r="Q143">
        <v>5</v>
      </c>
      <c r="R143">
        <v>2</v>
      </c>
      <c r="S143">
        <v>2</v>
      </c>
      <c r="T143">
        <v>2.01</v>
      </c>
      <c r="U143">
        <v>408.37</v>
      </c>
      <c r="V143">
        <v>88.09999999999999</v>
      </c>
      <c r="W143">
        <v>2.43</v>
      </c>
      <c r="X143">
        <v>8.99</v>
      </c>
      <c r="Y143">
        <v>0</v>
      </c>
      <c r="Z143">
        <v>2</v>
      </c>
      <c r="AA143" t="s">
        <v>5886</v>
      </c>
      <c r="AB143">
        <v>0</v>
      </c>
      <c r="AC143">
        <v>7</v>
      </c>
      <c r="AD143">
        <v>5.154500000000001</v>
      </c>
      <c r="AF143" t="s">
        <v>5896</v>
      </c>
      <c r="AI143">
        <v>0</v>
      </c>
      <c r="AJ143">
        <v>0</v>
      </c>
      <c r="AK143" t="s">
        <v>5931</v>
      </c>
      <c r="AL143" t="s">
        <v>5931</v>
      </c>
    </row>
    <row r="144" spans="1:38">
      <c r="A144" t="s">
        <v>4768</v>
      </c>
      <c r="B144" t="s">
        <v>4566</v>
      </c>
      <c r="C144" t="s">
        <v>4568</v>
      </c>
      <c r="D144">
        <v>9.07</v>
      </c>
      <c r="E144" t="s">
        <v>4569</v>
      </c>
      <c r="F144">
        <v>8.039999999999999</v>
      </c>
      <c r="G144">
        <v>1.1</v>
      </c>
      <c r="H144">
        <v>3</v>
      </c>
      <c r="I144" t="s">
        <v>5184</v>
      </c>
      <c r="K144" t="s">
        <v>5233</v>
      </c>
      <c r="M144" t="s">
        <v>5265</v>
      </c>
      <c r="N144">
        <v>8</v>
      </c>
      <c r="O144" t="s">
        <v>5328</v>
      </c>
      <c r="P144" t="s">
        <v>5472</v>
      </c>
      <c r="Q144">
        <v>5</v>
      </c>
      <c r="R144">
        <v>2</v>
      </c>
      <c r="S144">
        <v>2</v>
      </c>
      <c r="T144">
        <v>2.01</v>
      </c>
      <c r="U144">
        <v>408.37</v>
      </c>
      <c r="V144">
        <v>88.09999999999999</v>
      </c>
      <c r="W144">
        <v>2.43</v>
      </c>
      <c r="X144">
        <v>8.99</v>
      </c>
      <c r="Y144">
        <v>0</v>
      </c>
      <c r="Z144">
        <v>2</v>
      </c>
      <c r="AA144" t="s">
        <v>5886</v>
      </c>
      <c r="AB144">
        <v>0</v>
      </c>
      <c r="AC144">
        <v>7</v>
      </c>
      <c r="AD144">
        <v>5.154500000000001</v>
      </c>
      <c r="AF144" t="s">
        <v>5896</v>
      </c>
      <c r="AI144">
        <v>0</v>
      </c>
      <c r="AJ144">
        <v>0</v>
      </c>
      <c r="AK144" t="s">
        <v>5932</v>
      </c>
      <c r="AL144" t="s">
        <v>5932</v>
      </c>
    </row>
    <row r="145" spans="1:38">
      <c r="A145" t="s">
        <v>4769</v>
      </c>
      <c r="B145" t="s">
        <v>4566</v>
      </c>
      <c r="C145" t="s">
        <v>4568</v>
      </c>
      <c r="D145">
        <v>9.300000000000001</v>
      </c>
      <c r="E145" t="s">
        <v>4569</v>
      </c>
      <c r="F145">
        <v>8.029999999999999</v>
      </c>
      <c r="G145">
        <v>1.07</v>
      </c>
      <c r="H145">
        <v>6</v>
      </c>
      <c r="I145" t="s">
        <v>5186</v>
      </c>
      <c r="K145" t="s">
        <v>5233</v>
      </c>
      <c r="L145" t="s">
        <v>5234</v>
      </c>
      <c r="M145" t="s">
        <v>5239</v>
      </c>
      <c r="N145">
        <v>9</v>
      </c>
      <c r="O145" t="s">
        <v>5298</v>
      </c>
      <c r="P145" t="s">
        <v>5473</v>
      </c>
      <c r="Q145">
        <v>6</v>
      </c>
      <c r="R145">
        <v>2</v>
      </c>
      <c r="S145">
        <v>2.97</v>
      </c>
      <c r="T145">
        <v>2.98</v>
      </c>
      <c r="U145">
        <v>425.89</v>
      </c>
      <c r="V145">
        <v>101.93</v>
      </c>
      <c r="W145">
        <v>3.21</v>
      </c>
      <c r="X145">
        <v>9.27</v>
      </c>
      <c r="Y145">
        <v>0</v>
      </c>
      <c r="Z145">
        <v>2</v>
      </c>
      <c r="AA145" t="s">
        <v>5886</v>
      </c>
      <c r="AB145">
        <v>0</v>
      </c>
      <c r="AC145">
        <v>6</v>
      </c>
      <c r="AD145">
        <v>4.146690476190476</v>
      </c>
      <c r="AF145" t="s">
        <v>5896</v>
      </c>
      <c r="AI145">
        <v>0</v>
      </c>
      <c r="AJ145">
        <v>0</v>
      </c>
      <c r="AK145" t="s">
        <v>5904</v>
      </c>
      <c r="AL145" t="s">
        <v>5904</v>
      </c>
    </row>
    <row r="146" spans="1:38">
      <c r="A146" t="s">
        <v>4769</v>
      </c>
      <c r="B146" t="s">
        <v>4566</v>
      </c>
      <c r="C146" t="s">
        <v>4568</v>
      </c>
      <c r="D146">
        <v>9.300000000000001</v>
      </c>
      <c r="E146" t="s">
        <v>4569</v>
      </c>
      <c r="F146">
        <v>8.029999999999999</v>
      </c>
      <c r="G146">
        <v>1.07</v>
      </c>
      <c r="H146">
        <v>6</v>
      </c>
      <c r="I146" t="s">
        <v>5186</v>
      </c>
      <c r="K146" t="s">
        <v>5233</v>
      </c>
      <c r="L146" t="s">
        <v>5234</v>
      </c>
      <c r="M146" t="s">
        <v>5275</v>
      </c>
      <c r="N146">
        <v>9</v>
      </c>
      <c r="O146" t="s">
        <v>5339</v>
      </c>
      <c r="P146" t="s">
        <v>5473</v>
      </c>
      <c r="Q146">
        <v>6</v>
      </c>
      <c r="R146">
        <v>2</v>
      </c>
      <c r="S146">
        <v>2.97</v>
      </c>
      <c r="T146">
        <v>2.98</v>
      </c>
      <c r="U146">
        <v>425.89</v>
      </c>
      <c r="V146">
        <v>101.93</v>
      </c>
      <c r="W146">
        <v>3.21</v>
      </c>
      <c r="X146">
        <v>9.27</v>
      </c>
      <c r="Y146">
        <v>0</v>
      </c>
      <c r="Z146">
        <v>2</v>
      </c>
      <c r="AA146" t="s">
        <v>5886</v>
      </c>
      <c r="AB146">
        <v>0</v>
      </c>
      <c r="AC146">
        <v>6</v>
      </c>
      <c r="AD146">
        <v>4.146690476190476</v>
      </c>
      <c r="AF146" t="s">
        <v>5896</v>
      </c>
      <c r="AI146">
        <v>0</v>
      </c>
      <c r="AJ146">
        <v>0</v>
      </c>
      <c r="AK146" t="s">
        <v>5942</v>
      </c>
      <c r="AL146" t="s">
        <v>5942</v>
      </c>
    </row>
    <row r="147" spans="1:38">
      <c r="A147" t="s">
        <v>4770</v>
      </c>
      <c r="B147" t="s">
        <v>4566</v>
      </c>
      <c r="C147" t="s">
        <v>4568</v>
      </c>
      <c r="D147">
        <v>9.5</v>
      </c>
      <c r="E147" t="s">
        <v>4569</v>
      </c>
      <c r="F147">
        <v>8.02</v>
      </c>
      <c r="G147">
        <v>0.31</v>
      </c>
      <c r="H147">
        <v>3</v>
      </c>
      <c r="I147" t="s">
        <v>5184</v>
      </c>
      <c r="K147" t="s">
        <v>5233</v>
      </c>
      <c r="L147" t="s">
        <v>5234</v>
      </c>
      <c r="M147" t="s">
        <v>5239</v>
      </c>
      <c r="N147">
        <v>9</v>
      </c>
      <c r="O147" t="s">
        <v>5307</v>
      </c>
      <c r="P147" t="s">
        <v>5474</v>
      </c>
      <c r="Q147">
        <v>5</v>
      </c>
      <c r="R147">
        <v>4</v>
      </c>
      <c r="S147">
        <v>5.37</v>
      </c>
      <c r="T147">
        <v>8.07</v>
      </c>
      <c r="U147">
        <v>654.85</v>
      </c>
      <c r="V147">
        <v>127.84</v>
      </c>
      <c r="W147">
        <v>5.98</v>
      </c>
      <c r="X147">
        <v>2.22</v>
      </c>
      <c r="Y147">
        <v>8.35</v>
      </c>
      <c r="Z147">
        <v>3</v>
      </c>
      <c r="AA147" t="s">
        <v>5886</v>
      </c>
      <c r="AB147">
        <v>2</v>
      </c>
      <c r="AC147">
        <v>19</v>
      </c>
      <c r="AD147">
        <v>0.8250000000000002</v>
      </c>
      <c r="AF147" t="s">
        <v>5897</v>
      </c>
      <c r="AI147">
        <v>0</v>
      </c>
      <c r="AJ147">
        <v>0</v>
      </c>
      <c r="AK147" t="s">
        <v>5912</v>
      </c>
      <c r="AL147" t="s">
        <v>5912</v>
      </c>
    </row>
    <row r="148" spans="1:38">
      <c r="A148" t="s">
        <v>4771</v>
      </c>
      <c r="B148" t="s">
        <v>4566</v>
      </c>
      <c r="C148" t="s">
        <v>4568</v>
      </c>
      <c r="D148">
        <v>9.5</v>
      </c>
      <c r="E148" t="s">
        <v>4569</v>
      </c>
      <c r="F148">
        <v>8.02</v>
      </c>
      <c r="G148">
        <v>0.03</v>
      </c>
      <c r="H148">
        <v>2</v>
      </c>
      <c r="I148" t="s">
        <v>5184</v>
      </c>
      <c r="K148" t="s">
        <v>5233</v>
      </c>
      <c r="M148" t="s">
        <v>5273</v>
      </c>
      <c r="N148">
        <v>8</v>
      </c>
      <c r="O148" t="s">
        <v>5336</v>
      </c>
      <c r="P148" t="s">
        <v>5475</v>
      </c>
      <c r="Q148">
        <v>5</v>
      </c>
      <c r="R148">
        <v>5</v>
      </c>
      <c r="S148">
        <v>5.27</v>
      </c>
      <c r="T148">
        <v>7.82</v>
      </c>
      <c r="U148">
        <v>614.79</v>
      </c>
      <c r="V148">
        <v>136.63</v>
      </c>
      <c r="W148">
        <v>4.73</v>
      </c>
      <c r="X148">
        <v>2.2</v>
      </c>
      <c r="Y148">
        <v>8.24</v>
      </c>
      <c r="Z148">
        <v>3</v>
      </c>
      <c r="AA148" t="s">
        <v>5886</v>
      </c>
      <c r="AB148">
        <v>1</v>
      </c>
      <c r="AC148">
        <v>19</v>
      </c>
      <c r="AD148">
        <v>0.8799999999999999</v>
      </c>
      <c r="AF148" t="s">
        <v>5897</v>
      </c>
      <c r="AI148">
        <v>0</v>
      </c>
      <c r="AJ148">
        <v>0</v>
      </c>
      <c r="AK148" t="s">
        <v>5939</v>
      </c>
      <c r="AL148" t="s">
        <v>5939</v>
      </c>
    </row>
    <row r="149" spans="1:38">
      <c r="A149" t="s">
        <v>4772</v>
      </c>
      <c r="B149" t="s">
        <v>4566</v>
      </c>
      <c r="C149" t="s">
        <v>4568</v>
      </c>
      <c r="D149">
        <v>9.800000000000001</v>
      </c>
      <c r="E149" t="s">
        <v>4569</v>
      </c>
      <c r="F149">
        <v>8.01</v>
      </c>
      <c r="G149">
        <v>0.79</v>
      </c>
      <c r="H149">
        <v>4</v>
      </c>
      <c r="I149" t="s">
        <v>5186</v>
      </c>
      <c r="K149" t="s">
        <v>5233</v>
      </c>
      <c r="M149" t="s">
        <v>5252</v>
      </c>
      <c r="N149">
        <v>8</v>
      </c>
      <c r="O149" t="s">
        <v>5313</v>
      </c>
      <c r="P149" t="s">
        <v>5476</v>
      </c>
      <c r="Q149">
        <v>5</v>
      </c>
      <c r="R149">
        <v>5</v>
      </c>
      <c r="S149">
        <v>0.99</v>
      </c>
      <c r="T149">
        <v>1</v>
      </c>
      <c r="U149">
        <v>345.44</v>
      </c>
      <c r="V149">
        <v>127.76</v>
      </c>
      <c r="W149">
        <v>0.04</v>
      </c>
      <c r="X149">
        <v>9.01</v>
      </c>
      <c r="Y149">
        <v>0</v>
      </c>
      <c r="Z149">
        <v>0</v>
      </c>
      <c r="AA149" t="s">
        <v>5886</v>
      </c>
      <c r="AB149">
        <v>0</v>
      </c>
      <c r="AC149">
        <v>8</v>
      </c>
      <c r="AD149">
        <v>4</v>
      </c>
      <c r="AF149" t="s">
        <v>5896</v>
      </c>
      <c r="AI149">
        <v>0</v>
      </c>
      <c r="AJ149">
        <v>0</v>
      </c>
      <c r="AK149" t="s">
        <v>5918</v>
      </c>
      <c r="AL149" t="s">
        <v>5918</v>
      </c>
    </row>
    <row r="150" spans="1:38">
      <c r="A150" t="s">
        <v>4773</v>
      </c>
      <c r="B150" t="s">
        <v>4566</v>
      </c>
      <c r="C150" t="s">
        <v>4568</v>
      </c>
      <c r="D150">
        <v>9.9</v>
      </c>
      <c r="E150" t="s">
        <v>4569</v>
      </c>
      <c r="F150">
        <v>8</v>
      </c>
      <c r="G150">
        <v>0.44</v>
      </c>
      <c r="H150">
        <v>6</v>
      </c>
      <c r="I150" t="s">
        <v>5183</v>
      </c>
      <c r="K150" t="s">
        <v>5233</v>
      </c>
      <c r="L150" t="s">
        <v>5234</v>
      </c>
      <c r="M150" t="s">
        <v>5261</v>
      </c>
      <c r="N150">
        <v>9</v>
      </c>
      <c r="O150" t="s">
        <v>5323</v>
      </c>
      <c r="P150" t="s">
        <v>5477</v>
      </c>
      <c r="Q150">
        <v>11</v>
      </c>
      <c r="R150">
        <v>2</v>
      </c>
      <c r="S150">
        <v>3.44</v>
      </c>
      <c r="T150">
        <v>3.44</v>
      </c>
      <c r="U150">
        <v>571.53</v>
      </c>
      <c r="V150">
        <v>154.76</v>
      </c>
      <c r="W150">
        <v>2.4</v>
      </c>
      <c r="X150">
        <v>9.27</v>
      </c>
      <c r="Y150">
        <v>0.4</v>
      </c>
      <c r="Z150">
        <v>3</v>
      </c>
      <c r="AA150" t="s">
        <v>5886</v>
      </c>
      <c r="AB150">
        <v>2</v>
      </c>
      <c r="AC150">
        <v>10</v>
      </c>
      <c r="AD150">
        <v>2.56</v>
      </c>
      <c r="AF150" t="s">
        <v>5896</v>
      </c>
      <c r="AI150">
        <v>0</v>
      </c>
      <c r="AJ150">
        <v>0</v>
      </c>
      <c r="AK150" t="s">
        <v>5928</v>
      </c>
      <c r="AL150" t="s">
        <v>5928</v>
      </c>
    </row>
    <row r="151" spans="1:38">
      <c r="A151" t="s">
        <v>4774</v>
      </c>
      <c r="B151" t="s">
        <v>4566</v>
      </c>
      <c r="C151" t="s">
        <v>4568</v>
      </c>
      <c r="D151">
        <v>10</v>
      </c>
      <c r="E151" t="s">
        <v>4569</v>
      </c>
      <c r="F151">
        <v>8</v>
      </c>
      <c r="G151">
        <v>0.46</v>
      </c>
      <c r="H151">
        <v>3</v>
      </c>
      <c r="I151" t="s">
        <v>5184</v>
      </c>
      <c r="K151" t="s">
        <v>5233</v>
      </c>
      <c r="M151" t="s">
        <v>5273</v>
      </c>
      <c r="N151">
        <v>8</v>
      </c>
      <c r="O151" t="s">
        <v>5336</v>
      </c>
      <c r="P151" t="s">
        <v>5478</v>
      </c>
      <c r="Q151">
        <v>5</v>
      </c>
      <c r="R151">
        <v>5</v>
      </c>
      <c r="S151">
        <v>4.83</v>
      </c>
      <c r="T151">
        <v>7.38</v>
      </c>
      <c r="U151">
        <v>600.76</v>
      </c>
      <c r="V151">
        <v>136.63</v>
      </c>
      <c r="W151">
        <v>4.34</v>
      </c>
      <c r="X151">
        <v>2.2</v>
      </c>
      <c r="Y151">
        <v>8.24</v>
      </c>
      <c r="Z151">
        <v>3</v>
      </c>
      <c r="AA151" t="s">
        <v>5886</v>
      </c>
      <c r="AB151">
        <v>1</v>
      </c>
      <c r="AC151">
        <v>18</v>
      </c>
      <c r="AD151">
        <v>0.8799999999999999</v>
      </c>
      <c r="AF151" t="s">
        <v>5897</v>
      </c>
      <c r="AI151">
        <v>0</v>
      </c>
      <c r="AJ151">
        <v>0</v>
      </c>
      <c r="AK151" t="s">
        <v>5939</v>
      </c>
      <c r="AL151" t="s">
        <v>5939</v>
      </c>
    </row>
    <row r="152" spans="1:38">
      <c r="A152" t="s">
        <v>4775</v>
      </c>
      <c r="B152" t="s">
        <v>4566</v>
      </c>
      <c r="C152" t="s">
        <v>4568</v>
      </c>
      <c r="D152">
        <v>10</v>
      </c>
      <c r="E152" t="s">
        <v>4569</v>
      </c>
      <c r="F152">
        <v>8</v>
      </c>
      <c r="G152">
        <v>0</v>
      </c>
      <c r="H152">
        <v>1</v>
      </c>
      <c r="I152" t="s">
        <v>5184</v>
      </c>
      <c r="K152" t="s">
        <v>5233</v>
      </c>
      <c r="M152" t="s">
        <v>5259</v>
      </c>
      <c r="N152">
        <v>8</v>
      </c>
      <c r="O152" t="s">
        <v>5321</v>
      </c>
      <c r="P152" t="s">
        <v>5479</v>
      </c>
      <c r="Q152">
        <v>5</v>
      </c>
      <c r="R152">
        <v>4</v>
      </c>
      <c r="S152">
        <v>2.9</v>
      </c>
      <c r="T152">
        <v>5.69</v>
      </c>
      <c r="U152">
        <v>629.86</v>
      </c>
      <c r="V152">
        <v>141.67</v>
      </c>
      <c r="W152">
        <v>5.54</v>
      </c>
      <c r="X152">
        <v>4.6</v>
      </c>
      <c r="Y152">
        <v>0</v>
      </c>
      <c r="Z152">
        <v>2</v>
      </c>
      <c r="AA152" t="s">
        <v>5886</v>
      </c>
      <c r="AB152">
        <v>2</v>
      </c>
      <c r="AC152">
        <v>15</v>
      </c>
      <c r="AD152">
        <v>1.55</v>
      </c>
      <c r="AF152" t="s">
        <v>5897</v>
      </c>
      <c r="AI152">
        <v>0</v>
      </c>
      <c r="AJ152">
        <v>0</v>
      </c>
      <c r="AK152" t="s">
        <v>5926</v>
      </c>
      <c r="AL152" t="s">
        <v>5926</v>
      </c>
    </row>
    <row r="153" spans="1:38">
      <c r="A153" t="s">
        <v>4776</v>
      </c>
      <c r="B153" t="s">
        <v>4566</v>
      </c>
      <c r="C153" t="s">
        <v>4568</v>
      </c>
      <c r="D153">
        <v>10</v>
      </c>
      <c r="E153" t="s">
        <v>4569</v>
      </c>
      <c r="F153">
        <v>8</v>
      </c>
      <c r="G153">
        <v>0.66</v>
      </c>
      <c r="H153">
        <v>2</v>
      </c>
      <c r="I153" t="s">
        <v>5184</v>
      </c>
      <c r="K153" t="s">
        <v>5233</v>
      </c>
      <c r="M153" t="s">
        <v>5259</v>
      </c>
      <c r="N153">
        <v>8</v>
      </c>
      <c r="O153" t="s">
        <v>5321</v>
      </c>
      <c r="P153" t="s">
        <v>5480</v>
      </c>
      <c r="Q153">
        <v>3</v>
      </c>
      <c r="R153">
        <v>3</v>
      </c>
      <c r="S153">
        <v>3.4</v>
      </c>
      <c r="T153">
        <v>6.18</v>
      </c>
      <c r="U153">
        <v>512.67</v>
      </c>
      <c r="V153">
        <v>95.5</v>
      </c>
      <c r="W153">
        <v>5.6</v>
      </c>
      <c r="X153">
        <v>4.6</v>
      </c>
      <c r="Y153">
        <v>0</v>
      </c>
      <c r="Z153">
        <v>2</v>
      </c>
      <c r="AA153" t="s">
        <v>5886</v>
      </c>
      <c r="AB153">
        <v>2</v>
      </c>
      <c r="AC153">
        <v>13</v>
      </c>
      <c r="AD153">
        <v>2.283333333333333</v>
      </c>
      <c r="AF153" t="s">
        <v>5897</v>
      </c>
      <c r="AI153">
        <v>0</v>
      </c>
      <c r="AJ153">
        <v>0</v>
      </c>
      <c r="AK153" t="s">
        <v>5926</v>
      </c>
      <c r="AL153" t="s">
        <v>5926</v>
      </c>
    </row>
    <row r="154" spans="1:38">
      <c r="A154" t="s">
        <v>4777</v>
      </c>
      <c r="B154" t="s">
        <v>4566</v>
      </c>
      <c r="C154" t="s">
        <v>4568</v>
      </c>
      <c r="D154">
        <v>10.7</v>
      </c>
      <c r="E154" t="s">
        <v>4569</v>
      </c>
      <c r="F154">
        <v>7.97</v>
      </c>
      <c r="G154">
        <v>1.35</v>
      </c>
      <c r="H154">
        <v>4</v>
      </c>
      <c r="I154" t="s">
        <v>5185</v>
      </c>
      <c r="K154" t="s">
        <v>5233</v>
      </c>
      <c r="M154" t="s">
        <v>5249</v>
      </c>
      <c r="N154">
        <v>8</v>
      </c>
      <c r="O154" t="s">
        <v>5309</v>
      </c>
      <c r="P154" t="s">
        <v>5481</v>
      </c>
      <c r="Q154">
        <v>7</v>
      </c>
      <c r="R154">
        <v>2</v>
      </c>
      <c r="S154">
        <v>0.44</v>
      </c>
      <c r="T154">
        <v>0.46</v>
      </c>
      <c r="U154">
        <v>392.35</v>
      </c>
      <c r="V154">
        <v>113.88</v>
      </c>
      <c r="W154">
        <v>1.27</v>
      </c>
      <c r="X154">
        <v>8.890000000000001</v>
      </c>
      <c r="Y154">
        <v>0.12</v>
      </c>
      <c r="Z154">
        <v>2</v>
      </c>
      <c r="AA154" t="s">
        <v>5886</v>
      </c>
      <c r="AB154">
        <v>0</v>
      </c>
      <c r="AC154">
        <v>6</v>
      </c>
      <c r="AD154">
        <v>4.472928571428572</v>
      </c>
      <c r="AF154" t="s">
        <v>5896</v>
      </c>
      <c r="AI154">
        <v>0</v>
      </c>
      <c r="AJ154">
        <v>0</v>
      </c>
      <c r="AK154" t="s">
        <v>5914</v>
      </c>
      <c r="AL154" t="s">
        <v>5914</v>
      </c>
    </row>
    <row r="155" spans="1:38">
      <c r="A155" t="s">
        <v>4778</v>
      </c>
      <c r="B155" t="s">
        <v>4566</v>
      </c>
      <c r="C155" t="s">
        <v>4568</v>
      </c>
      <c r="D155">
        <v>11</v>
      </c>
      <c r="E155" t="s">
        <v>4569</v>
      </c>
      <c r="F155">
        <v>7.96</v>
      </c>
      <c r="G155">
        <v>1.3</v>
      </c>
      <c r="H155">
        <v>4</v>
      </c>
      <c r="I155" t="s">
        <v>5183</v>
      </c>
      <c r="K155" t="s">
        <v>5233</v>
      </c>
      <c r="L155" t="s">
        <v>5234</v>
      </c>
      <c r="M155" t="s">
        <v>5253</v>
      </c>
      <c r="N155">
        <v>9</v>
      </c>
      <c r="O155" t="s">
        <v>5314</v>
      </c>
      <c r="P155" t="s">
        <v>5482</v>
      </c>
      <c r="Q155">
        <v>5</v>
      </c>
      <c r="R155">
        <v>3</v>
      </c>
      <c r="S155">
        <v>1.15</v>
      </c>
      <c r="T155">
        <v>1.15</v>
      </c>
      <c r="U155">
        <v>391.47</v>
      </c>
      <c r="V155">
        <v>107.97</v>
      </c>
      <c r="W155">
        <v>1.44</v>
      </c>
      <c r="X155">
        <v>9.359999999999999</v>
      </c>
      <c r="Y155">
        <v>0</v>
      </c>
      <c r="Z155">
        <v>1</v>
      </c>
      <c r="AA155" t="s">
        <v>5886</v>
      </c>
      <c r="AB155">
        <v>0</v>
      </c>
      <c r="AC155">
        <v>7</v>
      </c>
      <c r="AD155">
        <v>4.342880952380952</v>
      </c>
      <c r="AF155" t="s">
        <v>5896</v>
      </c>
      <c r="AI155">
        <v>0</v>
      </c>
      <c r="AJ155">
        <v>0</v>
      </c>
      <c r="AK155" t="s">
        <v>5919</v>
      </c>
      <c r="AL155" t="s">
        <v>5919</v>
      </c>
    </row>
    <row r="156" spans="1:38">
      <c r="A156" t="s">
        <v>4779</v>
      </c>
      <c r="B156" t="s">
        <v>4566</v>
      </c>
      <c r="C156" t="s">
        <v>4568</v>
      </c>
      <c r="D156">
        <v>11</v>
      </c>
      <c r="E156" t="s">
        <v>4569</v>
      </c>
      <c r="F156">
        <v>7.96</v>
      </c>
      <c r="G156">
        <v>0.34</v>
      </c>
      <c r="H156">
        <v>3</v>
      </c>
      <c r="I156" t="s">
        <v>5185</v>
      </c>
      <c r="K156" t="s">
        <v>5233</v>
      </c>
      <c r="L156" t="s">
        <v>5234</v>
      </c>
      <c r="M156" t="s">
        <v>5268</v>
      </c>
      <c r="N156">
        <v>9</v>
      </c>
      <c r="O156" t="s">
        <v>5340</v>
      </c>
      <c r="P156" t="s">
        <v>5483</v>
      </c>
      <c r="Q156">
        <v>4</v>
      </c>
      <c r="R156">
        <v>4</v>
      </c>
      <c r="S156">
        <v>4.62</v>
      </c>
      <c r="T156">
        <v>4.63</v>
      </c>
      <c r="U156">
        <v>453.58</v>
      </c>
      <c r="V156">
        <v>107.53</v>
      </c>
      <c r="W156">
        <v>3.16</v>
      </c>
      <c r="X156">
        <v>9.16</v>
      </c>
      <c r="Y156">
        <v>0</v>
      </c>
      <c r="Z156">
        <v>2</v>
      </c>
      <c r="AA156" t="s">
        <v>5886</v>
      </c>
      <c r="AB156">
        <v>0</v>
      </c>
      <c r="AC156">
        <v>14</v>
      </c>
      <c r="AD156">
        <v>1.932238095238096</v>
      </c>
      <c r="AF156" t="s">
        <v>5896</v>
      </c>
      <c r="AI156">
        <v>0</v>
      </c>
      <c r="AJ156">
        <v>0</v>
      </c>
      <c r="AK156" t="s">
        <v>5943</v>
      </c>
      <c r="AL156" t="s">
        <v>5943</v>
      </c>
    </row>
    <row r="157" spans="1:38">
      <c r="A157" t="s">
        <v>4780</v>
      </c>
      <c r="B157" t="s">
        <v>4566</v>
      </c>
      <c r="C157" t="s">
        <v>4568</v>
      </c>
      <c r="D157">
        <v>11</v>
      </c>
      <c r="E157" t="s">
        <v>4569</v>
      </c>
      <c r="F157">
        <v>7.96</v>
      </c>
      <c r="G157">
        <v>0.43</v>
      </c>
      <c r="H157">
        <v>2</v>
      </c>
      <c r="I157" t="s">
        <v>5184</v>
      </c>
      <c r="K157" t="s">
        <v>5233</v>
      </c>
      <c r="M157" t="s">
        <v>5259</v>
      </c>
      <c r="N157">
        <v>8</v>
      </c>
      <c r="O157" t="s">
        <v>5321</v>
      </c>
      <c r="P157" t="s">
        <v>5484</v>
      </c>
      <c r="Q157">
        <v>3</v>
      </c>
      <c r="R157">
        <v>3</v>
      </c>
      <c r="S157">
        <v>3.51</v>
      </c>
      <c r="T157">
        <v>6.29</v>
      </c>
      <c r="U157">
        <v>512.67</v>
      </c>
      <c r="V157">
        <v>95.5</v>
      </c>
      <c r="W157">
        <v>5.6</v>
      </c>
      <c r="X157">
        <v>4.6</v>
      </c>
      <c r="Y157">
        <v>0</v>
      </c>
      <c r="Z157">
        <v>2</v>
      </c>
      <c r="AA157" t="s">
        <v>5886</v>
      </c>
      <c r="AB157">
        <v>2</v>
      </c>
      <c r="AC157">
        <v>13</v>
      </c>
      <c r="AD157">
        <v>2.228333333333333</v>
      </c>
      <c r="AF157" t="s">
        <v>5897</v>
      </c>
      <c r="AI157">
        <v>0</v>
      </c>
      <c r="AJ157">
        <v>0</v>
      </c>
      <c r="AK157" t="s">
        <v>5926</v>
      </c>
      <c r="AL157" t="s">
        <v>5926</v>
      </c>
    </row>
    <row r="158" spans="1:38">
      <c r="A158" t="s">
        <v>4781</v>
      </c>
      <c r="B158" t="s">
        <v>4566</v>
      </c>
      <c r="C158" t="s">
        <v>4568</v>
      </c>
      <c r="D158">
        <v>11</v>
      </c>
      <c r="E158" t="s">
        <v>4569</v>
      </c>
      <c r="F158">
        <v>7.96</v>
      </c>
      <c r="G158">
        <v>0.23</v>
      </c>
      <c r="H158">
        <v>2</v>
      </c>
      <c r="I158" t="s">
        <v>5184</v>
      </c>
      <c r="K158" t="s">
        <v>5233</v>
      </c>
      <c r="M158" t="s">
        <v>5260</v>
      </c>
      <c r="N158">
        <v>8</v>
      </c>
      <c r="O158" t="s">
        <v>5322</v>
      </c>
      <c r="P158" t="s">
        <v>5485</v>
      </c>
      <c r="Q158">
        <v>5</v>
      </c>
      <c r="R158">
        <v>4</v>
      </c>
      <c r="S158">
        <v>4.1</v>
      </c>
      <c r="T158">
        <v>4.11</v>
      </c>
      <c r="U158">
        <v>449.59</v>
      </c>
      <c r="V158">
        <v>116.76</v>
      </c>
      <c r="W158">
        <v>2.98</v>
      </c>
      <c r="X158">
        <v>9.15</v>
      </c>
      <c r="Y158">
        <v>0</v>
      </c>
      <c r="Z158">
        <v>1</v>
      </c>
      <c r="AA158" t="s">
        <v>5886</v>
      </c>
      <c r="AB158">
        <v>0</v>
      </c>
      <c r="AC158">
        <v>13</v>
      </c>
      <c r="AD158">
        <v>1.913071428571429</v>
      </c>
      <c r="AF158" t="s">
        <v>5896</v>
      </c>
      <c r="AI158">
        <v>0</v>
      </c>
      <c r="AJ158">
        <v>0</v>
      </c>
      <c r="AK158" t="s">
        <v>5927</v>
      </c>
      <c r="AL158" t="s">
        <v>5927</v>
      </c>
    </row>
    <row r="159" spans="1:38">
      <c r="A159" t="s">
        <v>4782</v>
      </c>
      <c r="B159" t="s">
        <v>4566</v>
      </c>
      <c r="C159" t="s">
        <v>4568</v>
      </c>
      <c r="D159">
        <v>11</v>
      </c>
      <c r="E159" t="s">
        <v>4569</v>
      </c>
      <c r="F159">
        <v>7.96</v>
      </c>
      <c r="G159">
        <v>0.67</v>
      </c>
      <c r="H159">
        <v>2</v>
      </c>
      <c r="I159" t="s">
        <v>5184</v>
      </c>
      <c r="K159" t="s">
        <v>5233</v>
      </c>
      <c r="M159" t="s">
        <v>5259</v>
      </c>
      <c r="N159">
        <v>8</v>
      </c>
      <c r="O159" t="s">
        <v>5321</v>
      </c>
      <c r="P159" t="s">
        <v>5486</v>
      </c>
      <c r="Q159">
        <v>3</v>
      </c>
      <c r="R159">
        <v>3</v>
      </c>
      <c r="S159">
        <v>4.31</v>
      </c>
      <c r="T159">
        <v>7.09</v>
      </c>
      <c r="U159">
        <v>573.5700000000001</v>
      </c>
      <c r="V159">
        <v>95.5</v>
      </c>
      <c r="W159">
        <v>6.22</v>
      </c>
      <c r="X159">
        <v>4.6</v>
      </c>
      <c r="Y159">
        <v>0</v>
      </c>
      <c r="Z159">
        <v>2</v>
      </c>
      <c r="AA159" t="s">
        <v>5886</v>
      </c>
      <c r="AB159">
        <v>2</v>
      </c>
      <c r="AC159">
        <v>13</v>
      </c>
      <c r="AD159">
        <v>1.983333333333333</v>
      </c>
      <c r="AF159" t="s">
        <v>5897</v>
      </c>
      <c r="AI159">
        <v>0</v>
      </c>
      <c r="AJ159">
        <v>0</v>
      </c>
      <c r="AK159" t="s">
        <v>5926</v>
      </c>
      <c r="AL159" t="s">
        <v>5926</v>
      </c>
    </row>
    <row r="160" spans="1:38">
      <c r="A160" t="s">
        <v>4783</v>
      </c>
      <c r="B160" t="s">
        <v>4566</v>
      </c>
      <c r="C160" t="s">
        <v>4568</v>
      </c>
      <c r="D160">
        <v>11</v>
      </c>
      <c r="E160" t="s">
        <v>4569</v>
      </c>
      <c r="F160">
        <v>7.96</v>
      </c>
      <c r="G160">
        <v>0.64</v>
      </c>
      <c r="H160">
        <v>2</v>
      </c>
      <c r="I160" t="s">
        <v>5184</v>
      </c>
      <c r="K160" t="s">
        <v>5233</v>
      </c>
      <c r="M160" t="s">
        <v>5259</v>
      </c>
      <c r="N160">
        <v>8</v>
      </c>
      <c r="O160" t="s">
        <v>5321</v>
      </c>
      <c r="P160" t="s">
        <v>5487</v>
      </c>
      <c r="Q160">
        <v>4</v>
      </c>
      <c r="R160">
        <v>3</v>
      </c>
      <c r="S160">
        <v>3.57</v>
      </c>
      <c r="T160">
        <v>6.34</v>
      </c>
      <c r="U160">
        <v>523.72</v>
      </c>
      <c r="V160">
        <v>108.39</v>
      </c>
      <c r="W160">
        <v>6.03</v>
      </c>
      <c r="X160">
        <v>4.61</v>
      </c>
      <c r="Y160">
        <v>5.7</v>
      </c>
      <c r="Z160">
        <v>2</v>
      </c>
      <c r="AA160" t="s">
        <v>5886</v>
      </c>
      <c r="AB160">
        <v>2</v>
      </c>
      <c r="AC160">
        <v>15</v>
      </c>
      <c r="AD160">
        <v>1.768666666666667</v>
      </c>
      <c r="AF160" t="s">
        <v>5897</v>
      </c>
      <c r="AI160">
        <v>0</v>
      </c>
      <c r="AJ160">
        <v>0</v>
      </c>
      <c r="AK160" t="s">
        <v>5926</v>
      </c>
      <c r="AL160" t="s">
        <v>5926</v>
      </c>
    </row>
    <row r="161" spans="1:38">
      <c r="A161" t="s">
        <v>4784</v>
      </c>
      <c r="B161" t="s">
        <v>4566</v>
      </c>
      <c r="C161" t="s">
        <v>4568</v>
      </c>
      <c r="D161">
        <v>11.5</v>
      </c>
      <c r="E161" t="s">
        <v>4569</v>
      </c>
      <c r="F161">
        <v>7.94</v>
      </c>
      <c r="G161">
        <v>0.3</v>
      </c>
      <c r="H161">
        <v>4</v>
      </c>
      <c r="I161" t="s">
        <v>5187</v>
      </c>
      <c r="K161" t="s">
        <v>5233</v>
      </c>
      <c r="L161" t="s">
        <v>5234</v>
      </c>
      <c r="M161" t="s">
        <v>5248</v>
      </c>
      <c r="N161">
        <v>9</v>
      </c>
      <c r="O161" t="s">
        <v>5326</v>
      </c>
      <c r="P161" t="s">
        <v>5488</v>
      </c>
      <c r="Q161">
        <v>8</v>
      </c>
      <c r="R161">
        <v>2</v>
      </c>
      <c r="S161">
        <v>3.62</v>
      </c>
      <c r="T161">
        <v>3.63</v>
      </c>
      <c r="U161">
        <v>454.5</v>
      </c>
      <c r="V161">
        <v>123.63</v>
      </c>
      <c r="W161">
        <v>0.5</v>
      </c>
      <c r="X161">
        <v>9.01</v>
      </c>
      <c r="Y161">
        <v>0</v>
      </c>
      <c r="Z161">
        <v>1</v>
      </c>
      <c r="AA161" t="s">
        <v>5886</v>
      </c>
      <c r="AB161">
        <v>0</v>
      </c>
      <c r="AC161">
        <v>6</v>
      </c>
      <c r="AD161">
        <v>2.7</v>
      </c>
      <c r="AF161" t="s">
        <v>5896</v>
      </c>
      <c r="AI161">
        <v>0</v>
      </c>
      <c r="AJ161">
        <v>0</v>
      </c>
      <c r="AK161" t="s">
        <v>5913</v>
      </c>
      <c r="AL161" t="s">
        <v>5913</v>
      </c>
    </row>
    <row r="162" spans="1:38">
      <c r="A162" t="s">
        <v>4785</v>
      </c>
      <c r="B162" t="s">
        <v>4566</v>
      </c>
      <c r="C162" t="s">
        <v>4568</v>
      </c>
      <c r="D162">
        <v>11.6</v>
      </c>
      <c r="E162" t="s">
        <v>4569</v>
      </c>
      <c r="F162">
        <v>7.94</v>
      </c>
      <c r="G162">
        <v>1.3</v>
      </c>
      <c r="H162">
        <v>4</v>
      </c>
      <c r="I162" t="s">
        <v>5184</v>
      </c>
      <c r="K162" t="s">
        <v>5233</v>
      </c>
      <c r="M162" t="s">
        <v>5249</v>
      </c>
      <c r="N162">
        <v>8</v>
      </c>
      <c r="O162" t="s">
        <v>5309</v>
      </c>
      <c r="P162" t="s">
        <v>5489</v>
      </c>
      <c r="Q162">
        <v>4</v>
      </c>
      <c r="R162">
        <v>2</v>
      </c>
      <c r="S162">
        <v>2.98</v>
      </c>
      <c r="T162">
        <v>2.99</v>
      </c>
      <c r="U162">
        <v>388.4</v>
      </c>
      <c r="V162">
        <v>78.87</v>
      </c>
      <c r="W162">
        <v>3.39</v>
      </c>
      <c r="X162">
        <v>8.99</v>
      </c>
      <c r="Y162">
        <v>0</v>
      </c>
      <c r="Z162">
        <v>2</v>
      </c>
      <c r="AA162" t="s">
        <v>5886</v>
      </c>
      <c r="AB162">
        <v>0</v>
      </c>
      <c r="AC162">
        <v>7</v>
      </c>
      <c r="AD162">
        <v>4.807142857142857</v>
      </c>
      <c r="AF162" t="s">
        <v>5896</v>
      </c>
      <c r="AI162">
        <v>0</v>
      </c>
      <c r="AJ162">
        <v>0</v>
      </c>
      <c r="AK162" t="s">
        <v>5914</v>
      </c>
      <c r="AL162" t="s">
        <v>5914</v>
      </c>
    </row>
    <row r="163" spans="1:38">
      <c r="A163" t="s">
        <v>4786</v>
      </c>
      <c r="B163" t="s">
        <v>4566</v>
      </c>
      <c r="C163" t="s">
        <v>4568</v>
      </c>
      <c r="D163">
        <v>12</v>
      </c>
      <c r="E163" t="s">
        <v>4569</v>
      </c>
      <c r="F163">
        <v>7.92</v>
      </c>
      <c r="G163">
        <v>0.6899999999999999</v>
      </c>
      <c r="H163">
        <v>4</v>
      </c>
      <c r="I163" t="s">
        <v>5188</v>
      </c>
      <c r="K163" t="s">
        <v>5233</v>
      </c>
      <c r="L163" t="s">
        <v>5234</v>
      </c>
      <c r="M163" t="s">
        <v>5253</v>
      </c>
      <c r="N163">
        <v>9</v>
      </c>
      <c r="O163" t="s">
        <v>5314</v>
      </c>
      <c r="P163" t="s">
        <v>5490</v>
      </c>
      <c r="Q163">
        <v>7</v>
      </c>
      <c r="R163">
        <v>4</v>
      </c>
      <c r="S163">
        <v>1.96</v>
      </c>
      <c r="T163">
        <v>1.97</v>
      </c>
      <c r="U163">
        <v>519.6</v>
      </c>
      <c r="V163">
        <v>157.38</v>
      </c>
      <c r="W163">
        <v>0.85</v>
      </c>
      <c r="X163">
        <v>8.98</v>
      </c>
      <c r="Y163">
        <v>0</v>
      </c>
      <c r="Z163">
        <v>1</v>
      </c>
      <c r="AA163" t="s">
        <v>5886</v>
      </c>
      <c r="AB163">
        <v>1</v>
      </c>
      <c r="AC163">
        <v>9</v>
      </c>
      <c r="AD163">
        <v>3</v>
      </c>
      <c r="AF163" t="s">
        <v>5896</v>
      </c>
      <c r="AI163">
        <v>0</v>
      </c>
      <c r="AJ163">
        <v>0</v>
      </c>
      <c r="AK163" t="s">
        <v>5919</v>
      </c>
      <c r="AL163" t="s">
        <v>5919</v>
      </c>
    </row>
    <row r="164" spans="1:38">
      <c r="A164" t="s">
        <v>4787</v>
      </c>
      <c r="B164" t="s">
        <v>4566</v>
      </c>
      <c r="C164" t="s">
        <v>4568</v>
      </c>
      <c r="D164">
        <v>12</v>
      </c>
      <c r="E164" t="s">
        <v>4569</v>
      </c>
      <c r="F164">
        <v>7.92</v>
      </c>
      <c r="G164">
        <v>0.48</v>
      </c>
      <c r="H164">
        <v>2</v>
      </c>
      <c r="I164" t="s">
        <v>5185</v>
      </c>
      <c r="K164" t="s">
        <v>5233</v>
      </c>
      <c r="L164" t="s">
        <v>5234</v>
      </c>
      <c r="M164" t="s">
        <v>5262</v>
      </c>
      <c r="N164">
        <v>9</v>
      </c>
      <c r="O164" t="s">
        <v>5324</v>
      </c>
      <c r="P164" t="s">
        <v>5491</v>
      </c>
      <c r="Q164">
        <v>8</v>
      </c>
      <c r="R164">
        <v>4</v>
      </c>
      <c r="S164">
        <v>2.1</v>
      </c>
      <c r="T164">
        <v>2.1</v>
      </c>
      <c r="U164">
        <v>514.65</v>
      </c>
      <c r="V164">
        <v>162.73</v>
      </c>
      <c r="W164">
        <v>0.39</v>
      </c>
      <c r="X164">
        <v>9.24</v>
      </c>
      <c r="Y164">
        <v>3.27</v>
      </c>
      <c r="Z164">
        <v>1</v>
      </c>
      <c r="AA164" t="s">
        <v>5886</v>
      </c>
      <c r="AB164">
        <v>1</v>
      </c>
      <c r="AC164">
        <v>6</v>
      </c>
      <c r="AD164">
        <v>2.95</v>
      </c>
      <c r="AF164" t="s">
        <v>5896</v>
      </c>
      <c r="AI164">
        <v>0</v>
      </c>
      <c r="AJ164">
        <v>0</v>
      </c>
      <c r="AK164" t="s">
        <v>5929</v>
      </c>
      <c r="AL164" t="s">
        <v>5929</v>
      </c>
    </row>
    <row r="165" spans="1:38">
      <c r="A165" t="s">
        <v>4788</v>
      </c>
      <c r="B165" t="s">
        <v>4566</v>
      </c>
      <c r="C165" t="s">
        <v>4568</v>
      </c>
      <c r="D165">
        <v>12</v>
      </c>
      <c r="E165" t="s">
        <v>4569</v>
      </c>
      <c r="F165">
        <v>7.92</v>
      </c>
      <c r="G165">
        <v>0.36</v>
      </c>
      <c r="H165">
        <v>3</v>
      </c>
      <c r="I165" t="s">
        <v>5184</v>
      </c>
      <c r="K165" t="s">
        <v>5233</v>
      </c>
      <c r="M165" t="s">
        <v>5273</v>
      </c>
      <c r="N165">
        <v>8</v>
      </c>
      <c r="O165" t="s">
        <v>5336</v>
      </c>
      <c r="P165" t="s">
        <v>5492</v>
      </c>
      <c r="Q165">
        <v>5</v>
      </c>
      <c r="R165">
        <v>4</v>
      </c>
      <c r="S165">
        <v>3.82</v>
      </c>
      <c r="T165">
        <v>6.53</v>
      </c>
      <c r="U165">
        <v>612.77</v>
      </c>
      <c r="V165">
        <v>127.84</v>
      </c>
      <c r="W165">
        <v>5.03</v>
      </c>
      <c r="X165">
        <v>2.22</v>
      </c>
      <c r="Y165">
        <v>8.34</v>
      </c>
      <c r="Z165">
        <v>3</v>
      </c>
      <c r="AA165" t="s">
        <v>5886</v>
      </c>
      <c r="AB165">
        <v>2</v>
      </c>
      <c r="AC165">
        <v>17</v>
      </c>
      <c r="AD165">
        <v>0.9200000000000002</v>
      </c>
      <c r="AF165" t="s">
        <v>5897</v>
      </c>
      <c r="AI165">
        <v>0</v>
      </c>
      <c r="AJ165">
        <v>0</v>
      </c>
      <c r="AK165" t="s">
        <v>5939</v>
      </c>
      <c r="AL165" t="s">
        <v>5939</v>
      </c>
    </row>
    <row r="166" spans="1:38">
      <c r="A166" t="s">
        <v>4789</v>
      </c>
      <c r="B166" t="s">
        <v>4566</v>
      </c>
      <c r="C166" t="s">
        <v>4568</v>
      </c>
      <c r="D166">
        <v>12</v>
      </c>
      <c r="E166" t="s">
        <v>4569</v>
      </c>
      <c r="F166">
        <v>7.92</v>
      </c>
      <c r="G166">
        <v>0.34</v>
      </c>
      <c r="H166">
        <v>2</v>
      </c>
      <c r="I166" t="s">
        <v>5184</v>
      </c>
      <c r="K166" t="s">
        <v>5233</v>
      </c>
      <c r="M166" t="s">
        <v>5259</v>
      </c>
      <c r="N166">
        <v>8</v>
      </c>
      <c r="O166" t="s">
        <v>5321</v>
      </c>
      <c r="P166" t="s">
        <v>5493</v>
      </c>
      <c r="Q166">
        <v>3</v>
      </c>
      <c r="R166">
        <v>3</v>
      </c>
      <c r="S166">
        <v>4.41</v>
      </c>
      <c r="T166">
        <v>7.2</v>
      </c>
      <c r="U166">
        <v>563.5700000000001</v>
      </c>
      <c r="V166">
        <v>95.5</v>
      </c>
      <c r="W166">
        <v>6.77</v>
      </c>
      <c r="X166">
        <v>4.6</v>
      </c>
      <c r="Y166">
        <v>0</v>
      </c>
      <c r="Z166">
        <v>2</v>
      </c>
      <c r="AA166" t="s">
        <v>5886</v>
      </c>
      <c r="AB166">
        <v>2</v>
      </c>
      <c r="AC166">
        <v>13</v>
      </c>
      <c r="AD166">
        <v>1.983333333333333</v>
      </c>
      <c r="AF166" t="s">
        <v>5897</v>
      </c>
      <c r="AI166">
        <v>0</v>
      </c>
      <c r="AJ166">
        <v>0</v>
      </c>
      <c r="AK166" t="s">
        <v>5926</v>
      </c>
      <c r="AL166" t="s">
        <v>5926</v>
      </c>
    </row>
    <row r="167" spans="1:38">
      <c r="A167" t="s">
        <v>4790</v>
      </c>
      <c r="B167" t="s">
        <v>4566</v>
      </c>
      <c r="C167" t="s">
        <v>4568</v>
      </c>
      <c r="D167">
        <v>12</v>
      </c>
      <c r="E167" t="s">
        <v>4569</v>
      </c>
      <c r="F167">
        <v>7.92</v>
      </c>
      <c r="G167">
        <v>0.5</v>
      </c>
      <c r="H167">
        <v>2</v>
      </c>
      <c r="I167" t="s">
        <v>5184</v>
      </c>
      <c r="K167" t="s">
        <v>5233</v>
      </c>
      <c r="M167" t="s">
        <v>5259</v>
      </c>
      <c r="N167">
        <v>8</v>
      </c>
      <c r="O167" t="s">
        <v>5321</v>
      </c>
      <c r="P167" t="s">
        <v>5494</v>
      </c>
      <c r="Q167">
        <v>3</v>
      </c>
      <c r="R167">
        <v>4</v>
      </c>
      <c r="S167">
        <v>3.28</v>
      </c>
      <c r="T167">
        <v>6.06</v>
      </c>
      <c r="U167">
        <v>533.71</v>
      </c>
      <c r="V167">
        <v>111.29</v>
      </c>
      <c r="W167">
        <v>5.94</v>
      </c>
      <c r="X167">
        <v>4.6</v>
      </c>
      <c r="Y167">
        <v>0</v>
      </c>
      <c r="Z167">
        <v>3</v>
      </c>
      <c r="AA167" t="s">
        <v>5886</v>
      </c>
      <c r="AB167">
        <v>2</v>
      </c>
      <c r="AC167">
        <v>13</v>
      </c>
      <c r="AD167">
        <v>1.650333333333333</v>
      </c>
      <c r="AF167" t="s">
        <v>5897</v>
      </c>
      <c r="AI167">
        <v>0</v>
      </c>
      <c r="AJ167">
        <v>0</v>
      </c>
      <c r="AK167" t="s">
        <v>5926</v>
      </c>
      <c r="AL167" t="s">
        <v>5926</v>
      </c>
    </row>
    <row r="168" spans="1:38">
      <c r="A168" t="s">
        <v>4791</v>
      </c>
      <c r="B168" t="s">
        <v>4566</v>
      </c>
      <c r="C168" t="s">
        <v>4568</v>
      </c>
      <c r="D168">
        <v>12</v>
      </c>
      <c r="E168" t="s">
        <v>4569</v>
      </c>
      <c r="F168">
        <v>7.92</v>
      </c>
      <c r="G168">
        <v>0.6</v>
      </c>
      <c r="H168">
        <v>2</v>
      </c>
      <c r="I168" t="s">
        <v>5184</v>
      </c>
      <c r="K168" t="s">
        <v>5233</v>
      </c>
      <c r="M168" t="s">
        <v>5260</v>
      </c>
      <c r="N168">
        <v>8</v>
      </c>
      <c r="O168" t="s">
        <v>5322</v>
      </c>
      <c r="P168" t="s">
        <v>5495</v>
      </c>
      <c r="Q168">
        <v>5</v>
      </c>
      <c r="R168">
        <v>4</v>
      </c>
      <c r="S168">
        <v>4.19</v>
      </c>
      <c r="T168">
        <v>4.2</v>
      </c>
      <c r="U168">
        <v>449.59</v>
      </c>
      <c r="V168">
        <v>116.76</v>
      </c>
      <c r="W168">
        <v>3.15</v>
      </c>
      <c r="X168">
        <v>9.15</v>
      </c>
      <c r="Y168">
        <v>0</v>
      </c>
      <c r="Z168">
        <v>1</v>
      </c>
      <c r="AA168" t="s">
        <v>5886</v>
      </c>
      <c r="AB168">
        <v>0</v>
      </c>
      <c r="AC168">
        <v>12</v>
      </c>
      <c r="AD168">
        <v>1.868071428571429</v>
      </c>
      <c r="AF168" t="s">
        <v>5896</v>
      </c>
      <c r="AI168">
        <v>0</v>
      </c>
      <c r="AJ168">
        <v>0</v>
      </c>
      <c r="AK168" t="s">
        <v>5927</v>
      </c>
      <c r="AL168" t="s">
        <v>5927</v>
      </c>
    </row>
    <row r="169" spans="1:38">
      <c r="A169" t="s">
        <v>4792</v>
      </c>
      <c r="B169" t="s">
        <v>4566</v>
      </c>
      <c r="C169" t="s">
        <v>4568</v>
      </c>
      <c r="D169">
        <v>12.3</v>
      </c>
      <c r="E169" t="s">
        <v>4569</v>
      </c>
      <c r="F169">
        <v>7.91</v>
      </c>
      <c r="G169">
        <v>1.3</v>
      </c>
      <c r="H169">
        <v>4</v>
      </c>
      <c r="I169" t="s">
        <v>5188</v>
      </c>
      <c r="K169" t="s">
        <v>5233</v>
      </c>
      <c r="M169" t="s">
        <v>5249</v>
      </c>
      <c r="N169">
        <v>8</v>
      </c>
      <c r="O169" t="s">
        <v>5309</v>
      </c>
      <c r="P169" t="s">
        <v>5496</v>
      </c>
      <c r="Q169">
        <v>6</v>
      </c>
      <c r="R169">
        <v>3</v>
      </c>
      <c r="S169">
        <v>0.89</v>
      </c>
      <c r="T169">
        <v>0.9</v>
      </c>
      <c r="U169">
        <v>405.39</v>
      </c>
      <c r="V169">
        <v>114.12</v>
      </c>
      <c r="W169">
        <v>2.06</v>
      </c>
      <c r="X169">
        <v>9.08</v>
      </c>
      <c r="Y169">
        <v>4.67</v>
      </c>
      <c r="Z169">
        <v>2</v>
      </c>
      <c r="AA169" t="s">
        <v>5886</v>
      </c>
      <c r="AB169">
        <v>0</v>
      </c>
      <c r="AC169">
        <v>6</v>
      </c>
      <c r="AD169">
        <v>4.038452380952381</v>
      </c>
      <c r="AF169" t="s">
        <v>5896</v>
      </c>
      <c r="AI169">
        <v>0</v>
      </c>
      <c r="AJ169">
        <v>0</v>
      </c>
      <c r="AK169" t="s">
        <v>5914</v>
      </c>
      <c r="AL169" t="s">
        <v>5914</v>
      </c>
    </row>
    <row r="170" spans="1:38">
      <c r="A170" t="s">
        <v>4793</v>
      </c>
      <c r="B170" t="s">
        <v>4566</v>
      </c>
      <c r="C170" t="s">
        <v>4568</v>
      </c>
      <c r="D170">
        <v>12.8</v>
      </c>
      <c r="E170" t="s">
        <v>4569</v>
      </c>
      <c r="F170">
        <v>7.89</v>
      </c>
      <c r="G170">
        <v>1.16</v>
      </c>
      <c r="H170">
        <v>4</v>
      </c>
      <c r="I170" t="s">
        <v>5185</v>
      </c>
      <c r="K170" t="s">
        <v>5233</v>
      </c>
      <c r="M170" t="s">
        <v>5249</v>
      </c>
      <c r="N170">
        <v>8</v>
      </c>
      <c r="O170" t="s">
        <v>5309</v>
      </c>
      <c r="P170" t="s">
        <v>5497</v>
      </c>
      <c r="Q170">
        <v>5</v>
      </c>
      <c r="R170">
        <v>2</v>
      </c>
      <c r="S170">
        <v>5.63</v>
      </c>
      <c r="T170">
        <v>5.64</v>
      </c>
      <c r="U170">
        <v>542.5700000000001</v>
      </c>
      <c r="V170">
        <v>88.09999999999999</v>
      </c>
      <c r="W170">
        <v>5.37</v>
      </c>
      <c r="X170">
        <v>8.99</v>
      </c>
      <c r="Y170">
        <v>0</v>
      </c>
      <c r="Z170">
        <v>4</v>
      </c>
      <c r="AA170" t="s">
        <v>5886</v>
      </c>
      <c r="AB170">
        <v>2</v>
      </c>
      <c r="AC170">
        <v>9</v>
      </c>
      <c r="AD170">
        <v>2.5</v>
      </c>
      <c r="AF170" t="s">
        <v>5896</v>
      </c>
      <c r="AI170">
        <v>0</v>
      </c>
      <c r="AJ170">
        <v>0</v>
      </c>
      <c r="AK170" t="s">
        <v>5914</v>
      </c>
      <c r="AL170" t="s">
        <v>5914</v>
      </c>
    </row>
    <row r="171" spans="1:38">
      <c r="A171" t="s">
        <v>4794</v>
      </c>
      <c r="B171" t="s">
        <v>4566</v>
      </c>
      <c r="C171" t="s">
        <v>4568</v>
      </c>
      <c r="D171">
        <v>13</v>
      </c>
      <c r="E171" t="s">
        <v>4569</v>
      </c>
      <c r="F171">
        <v>7.89</v>
      </c>
      <c r="G171">
        <v>0.6899999999999999</v>
      </c>
      <c r="H171">
        <v>2</v>
      </c>
      <c r="I171" t="s">
        <v>5184</v>
      </c>
      <c r="K171" t="s">
        <v>5233</v>
      </c>
      <c r="M171" t="s">
        <v>5263</v>
      </c>
      <c r="N171">
        <v>8</v>
      </c>
      <c r="O171" t="s">
        <v>5325</v>
      </c>
      <c r="P171" t="s">
        <v>5498</v>
      </c>
      <c r="Q171">
        <v>5</v>
      </c>
      <c r="R171">
        <v>5</v>
      </c>
      <c r="S171">
        <v>2.91</v>
      </c>
      <c r="T171">
        <v>2.91</v>
      </c>
      <c r="U171">
        <v>407.51</v>
      </c>
      <c r="V171">
        <v>127.76</v>
      </c>
      <c r="W171">
        <v>1.16</v>
      </c>
      <c r="X171">
        <v>9.66</v>
      </c>
      <c r="Y171">
        <v>0</v>
      </c>
      <c r="Z171">
        <v>1</v>
      </c>
      <c r="AA171" t="s">
        <v>5886</v>
      </c>
      <c r="AB171">
        <v>0</v>
      </c>
      <c r="AC171">
        <v>9</v>
      </c>
      <c r="AD171">
        <v>3.205642857142857</v>
      </c>
      <c r="AF171" t="s">
        <v>5896</v>
      </c>
      <c r="AI171">
        <v>0</v>
      </c>
      <c r="AJ171">
        <v>0</v>
      </c>
      <c r="AK171" t="s">
        <v>5930</v>
      </c>
      <c r="AL171" t="s">
        <v>5930</v>
      </c>
    </row>
    <row r="172" spans="1:38">
      <c r="A172" t="s">
        <v>4795</v>
      </c>
      <c r="B172" t="s">
        <v>4566</v>
      </c>
      <c r="C172" t="s">
        <v>4568</v>
      </c>
      <c r="D172">
        <v>13</v>
      </c>
      <c r="E172" t="s">
        <v>4569</v>
      </c>
      <c r="F172">
        <v>7.89</v>
      </c>
      <c r="G172">
        <v>0.67</v>
      </c>
      <c r="H172">
        <v>3</v>
      </c>
      <c r="I172" t="s">
        <v>5185</v>
      </c>
      <c r="K172" t="s">
        <v>5233</v>
      </c>
      <c r="M172" t="s">
        <v>5263</v>
      </c>
      <c r="N172">
        <v>8</v>
      </c>
      <c r="O172" t="s">
        <v>5325</v>
      </c>
      <c r="P172" t="s">
        <v>5499</v>
      </c>
      <c r="Q172">
        <v>7</v>
      </c>
      <c r="R172">
        <v>6</v>
      </c>
      <c r="S172">
        <v>3.01</v>
      </c>
      <c r="T172">
        <v>3.01</v>
      </c>
      <c r="U172">
        <v>508.62</v>
      </c>
      <c r="V172">
        <v>166.09</v>
      </c>
      <c r="W172">
        <v>1.42</v>
      </c>
      <c r="X172">
        <v>9.66</v>
      </c>
      <c r="Y172">
        <v>0</v>
      </c>
      <c r="Z172">
        <v>1</v>
      </c>
      <c r="AA172" t="s">
        <v>5886</v>
      </c>
      <c r="AB172">
        <v>2</v>
      </c>
      <c r="AC172">
        <v>13</v>
      </c>
      <c r="AD172">
        <v>2.49</v>
      </c>
      <c r="AF172" t="s">
        <v>5896</v>
      </c>
      <c r="AI172">
        <v>0</v>
      </c>
      <c r="AJ172">
        <v>0</v>
      </c>
      <c r="AK172" t="s">
        <v>5930</v>
      </c>
      <c r="AL172" t="s">
        <v>5930</v>
      </c>
    </row>
    <row r="173" spans="1:38">
      <c r="A173" t="s">
        <v>4796</v>
      </c>
      <c r="B173" t="s">
        <v>4566</v>
      </c>
      <c r="C173" t="s">
        <v>4568</v>
      </c>
      <c r="D173">
        <v>13</v>
      </c>
      <c r="E173" t="s">
        <v>4569</v>
      </c>
      <c r="F173">
        <v>7.89</v>
      </c>
      <c r="G173">
        <v>0.18</v>
      </c>
      <c r="H173">
        <v>2</v>
      </c>
      <c r="I173" t="s">
        <v>5188</v>
      </c>
      <c r="K173" t="s">
        <v>5233</v>
      </c>
      <c r="M173" t="s">
        <v>5263</v>
      </c>
      <c r="N173">
        <v>8</v>
      </c>
      <c r="O173" t="s">
        <v>5325</v>
      </c>
      <c r="P173" t="s">
        <v>5500</v>
      </c>
      <c r="Q173">
        <v>6</v>
      </c>
      <c r="R173">
        <v>5</v>
      </c>
      <c r="S173">
        <v>2.02</v>
      </c>
      <c r="T173">
        <v>2.02</v>
      </c>
      <c r="U173">
        <v>409.48</v>
      </c>
      <c r="V173">
        <v>136.99</v>
      </c>
      <c r="W173">
        <v>0.39</v>
      </c>
      <c r="X173">
        <v>9.67</v>
      </c>
      <c r="Y173">
        <v>0</v>
      </c>
      <c r="Z173">
        <v>1</v>
      </c>
      <c r="AA173" t="s">
        <v>5886</v>
      </c>
      <c r="AB173">
        <v>0</v>
      </c>
      <c r="AC173">
        <v>10</v>
      </c>
      <c r="AD173">
        <v>3.636571428571429</v>
      </c>
      <c r="AF173" t="s">
        <v>5896</v>
      </c>
      <c r="AI173">
        <v>0</v>
      </c>
      <c r="AJ173">
        <v>0</v>
      </c>
      <c r="AK173" t="s">
        <v>5930</v>
      </c>
      <c r="AL173" t="s">
        <v>5930</v>
      </c>
    </row>
    <row r="174" spans="1:38">
      <c r="A174" t="s">
        <v>4797</v>
      </c>
      <c r="B174" t="s">
        <v>4566</v>
      </c>
      <c r="C174" t="s">
        <v>4568</v>
      </c>
      <c r="D174">
        <v>13</v>
      </c>
      <c r="E174" t="s">
        <v>4569</v>
      </c>
      <c r="F174">
        <v>7.89</v>
      </c>
      <c r="G174">
        <v>0.4</v>
      </c>
      <c r="H174">
        <v>2</v>
      </c>
      <c r="I174" t="s">
        <v>5186</v>
      </c>
      <c r="K174" t="s">
        <v>5233</v>
      </c>
      <c r="M174" t="s">
        <v>5255</v>
      </c>
      <c r="N174">
        <v>8</v>
      </c>
      <c r="O174" t="s">
        <v>5316</v>
      </c>
      <c r="P174" t="s">
        <v>5501</v>
      </c>
      <c r="Q174">
        <v>5</v>
      </c>
      <c r="R174">
        <v>4</v>
      </c>
      <c r="S174">
        <v>-0.05</v>
      </c>
      <c r="T174">
        <v>3.39</v>
      </c>
      <c r="U174">
        <v>702.83</v>
      </c>
      <c r="V174">
        <v>144.91</v>
      </c>
      <c r="W174">
        <v>5.88</v>
      </c>
      <c r="X174">
        <v>3.04</v>
      </c>
      <c r="Y174">
        <v>0.4</v>
      </c>
      <c r="Z174">
        <v>3</v>
      </c>
      <c r="AA174" t="s">
        <v>5886</v>
      </c>
      <c r="AB174">
        <v>2</v>
      </c>
      <c r="AC174">
        <v>18</v>
      </c>
      <c r="AD174">
        <v>2.805</v>
      </c>
      <c r="AF174" t="s">
        <v>5897</v>
      </c>
      <c r="AI174">
        <v>0</v>
      </c>
      <c r="AJ174">
        <v>0</v>
      </c>
      <c r="AK174" t="s">
        <v>5921</v>
      </c>
      <c r="AL174" t="s">
        <v>5921</v>
      </c>
    </row>
    <row r="175" spans="1:38">
      <c r="A175" t="s">
        <v>4798</v>
      </c>
      <c r="B175" t="s">
        <v>4566</v>
      </c>
      <c r="C175" t="s">
        <v>4568</v>
      </c>
      <c r="D175">
        <v>13</v>
      </c>
      <c r="E175" t="s">
        <v>4569</v>
      </c>
      <c r="F175">
        <v>7.89</v>
      </c>
      <c r="G175">
        <v>0</v>
      </c>
      <c r="H175">
        <v>1</v>
      </c>
      <c r="I175" t="s">
        <v>5184</v>
      </c>
      <c r="K175" t="s">
        <v>5233</v>
      </c>
      <c r="L175" t="s">
        <v>5234</v>
      </c>
      <c r="M175" t="s">
        <v>5276</v>
      </c>
      <c r="N175">
        <v>9</v>
      </c>
      <c r="O175" t="s">
        <v>5341</v>
      </c>
      <c r="P175" t="s">
        <v>5502</v>
      </c>
      <c r="Q175">
        <v>5</v>
      </c>
      <c r="R175">
        <v>4</v>
      </c>
      <c r="S175">
        <v>4</v>
      </c>
      <c r="T175">
        <v>4.07</v>
      </c>
      <c r="U175">
        <v>405.54</v>
      </c>
      <c r="V175">
        <v>121.52</v>
      </c>
      <c r="W175">
        <v>2.21</v>
      </c>
      <c r="X175">
        <v>9.119999999999999</v>
      </c>
      <c r="Y175">
        <v>6.79</v>
      </c>
      <c r="Z175">
        <v>1</v>
      </c>
      <c r="AA175" t="s">
        <v>5886</v>
      </c>
      <c r="AB175">
        <v>0</v>
      </c>
      <c r="AC175">
        <v>12</v>
      </c>
      <c r="AD175">
        <v>2.139714285714286</v>
      </c>
      <c r="AF175" t="s">
        <v>5896</v>
      </c>
      <c r="AI175">
        <v>0</v>
      </c>
      <c r="AJ175">
        <v>0</v>
      </c>
      <c r="AK175" t="s">
        <v>5944</v>
      </c>
      <c r="AL175" t="s">
        <v>5944</v>
      </c>
    </row>
    <row r="176" spans="1:38">
      <c r="A176" t="s">
        <v>4798</v>
      </c>
      <c r="B176" t="s">
        <v>4566</v>
      </c>
      <c r="C176" t="s">
        <v>4568</v>
      </c>
      <c r="D176">
        <v>15</v>
      </c>
      <c r="E176" t="s">
        <v>4569</v>
      </c>
      <c r="F176">
        <v>7.82</v>
      </c>
      <c r="G176">
        <v>0</v>
      </c>
      <c r="H176">
        <v>1</v>
      </c>
      <c r="I176" t="s">
        <v>5184</v>
      </c>
      <c r="K176" t="s">
        <v>5233</v>
      </c>
      <c r="L176" t="s">
        <v>5234</v>
      </c>
      <c r="M176" t="s">
        <v>5277</v>
      </c>
      <c r="N176">
        <v>9</v>
      </c>
      <c r="O176" t="s">
        <v>5342</v>
      </c>
      <c r="P176" t="s">
        <v>5502</v>
      </c>
      <c r="Q176">
        <v>5</v>
      </c>
      <c r="R176">
        <v>4</v>
      </c>
      <c r="S176">
        <v>4</v>
      </c>
      <c r="T176">
        <v>4.07</v>
      </c>
      <c r="U176">
        <v>405.54</v>
      </c>
      <c r="V176">
        <v>121.52</v>
      </c>
      <c r="W176">
        <v>2.21</v>
      </c>
      <c r="X176">
        <v>9.119999999999999</v>
      </c>
      <c r="Y176">
        <v>6.79</v>
      </c>
      <c r="Z176">
        <v>1</v>
      </c>
      <c r="AA176" t="s">
        <v>5886</v>
      </c>
      <c r="AB176">
        <v>0</v>
      </c>
      <c r="AC176">
        <v>12</v>
      </c>
      <c r="AD176">
        <v>2.139714285714286</v>
      </c>
      <c r="AF176" t="s">
        <v>5896</v>
      </c>
      <c r="AI176">
        <v>0</v>
      </c>
      <c r="AJ176">
        <v>0</v>
      </c>
      <c r="AK176" t="s">
        <v>5944</v>
      </c>
      <c r="AL176" t="s">
        <v>5944</v>
      </c>
    </row>
    <row r="177" spans="1:38">
      <c r="A177" t="s">
        <v>4799</v>
      </c>
      <c r="B177" t="s">
        <v>4566</v>
      </c>
      <c r="C177" t="s">
        <v>4568</v>
      </c>
      <c r="D177">
        <v>13</v>
      </c>
      <c r="E177" t="s">
        <v>4569</v>
      </c>
      <c r="F177">
        <v>7.89</v>
      </c>
      <c r="G177">
        <v>0.64</v>
      </c>
      <c r="H177">
        <v>2</v>
      </c>
      <c r="I177" t="s">
        <v>5184</v>
      </c>
      <c r="K177" t="s">
        <v>5233</v>
      </c>
      <c r="M177" t="s">
        <v>5259</v>
      </c>
      <c r="N177">
        <v>8</v>
      </c>
      <c r="O177" t="s">
        <v>5321</v>
      </c>
      <c r="P177" t="s">
        <v>5503</v>
      </c>
      <c r="Q177">
        <v>3</v>
      </c>
      <c r="R177">
        <v>3</v>
      </c>
      <c r="S177">
        <v>4.14</v>
      </c>
      <c r="T177">
        <v>6.92</v>
      </c>
      <c r="U177">
        <v>529.12</v>
      </c>
      <c r="V177">
        <v>95.5</v>
      </c>
      <c r="W177">
        <v>6.11</v>
      </c>
      <c r="X177">
        <v>4.6</v>
      </c>
      <c r="Y177">
        <v>0</v>
      </c>
      <c r="Z177">
        <v>2</v>
      </c>
      <c r="AA177" t="s">
        <v>5886</v>
      </c>
      <c r="AB177">
        <v>2</v>
      </c>
      <c r="AC177">
        <v>13</v>
      </c>
      <c r="AD177">
        <v>1.983333333333333</v>
      </c>
      <c r="AF177" t="s">
        <v>5897</v>
      </c>
      <c r="AI177">
        <v>0</v>
      </c>
      <c r="AJ177">
        <v>0</v>
      </c>
      <c r="AK177" t="s">
        <v>5926</v>
      </c>
      <c r="AL177" t="s">
        <v>5926</v>
      </c>
    </row>
    <row r="178" spans="1:38">
      <c r="A178" t="s">
        <v>4800</v>
      </c>
      <c r="B178" t="s">
        <v>4566</v>
      </c>
      <c r="C178" t="s">
        <v>4568</v>
      </c>
      <c r="D178">
        <v>13</v>
      </c>
      <c r="E178" t="s">
        <v>4569</v>
      </c>
      <c r="F178">
        <v>7.89</v>
      </c>
      <c r="G178">
        <v>0.67</v>
      </c>
      <c r="H178">
        <v>2</v>
      </c>
      <c r="I178" t="s">
        <v>5184</v>
      </c>
      <c r="K178" t="s">
        <v>5233</v>
      </c>
      <c r="M178" t="s">
        <v>5259</v>
      </c>
      <c r="N178">
        <v>8</v>
      </c>
      <c r="O178" t="s">
        <v>5321</v>
      </c>
      <c r="P178" t="s">
        <v>5504</v>
      </c>
      <c r="Q178">
        <v>4</v>
      </c>
      <c r="R178">
        <v>3</v>
      </c>
      <c r="S178">
        <v>3.28</v>
      </c>
      <c r="T178">
        <v>6.06</v>
      </c>
      <c r="U178">
        <v>524.7</v>
      </c>
      <c r="V178">
        <v>104.73</v>
      </c>
      <c r="W178">
        <v>5.47</v>
      </c>
      <c r="X178">
        <v>4.6</v>
      </c>
      <c r="Y178">
        <v>0</v>
      </c>
      <c r="Z178">
        <v>2</v>
      </c>
      <c r="AA178" t="s">
        <v>5886</v>
      </c>
      <c r="AB178">
        <v>2</v>
      </c>
      <c r="AC178">
        <v>14</v>
      </c>
      <c r="AD178">
        <v>2.035666666666667</v>
      </c>
      <c r="AF178" t="s">
        <v>5897</v>
      </c>
      <c r="AI178">
        <v>0</v>
      </c>
      <c r="AJ178">
        <v>0</v>
      </c>
      <c r="AK178" t="s">
        <v>5926</v>
      </c>
      <c r="AL178" t="s">
        <v>5926</v>
      </c>
    </row>
    <row r="179" spans="1:38">
      <c r="A179" t="s">
        <v>4801</v>
      </c>
      <c r="B179" t="s">
        <v>4566</v>
      </c>
      <c r="C179" t="s">
        <v>4568</v>
      </c>
      <c r="D179">
        <v>13.2</v>
      </c>
      <c r="E179" t="s">
        <v>4569</v>
      </c>
      <c r="F179">
        <v>7.88</v>
      </c>
      <c r="G179">
        <v>1.3</v>
      </c>
      <c r="H179">
        <v>4</v>
      </c>
      <c r="I179" t="s">
        <v>5188</v>
      </c>
      <c r="K179" t="s">
        <v>5233</v>
      </c>
      <c r="M179" t="s">
        <v>5252</v>
      </c>
      <c r="N179">
        <v>8</v>
      </c>
      <c r="O179" t="s">
        <v>5313</v>
      </c>
      <c r="P179" t="s">
        <v>5505</v>
      </c>
      <c r="Q179">
        <v>5</v>
      </c>
      <c r="R179">
        <v>5</v>
      </c>
      <c r="S179">
        <v>1.07</v>
      </c>
      <c r="T179">
        <v>1.09</v>
      </c>
      <c r="U179">
        <v>365.43</v>
      </c>
      <c r="V179">
        <v>127.76</v>
      </c>
      <c r="W179">
        <v>0.16</v>
      </c>
      <c r="X179">
        <v>8.9</v>
      </c>
      <c r="Y179">
        <v>0</v>
      </c>
      <c r="Z179">
        <v>1</v>
      </c>
      <c r="AA179" t="s">
        <v>5886</v>
      </c>
      <c r="AB179">
        <v>0</v>
      </c>
      <c r="AC179">
        <v>7</v>
      </c>
      <c r="AD179">
        <v>3.961214285714286</v>
      </c>
      <c r="AF179" t="s">
        <v>5896</v>
      </c>
      <c r="AI179">
        <v>0</v>
      </c>
      <c r="AJ179">
        <v>0</v>
      </c>
      <c r="AK179" t="s">
        <v>5918</v>
      </c>
      <c r="AL179" t="s">
        <v>5918</v>
      </c>
    </row>
    <row r="180" spans="1:38">
      <c r="A180" t="s">
        <v>4802</v>
      </c>
      <c r="B180" t="s">
        <v>4566</v>
      </c>
      <c r="C180" t="s">
        <v>4568</v>
      </c>
      <c r="D180">
        <v>13.5</v>
      </c>
      <c r="E180" t="s">
        <v>4569</v>
      </c>
      <c r="F180">
        <v>7.87</v>
      </c>
      <c r="G180">
        <v>0.03</v>
      </c>
      <c r="H180">
        <v>3</v>
      </c>
      <c r="I180" t="s">
        <v>5186</v>
      </c>
      <c r="K180" t="s">
        <v>5233</v>
      </c>
      <c r="M180" t="s">
        <v>5250</v>
      </c>
      <c r="N180">
        <v>8</v>
      </c>
      <c r="O180" t="s">
        <v>5311</v>
      </c>
      <c r="P180" t="s">
        <v>5506</v>
      </c>
      <c r="Q180">
        <v>4</v>
      </c>
      <c r="R180">
        <v>4</v>
      </c>
      <c r="S180">
        <v>5.73</v>
      </c>
      <c r="T180">
        <v>5.74</v>
      </c>
      <c r="U180">
        <v>525.67</v>
      </c>
      <c r="V180">
        <v>107.53</v>
      </c>
      <c r="W180">
        <v>4.47</v>
      </c>
      <c r="X180">
        <v>9.16</v>
      </c>
      <c r="Y180">
        <v>0</v>
      </c>
      <c r="Z180">
        <v>2</v>
      </c>
      <c r="AA180" t="s">
        <v>5886</v>
      </c>
      <c r="AB180">
        <v>1</v>
      </c>
      <c r="AC180">
        <v>14</v>
      </c>
      <c r="AD180">
        <v>1.415666666666667</v>
      </c>
      <c r="AF180" t="s">
        <v>5896</v>
      </c>
      <c r="AI180">
        <v>0</v>
      </c>
      <c r="AJ180">
        <v>0</v>
      </c>
      <c r="AK180" t="s">
        <v>5916</v>
      </c>
      <c r="AL180" t="s">
        <v>5916</v>
      </c>
    </row>
    <row r="181" spans="1:38">
      <c r="A181" t="s">
        <v>4802</v>
      </c>
      <c r="B181" t="s">
        <v>4566</v>
      </c>
      <c r="C181" t="s">
        <v>4568</v>
      </c>
      <c r="D181">
        <v>13.5</v>
      </c>
      <c r="E181" t="s">
        <v>4569</v>
      </c>
      <c r="F181">
        <v>7.87</v>
      </c>
      <c r="G181">
        <v>0.03</v>
      </c>
      <c r="H181">
        <v>3</v>
      </c>
      <c r="I181" t="s">
        <v>5186</v>
      </c>
      <c r="K181" t="s">
        <v>5233</v>
      </c>
      <c r="M181" t="s">
        <v>5251</v>
      </c>
      <c r="N181">
        <v>8</v>
      </c>
      <c r="O181" t="s">
        <v>5312</v>
      </c>
      <c r="P181" t="s">
        <v>5506</v>
      </c>
      <c r="Q181">
        <v>4</v>
      </c>
      <c r="R181">
        <v>4</v>
      </c>
      <c r="S181">
        <v>5.73</v>
      </c>
      <c r="T181">
        <v>5.74</v>
      </c>
      <c r="U181">
        <v>525.67</v>
      </c>
      <c r="V181">
        <v>107.53</v>
      </c>
      <c r="W181">
        <v>4.47</v>
      </c>
      <c r="X181">
        <v>9.16</v>
      </c>
      <c r="Y181">
        <v>0</v>
      </c>
      <c r="Z181">
        <v>2</v>
      </c>
      <c r="AA181" t="s">
        <v>5886</v>
      </c>
      <c r="AB181">
        <v>1</v>
      </c>
      <c r="AC181">
        <v>14</v>
      </c>
      <c r="AD181">
        <v>1.415666666666667</v>
      </c>
      <c r="AF181" t="s">
        <v>5896</v>
      </c>
      <c r="AI181">
        <v>0</v>
      </c>
      <c r="AJ181">
        <v>0</v>
      </c>
      <c r="AK181" t="s">
        <v>5917</v>
      </c>
      <c r="AL181" t="s">
        <v>5917</v>
      </c>
    </row>
    <row r="182" spans="1:38">
      <c r="A182" t="s">
        <v>4803</v>
      </c>
      <c r="B182" t="s">
        <v>4566</v>
      </c>
      <c r="C182" t="s">
        <v>4568</v>
      </c>
      <c r="D182">
        <v>14</v>
      </c>
      <c r="E182" t="s">
        <v>4569</v>
      </c>
      <c r="F182">
        <v>7.85</v>
      </c>
      <c r="G182">
        <v>1.79</v>
      </c>
      <c r="H182">
        <v>11</v>
      </c>
      <c r="I182" t="s">
        <v>5183</v>
      </c>
      <c r="K182" t="s">
        <v>5233</v>
      </c>
      <c r="L182" t="s">
        <v>5234</v>
      </c>
      <c r="M182" t="s">
        <v>5258</v>
      </c>
      <c r="N182">
        <v>9</v>
      </c>
      <c r="O182" t="s">
        <v>5320</v>
      </c>
      <c r="P182" t="s">
        <v>5507</v>
      </c>
      <c r="Q182">
        <v>6</v>
      </c>
      <c r="R182">
        <v>5</v>
      </c>
      <c r="S182">
        <v>2.06</v>
      </c>
      <c r="T182">
        <v>2.07</v>
      </c>
      <c r="U182">
        <v>462.55</v>
      </c>
      <c r="V182">
        <v>145.86</v>
      </c>
      <c r="W182">
        <v>0.53</v>
      </c>
      <c r="X182">
        <v>9.19</v>
      </c>
      <c r="Y182">
        <v>0</v>
      </c>
      <c r="Z182">
        <v>1</v>
      </c>
      <c r="AA182" t="s">
        <v>5886</v>
      </c>
      <c r="AB182">
        <v>0</v>
      </c>
      <c r="AC182">
        <v>6</v>
      </c>
      <c r="AD182">
        <v>3.2375</v>
      </c>
      <c r="AF182" t="s">
        <v>5896</v>
      </c>
      <c r="AI182">
        <v>0</v>
      </c>
      <c r="AJ182">
        <v>0</v>
      </c>
      <c r="AK182" t="s">
        <v>5925</v>
      </c>
      <c r="AL182" t="s">
        <v>5925</v>
      </c>
    </row>
    <row r="183" spans="1:38">
      <c r="A183" t="s">
        <v>4804</v>
      </c>
      <c r="B183" t="s">
        <v>4566</v>
      </c>
      <c r="C183" t="s">
        <v>4568</v>
      </c>
      <c r="D183">
        <v>14</v>
      </c>
      <c r="E183" t="s">
        <v>4569</v>
      </c>
      <c r="F183">
        <v>7.85</v>
      </c>
      <c r="G183">
        <v>0.53</v>
      </c>
      <c r="H183">
        <v>3</v>
      </c>
      <c r="I183" t="s">
        <v>5185</v>
      </c>
      <c r="K183" t="s">
        <v>5233</v>
      </c>
      <c r="M183" t="s">
        <v>5260</v>
      </c>
      <c r="N183">
        <v>8</v>
      </c>
      <c r="O183" t="s">
        <v>5322</v>
      </c>
      <c r="P183" t="s">
        <v>5508</v>
      </c>
      <c r="Q183">
        <v>5</v>
      </c>
      <c r="R183">
        <v>4</v>
      </c>
      <c r="S183">
        <v>5.12</v>
      </c>
      <c r="T183">
        <v>5.13</v>
      </c>
      <c r="U183">
        <v>477.65</v>
      </c>
      <c r="V183">
        <v>116.76</v>
      </c>
      <c r="W183">
        <v>3.76</v>
      </c>
      <c r="X183">
        <v>9.15</v>
      </c>
      <c r="Y183">
        <v>0</v>
      </c>
      <c r="Z183">
        <v>1</v>
      </c>
      <c r="AA183" t="s">
        <v>5886</v>
      </c>
      <c r="AB183">
        <v>0</v>
      </c>
      <c r="AC183">
        <v>15</v>
      </c>
      <c r="AD183">
        <v>1.267642857142857</v>
      </c>
      <c r="AF183" t="s">
        <v>5896</v>
      </c>
      <c r="AI183">
        <v>0</v>
      </c>
      <c r="AJ183">
        <v>0</v>
      </c>
      <c r="AK183" t="s">
        <v>5927</v>
      </c>
      <c r="AL183" t="s">
        <v>5927</v>
      </c>
    </row>
    <row r="184" spans="1:38">
      <c r="A184" t="s">
        <v>4804</v>
      </c>
      <c r="B184" t="s">
        <v>4566</v>
      </c>
      <c r="C184" t="s">
        <v>4568</v>
      </c>
      <c r="D184">
        <v>14</v>
      </c>
      <c r="E184" t="s">
        <v>4569</v>
      </c>
      <c r="F184">
        <v>7.85</v>
      </c>
      <c r="G184">
        <v>0.53</v>
      </c>
      <c r="H184">
        <v>3</v>
      </c>
      <c r="I184" t="s">
        <v>5185</v>
      </c>
      <c r="K184" t="s">
        <v>5233</v>
      </c>
      <c r="L184" t="s">
        <v>5234</v>
      </c>
      <c r="M184" t="s">
        <v>5268</v>
      </c>
      <c r="N184">
        <v>9</v>
      </c>
      <c r="O184" t="s">
        <v>5340</v>
      </c>
      <c r="P184" t="s">
        <v>5508</v>
      </c>
      <c r="Q184">
        <v>5</v>
      </c>
      <c r="R184">
        <v>4</v>
      </c>
      <c r="S184">
        <v>5.12</v>
      </c>
      <c r="T184">
        <v>5.13</v>
      </c>
      <c r="U184">
        <v>477.65</v>
      </c>
      <c r="V184">
        <v>116.76</v>
      </c>
      <c r="W184">
        <v>3.76</v>
      </c>
      <c r="X184">
        <v>9.15</v>
      </c>
      <c r="Y184">
        <v>0</v>
      </c>
      <c r="Z184">
        <v>1</v>
      </c>
      <c r="AA184" t="s">
        <v>5886</v>
      </c>
      <c r="AB184">
        <v>0</v>
      </c>
      <c r="AC184">
        <v>15</v>
      </c>
      <c r="AD184">
        <v>1.267642857142857</v>
      </c>
      <c r="AF184" t="s">
        <v>5896</v>
      </c>
      <c r="AI184">
        <v>0</v>
      </c>
      <c r="AJ184">
        <v>0</v>
      </c>
      <c r="AK184" t="s">
        <v>5943</v>
      </c>
      <c r="AL184" t="s">
        <v>5943</v>
      </c>
    </row>
    <row r="185" spans="1:38">
      <c r="A185" t="s">
        <v>4805</v>
      </c>
      <c r="B185" t="s">
        <v>4566</v>
      </c>
      <c r="C185" t="s">
        <v>4568</v>
      </c>
      <c r="D185">
        <v>14</v>
      </c>
      <c r="E185" t="s">
        <v>4569</v>
      </c>
      <c r="F185">
        <v>7.85</v>
      </c>
      <c r="G185">
        <v>0.17</v>
      </c>
      <c r="H185">
        <v>3</v>
      </c>
      <c r="I185" t="s">
        <v>5185</v>
      </c>
      <c r="K185" t="s">
        <v>5233</v>
      </c>
      <c r="M185" t="s">
        <v>5260</v>
      </c>
      <c r="N185">
        <v>8</v>
      </c>
      <c r="O185" t="s">
        <v>5322</v>
      </c>
      <c r="P185" t="s">
        <v>5509</v>
      </c>
      <c r="Q185">
        <v>5</v>
      </c>
      <c r="R185">
        <v>4</v>
      </c>
      <c r="S185">
        <v>3.56</v>
      </c>
      <c r="T185">
        <v>3.57</v>
      </c>
      <c r="U185">
        <v>455.56</v>
      </c>
      <c r="V185">
        <v>116.76</v>
      </c>
      <c r="W185">
        <v>2.61</v>
      </c>
      <c r="X185">
        <v>9.16</v>
      </c>
      <c r="Y185">
        <v>0</v>
      </c>
      <c r="Z185">
        <v>2</v>
      </c>
      <c r="AA185" t="s">
        <v>5886</v>
      </c>
      <c r="AB185">
        <v>0</v>
      </c>
      <c r="AC185">
        <v>14</v>
      </c>
      <c r="AD185">
        <v>2.360428571428571</v>
      </c>
      <c r="AF185" t="s">
        <v>5896</v>
      </c>
      <c r="AI185">
        <v>0</v>
      </c>
      <c r="AJ185">
        <v>0</v>
      </c>
      <c r="AK185" t="s">
        <v>5927</v>
      </c>
      <c r="AL185" t="s">
        <v>5927</v>
      </c>
    </row>
    <row r="186" spans="1:38">
      <c r="A186" t="s">
        <v>4805</v>
      </c>
      <c r="B186" t="s">
        <v>4566</v>
      </c>
      <c r="C186" t="s">
        <v>4568</v>
      </c>
      <c r="D186">
        <v>14</v>
      </c>
      <c r="E186" t="s">
        <v>4569</v>
      </c>
      <c r="F186">
        <v>7.85</v>
      </c>
      <c r="G186">
        <v>0.17</v>
      </c>
      <c r="H186">
        <v>3</v>
      </c>
      <c r="I186" t="s">
        <v>5185</v>
      </c>
      <c r="K186" t="s">
        <v>5233</v>
      </c>
      <c r="L186" t="s">
        <v>5234</v>
      </c>
      <c r="M186" t="s">
        <v>5268</v>
      </c>
      <c r="N186">
        <v>9</v>
      </c>
      <c r="O186" t="s">
        <v>5331</v>
      </c>
      <c r="P186" t="s">
        <v>5509</v>
      </c>
      <c r="Q186">
        <v>5</v>
      </c>
      <c r="R186">
        <v>4</v>
      </c>
      <c r="S186">
        <v>3.56</v>
      </c>
      <c r="T186">
        <v>3.57</v>
      </c>
      <c r="U186">
        <v>455.56</v>
      </c>
      <c r="V186">
        <v>116.76</v>
      </c>
      <c r="W186">
        <v>2.61</v>
      </c>
      <c r="X186">
        <v>9.16</v>
      </c>
      <c r="Y186">
        <v>0</v>
      </c>
      <c r="Z186">
        <v>2</v>
      </c>
      <c r="AA186" t="s">
        <v>5886</v>
      </c>
      <c r="AB186">
        <v>0</v>
      </c>
      <c r="AC186">
        <v>14</v>
      </c>
      <c r="AD186">
        <v>2.360428571428571</v>
      </c>
      <c r="AF186" t="s">
        <v>5896</v>
      </c>
      <c r="AI186">
        <v>0</v>
      </c>
      <c r="AJ186">
        <v>0</v>
      </c>
      <c r="AK186" t="s">
        <v>5935</v>
      </c>
      <c r="AL186" t="s">
        <v>5935</v>
      </c>
    </row>
    <row r="187" spans="1:38">
      <c r="A187" t="s">
        <v>4805</v>
      </c>
      <c r="B187" t="s">
        <v>4566</v>
      </c>
      <c r="C187" t="s">
        <v>4568</v>
      </c>
      <c r="D187">
        <v>14</v>
      </c>
      <c r="E187" t="s">
        <v>4569</v>
      </c>
      <c r="F187">
        <v>7.85</v>
      </c>
      <c r="G187">
        <v>0.17</v>
      </c>
      <c r="H187">
        <v>3</v>
      </c>
      <c r="I187" t="s">
        <v>5185</v>
      </c>
      <c r="K187" t="s">
        <v>5233</v>
      </c>
      <c r="L187" t="s">
        <v>5234</v>
      </c>
      <c r="M187" t="s">
        <v>5268</v>
      </c>
      <c r="N187">
        <v>9</v>
      </c>
      <c r="O187" t="s">
        <v>5340</v>
      </c>
      <c r="P187" t="s">
        <v>5509</v>
      </c>
      <c r="Q187">
        <v>5</v>
      </c>
      <c r="R187">
        <v>4</v>
      </c>
      <c r="S187">
        <v>3.56</v>
      </c>
      <c r="T187">
        <v>3.57</v>
      </c>
      <c r="U187">
        <v>455.56</v>
      </c>
      <c r="V187">
        <v>116.76</v>
      </c>
      <c r="W187">
        <v>2.61</v>
      </c>
      <c r="X187">
        <v>9.16</v>
      </c>
      <c r="Y187">
        <v>0</v>
      </c>
      <c r="Z187">
        <v>2</v>
      </c>
      <c r="AA187" t="s">
        <v>5886</v>
      </c>
      <c r="AB187">
        <v>0</v>
      </c>
      <c r="AC187">
        <v>14</v>
      </c>
      <c r="AD187">
        <v>2.360428571428571</v>
      </c>
      <c r="AF187" t="s">
        <v>5896</v>
      </c>
      <c r="AI187">
        <v>0</v>
      </c>
      <c r="AJ187">
        <v>0</v>
      </c>
      <c r="AK187" t="s">
        <v>5943</v>
      </c>
      <c r="AL187" t="s">
        <v>5943</v>
      </c>
    </row>
    <row r="188" spans="1:38">
      <c r="A188" t="s">
        <v>4805</v>
      </c>
      <c r="B188" t="s">
        <v>4566</v>
      </c>
      <c r="C188" t="s">
        <v>4568</v>
      </c>
      <c r="D188">
        <v>14.13</v>
      </c>
      <c r="E188" t="s">
        <v>4569</v>
      </c>
      <c r="F188">
        <v>7.85</v>
      </c>
      <c r="G188">
        <v>0.17</v>
      </c>
      <c r="H188">
        <v>3</v>
      </c>
      <c r="I188" t="s">
        <v>5185</v>
      </c>
      <c r="K188" t="s">
        <v>5233</v>
      </c>
      <c r="M188" t="s">
        <v>5269</v>
      </c>
      <c r="N188">
        <v>8</v>
      </c>
      <c r="O188" t="s">
        <v>5332</v>
      </c>
      <c r="P188" t="s">
        <v>5509</v>
      </c>
      <c r="Q188">
        <v>5</v>
      </c>
      <c r="R188">
        <v>4</v>
      </c>
      <c r="S188">
        <v>3.56</v>
      </c>
      <c r="T188">
        <v>3.57</v>
      </c>
      <c r="U188">
        <v>455.56</v>
      </c>
      <c r="V188">
        <v>116.76</v>
      </c>
      <c r="W188">
        <v>2.61</v>
      </c>
      <c r="X188">
        <v>9.16</v>
      </c>
      <c r="Y188">
        <v>0</v>
      </c>
      <c r="Z188">
        <v>2</v>
      </c>
      <c r="AA188" t="s">
        <v>5886</v>
      </c>
      <c r="AB188">
        <v>0</v>
      </c>
      <c r="AC188">
        <v>14</v>
      </c>
      <c r="AD188">
        <v>2.360428571428571</v>
      </c>
      <c r="AF188" t="s">
        <v>5896</v>
      </c>
      <c r="AI188">
        <v>0</v>
      </c>
      <c r="AJ188">
        <v>0</v>
      </c>
      <c r="AK188" t="s">
        <v>5936</v>
      </c>
      <c r="AL188" t="s">
        <v>5936</v>
      </c>
    </row>
    <row r="189" spans="1:38">
      <c r="A189" t="s">
        <v>4806</v>
      </c>
      <c r="B189" t="s">
        <v>4566</v>
      </c>
      <c r="C189" t="s">
        <v>4568</v>
      </c>
      <c r="D189">
        <v>14</v>
      </c>
      <c r="E189" t="s">
        <v>4569</v>
      </c>
      <c r="F189">
        <v>7.85</v>
      </c>
      <c r="G189">
        <v>0.09</v>
      </c>
      <c r="H189">
        <v>2</v>
      </c>
      <c r="I189" t="s">
        <v>5184</v>
      </c>
      <c r="K189" t="s">
        <v>5233</v>
      </c>
      <c r="M189" t="s">
        <v>5278</v>
      </c>
      <c r="N189">
        <v>8</v>
      </c>
      <c r="O189" t="s">
        <v>5343</v>
      </c>
      <c r="P189" t="s">
        <v>5510</v>
      </c>
      <c r="Q189">
        <v>8</v>
      </c>
      <c r="R189">
        <v>3</v>
      </c>
      <c r="S189">
        <v>-0.03</v>
      </c>
      <c r="T189">
        <v>2.51</v>
      </c>
      <c r="U189">
        <v>559.55</v>
      </c>
      <c r="V189">
        <v>103.35</v>
      </c>
      <c r="W189">
        <v>3</v>
      </c>
      <c r="X189">
        <v>1.01</v>
      </c>
      <c r="Y189">
        <v>9.17</v>
      </c>
      <c r="Z189">
        <v>3</v>
      </c>
      <c r="AA189" t="s">
        <v>5886</v>
      </c>
      <c r="AB189">
        <v>1</v>
      </c>
      <c r="AC189">
        <v>6</v>
      </c>
      <c r="AD189">
        <v>3.136666666666667</v>
      </c>
      <c r="AF189" t="s">
        <v>5899</v>
      </c>
      <c r="AI189">
        <v>0</v>
      </c>
      <c r="AJ189">
        <v>0</v>
      </c>
      <c r="AK189" t="s">
        <v>5945</v>
      </c>
      <c r="AL189" t="s">
        <v>5945</v>
      </c>
    </row>
    <row r="190" spans="1:38">
      <c r="A190" t="s">
        <v>4807</v>
      </c>
      <c r="B190" t="s">
        <v>4566</v>
      </c>
      <c r="C190" t="s">
        <v>4568</v>
      </c>
      <c r="D190">
        <v>14.9</v>
      </c>
      <c r="E190" t="s">
        <v>4569</v>
      </c>
      <c r="F190">
        <v>7.83</v>
      </c>
      <c r="G190">
        <v>1.26</v>
      </c>
      <c r="H190">
        <v>4</v>
      </c>
      <c r="I190" t="s">
        <v>5185</v>
      </c>
      <c r="K190" t="s">
        <v>5233</v>
      </c>
      <c r="M190" t="s">
        <v>5249</v>
      </c>
      <c r="N190">
        <v>8</v>
      </c>
      <c r="O190" t="s">
        <v>5309</v>
      </c>
      <c r="P190" t="s">
        <v>5511</v>
      </c>
      <c r="Q190">
        <v>7</v>
      </c>
      <c r="R190">
        <v>2</v>
      </c>
      <c r="S190">
        <v>2.67</v>
      </c>
      <c r="T190">
        <v>2.68</v>
      </c>
      <c r="U190">
        <v>477.45</v>
      </c>
      <c r="V190">
        <v>117.64</v>
      </c>
      <c r="W190">
        <v>2.38</v>
      </c>
      <c r="X190">
        <v>9.380000000000001</v>
      </c>
      <c r="Y190">
        <v>0</v>
      </c>
      <c r="Z190">
        <v>2</v>
      </c>
      <c r="AA190" t="s">
        <v>5886</v>
      </c>
      <c r="AB190">
        <v>0</v>
      </c>
      <c r="AC190">
        <v>8</v>
      </c>
      <c r="AD190">
        <v>3.404738095238096</v>
      </c>
      <c r="AF190" t="s">
        <v>5896</v>
      </c>
      <c r="AI190">
        <v>0</v>
      </c>
      <c r="AJ190">
        <v>0</v>
      </c>
      <c r="AK190" t="s">
        <v>5914</v>
      </c>
      <c r="AL190" t="s">
        <v>5914</v>
      </c>
    </row>
    <row r="191" spans="1:38">
      <c r="A191" t="s">
        <v>4808</v>
      </c>
      <c r="B191" t="s">
        <v>4566</v>
      </c>
      <c r="C191" t="s">
        <v>4568</v>
      </c>
      <c r="D191">
        <v>15</v>
      </c>
      <c r="E191" t="s">
        <v>4569</v>
      </c>
      <c r="F191">
        <v>7.82</v>
      </c>
      <c r="G191">
        <v>0.39</v>
      </c>
      <c r="H191">
        <v>2</v>
      </c>
      <c r="I191" t="s">
        <v>5188</v>
      </c>
      <c r="K191" t="s">
        <v>5233</v>
      </c>
      <c r="L191" t="s">
        <v>5234</v>
      </c>
      <c r="M191" t="s">
        <v>5262</v>
      </c>
      <c r="N191">
        <v>9</v>
      </c>
      <c r="O191" t="s">
        <v>5324</v>
      </c>
      <c r="P191" t="s">
        <v>5512</v>
      </c>
      <c r="Q191">
        <v>6</v>
      </c>
      <c r="R191">
        <v>4</v>
      </c>
      <c r="S191">
        <v>2.35</v>
      </c>
      <c r="T191">
        <v>2.35</v>
      </c>
      <c r="U191">
        <v>552.74</v>
      </c>
      <c r="V191">
        <v>144.91</v>
      </c>
      <c r="W191">
        <v>2.58</v>
      </c>
      <c r="X191">
        <v>9.24</v>
      </c>
      <c r="Y191">
        <v>0</v>
      </c>
      <c r="Z191">
        <v>1</v>
      </c>
      <c r="AA191" t="s">
        <v>5886</v>
      </c>
      <c r="AB191">
        <v>1</v>
      </c>
      <c r="AC191">
        <v>6</v>
      </c>
      <c r="AD191">
        <v>2.825</v>
      </c>
      <c r="AF191" t="s">
        <v>5896</v>
      </c>
      <c r="AI191">
        <v>0</v>
      </c>
      <c r="AJ191">
        <v>0</v>
      </c>
      <c r="AK191" t="s">
        <v>5929</v>
      </c>
      <c r="AL191" t="s">
        <v>5929</v>
      </c>
    </row>
    <row r="192" spans="1:38">
      <c r="A192" t="s">
        <v>4809</v>
      </c>
      <c r="B192" t="s">
        <v>4566</v>
      </c>
      <c r="C192" t="s">
        <v>4568</v>
      </c>
      <c r="D192">
        <v>15</v>
      </c>
      <c r="E192" t="s">
        <v>4569</v>
      </c>
      <c r="F192">
        <v>7.82</v>
      </c>
      <c r="G192">
        <v>0.48</v>
      </c>
      <c r="H192">
        <v>3</v>
      </c>
      <c r="I192" t="s">
        <v>5185</v>
      </c>
      <c r="K192" t="s">
        <v>5233</v>
      </c>
      <c r="M192" t="s">
        <v>5260</v>
      </c>
      <c r="N192">
        <v>8</v>
      </c>
      <c r="O192" t="s">
        <v>5322</v>
      </c>
      <c r="P192" t="s">
        <v>5513</v>
      </c>
      <c r="Q192">
        <v>5</v>
      </c>
      <c r="R192">
        <v>4</v>
      </c>
      <c r="S192">
        <v>2.73</v>
      </c>
      <c r="T192">
        <v>2.73</v>
      </c>
      <c r="U192">
        <v>455.56</v>
      </c>
      <c r="V192">
        <v>116.76</v>
      </c>
      <c r="W192">
        <v>2.36</v>
      </c>
      <c r="X192">
        <v>9.15</v>
      </c>
      <c r="Y192">
        <v>0</v>
      </c>
      <c r="Z192">
        <v>2</v>
      </c>
      <c r="AA192" t="s">
        <v>5886</v>
      </c>
      <c r="AB192">
        <v>0</v>
      </c>
      <c r="AC192">
        <v>14</v>
      </c>
      <c r="AD192">
        <v>3.060428571428571</v>
      </c>
      <c r="AF192" t="s">
        <v>5896</v>
      </c>
      <c r="AI192">
        <v>0</v>
      </c>
      <c r="AJ192">
        <v>0</v>
      </c>
      <c r="AK192" t="s">
        <v>5927</v>
      </c>
      <c r="AL192" t="s">
        <v>5927</v>
      </c>
    </row>
    <row r="193" spans="1:38">
      <c r="A193" t="s">
        <v>4809</v>
      </c>
      <c r="B193" t="s">
        <v>4566</v>
      </c>
      <c r="C193" t="s">
        <v>4568</v>
      </c>
      <c r="D193">
        <v>15</v>
      </c>
      <c r="E193" t="s">
        <v>4569</v>
      </c>
      <c r="F193">
        <v>7.82</v>
      </c>
      <c r="G193">
        <v>0.48</v>
      </c>
      <c r="H193">
        <v>3</v>
      </c>
      <c r="I193" t="s">
        <v>5185</v>
      </c>
      <c r="K193" t="s">
        <v>5233</v>
      </c>
      <c r="L193" t="s">
        <v>5234</v>
      </c>
      <c r="M193" t="s">
        <v>5268</v>
      </c>
      <c r="N193">
        <v>9</v>
      </c>
      <c r="O193" t="s">
        <v>5331</v>
      </c>
      <c r="P193" t="s">
        <v>5513</v>
      </c>
      <c r="Q193">
        <v>5</v>
      </c>
      <c r="R193">
        <v>4</v>
      </c>
      <c r="S193">
        <v>2.73</v>
      </c>
      <c r="T193">
        <v>2.73</v>
      </c>
      <c r="U193">
        <v>455.56</v>
      </c>
      <c r="V193">
        <v>116.76</v>
      </c>
      <c r="W193">
        <v>2.36</v>
      </c>
      <c r="X193">
        <v>9.15</v>
      </c>
      <c r="Y193">
        <v>0</v>
      </c>
      <c r="Z193">
        <v>2</v>
      </c>
      <c r="AA193" t="s">
        <v>5886</v>
      </c>
      <c r="AB193">
        <v>0</v>
      </c>
      <c r="AC193">
        <v>14</v>
      </c>
      <c r="AD193">
        <v>3.060428571428571</v>
      </c>
      <c r="AF193" t="s">
        <v>5896</v>
      </c>
      <c r="AI193">
        <v>0</v>
      </c>
      <c r="AJ193">
        <v>0</v>
      </c>
      <c r="AK193" t="s">
        <v>5935</v>
      </c>
      <c r="AL193" t="s">
        <v>5935</v>
      </c>
    </row>
    <row r="194" spans="1:38">
      <c r="A194" t="s">
        <v>4809</v>
      </c>
      <c r="B194" t="s">
        <v>4566</v>
      </c>
      <c r="C194" t="s">
        <v>4568</v>
      </c>
      <c r="D194">
        <v>15</v>
      </c>
      <c r="E194" t="s">
        <v>4569</v>
      </c>
      <c r="F194">
        <v>7.82</v>
      </c>
      <c r="G194">
        <v>0.48</v>
      </c>
      <c r="H194">
        <v>3</v>
      </c>
      <c r="I194" t="s">
        <v>5185</v>
      </c>
      <c r="K194" t="s">
        <v>5233</v>
      </c>
      <c r="L194" t="s">
        <v>5234</v>
      </c>
      <c r="M194" t="s">
        <v>5268</v>
      </c>
      <c r="N194">
        <v>9</v>
      </c>
      <c r="O194" t="s">
        <v>5340</v>
      </c>
      <c r="P194" t="s">
        <v>5513</v>
      </c>
      <c r="Q194">
        <v>5</v>
      </c>
      <c r="R194">
        <v>4</v>
      </c>
      <c r="S194">
        <v>2.73</v>
      </c>
      <c r="T194">
        <v>2.73</v>
      </c>
      <c r="U194">
        <v>455.56</v>
      </c>
      <c r="V194">
        <v>116.76</v>
      </c>
      <c r="W194">
        <v>2.36</v>
      </c>
      <c r="X194">
        <v>9.15</v>
      </c>
      <c r="Y194">
        <v>0</v>
      </c>
      <c r="Z194">
        <v>2</v>
      </c>
      <c r="AA194" t="s">
        <v>5886</v>
      </c>
      <c r="AB194">
        <v>0</v>
      </c>
      <c r="AC194">
        <v>14</v>
      </c>
      <c r="AD194">
        <v>3.060428571428571</v>
      </c>
      <c r="AF194" t="s">
        <v>5896</v>
      </c>
      <c r="AI194">
        <v>0</v>
      </c>
      <c r="AJ194">
        <v>0</v>
      </c>
      <c r="AK194" t="s">
        <v>5943</v>
      </c>
      <c r="AL194" t="s">
        <v>5943</v>
      </c>
    </row>
    <row r="195" spans="1:38">
      <c r="A195" t="s">
        <v>4809</v>
      </c>
      <c r="B195" t="s">
        <v>4566</v>
      </c>
      <c r="C195" t="s">
        <v>4568</v>
      </c>
      <c r="D195">
        <v>15.14</v>
      </c>
      <c r="E195" t="s">
        <v>4569</v>
      </c>
      <c r="F195">
        <v>7.82</v>
      </c>
      <c r="G195">
        <v>0.48</v>
      </c>
      <c r="H195">
        <v>3</v>
      </c>
      <c r="I195" t="s">
        <v>5185</v>
      </c>
      <c r="K195" t="s">
        <v>5233</v>
      </c>
      <c r="M195" t="s">
        <v>5269</v>
      </c>
      <c r="N195">
        <v>8</v>
      </c>
      <c r="O195" t="s">
        <v>5332</v>
      </c>
      <c r="P195" t="s">
        <v>5513</v>
      </c>
      <c r="Q195">
        <v>5</v>
      </c>
      <c r="R195">
        <v>4</v>
      </c>
      <c r="S195">
        <v>2.73</v>
      </c>
      <c r="T195">
        <v>2.73</v>
      </c>
      <c r="U195">
        <v>455.56</v>
      </c>
      <c r="V195">
        <v>116.76</v>
      </c>
      <c r="W195">
        <v>2.36</v>
      </c>
      <c r="X195">
        <v>9.15</v>
      </c>
      <c r="Y195">
        <v>0</v>
      </c>
      <c r="Z195">
        <v>2</v>
      </c>
      <c r="AA195" t="s">
        <v>5886</v>
      </c>
      <c r="AB195">
        <v>0</v>
      </c>
      <c r="AC195">
        <v>14</v>
      </c>
      <c r="AD195">
        <v>3.060428571428571</v>
      </c>
      <c r="AF195" t="s">
        <v>5896</v>
      </c>
      <c r="AI195">
        <v>0</v>
      </c>
      <c r="AJ195">
        <v>0</v>
      </c>
      <c r="AK195" t="s">
        <v>5936</v>
      </c>
      <c r="AL195" t="s">
        <v>5936</v>
      </c>
    </row>
    <row r="196" spans="1:38">
      <c r="A196" t="s">
        <v>4810</v>
      </c>
      <c r="B196" t="s">
        <v>4566</v>
      </c>
      <c r="C196" t="s">
        <v>4568</v>
      </c>
      <c r="D196">
        <v>15</v>
      </c>
      <c r="E196" t="s">
        <v>4569</v>
      </c>
      <c r="F196">
        <v>7.82</v>
      </c>
      <c r="G196">
        <v>0.68</v>
      </c>
      <c r="H196">
        <v>2</v>
      </c>
      <c r="I196" t="s">
        <v>5184</v>
      </c>
      <c r="K196" t="s">
        <v>5233</v>
      </c>
      <c r="M196" t="s">
        <v>5259</v>
      </c>
      <c r="N196">
        <v>8</v>
      </c>
      <c r="O196" t="s">
        <v>5321</v>
      </c>
      <c r="P196" t="s">
        <v>5514</v>
      </c>
      <c r="Q196">
        <v>4</v>
      </c>
      <c r="R196">
        <v>3</v>
      </c>
      <c r="S196">
        <v>2.94</v>
      </c>
      <c r="T196">
        <v>5.73</v>
      </c>
      <c r="U196">
        <v>500.71</v>
      </c>
      <c r="V196">
        <v>95.5</v>
      </c>
      <c r="W196">
        <v>5.52</v>
      </c>
      <c r="X196">
        <v>4.6</v>
      </c>
      <c r="Y196">
        <v>0</v>
      </c>
      <c r="Z196">
        <v>2</v>
      </c>
      <c r="AA196" t="s">
        <v>5886</v>
      </c>
      <c r="AB196">
        <v>2</v>
      </c>
      <c r="AC196">
        <v>13</v>
      </c>
      <c r="AD196">
        <v>2.513333333333334</v>
      </c>
      <c r="AF196" t="s">
        <v>5897</v>
      </c>
      <c r="AI196">
        <v>0</v>
      </c>
      <c r="AJ196">
        <v>0</v>
      </c>
      <c r="AK196" t="s">
        <v>5926</v>
      </c>
      <c r="AL196" t="s">
        <v>5926</v>
      </c>
    </row>
    <row r="197" spans="1:38">
      <c r="A197" t="s">
        <v>4811</v>
      </c>
      <c r="B197" t="s">
        <v>4566</v>
      </c>
      <c r="C197" t="s">
        <v>4568</v>
      </c>
      <c r="D197">
        <v>15</v>
      </c>
      <c r="E197" t="s">
        <v>4569</v>
      </c>
      <c r="F197">
        <v>7.82</v>
      </c>
      <c r="G197">
        <v>0.6899999999999999</v>
      </c>
      <c r="H197">
        <v>2</v>
      </c>
      <c r="I197" t="s">
        <v>5184</v>
      </c>
      <c r="K197" t="s">
        <v>5233</v>
      </c>
      <c r="M197" t="s">
        <v>5259</v>
      </c>
      <c r="N197">
        <v>8</v>
      </c>
      <c r="O197" t="s">
        <v>5321</v>
      </c>
      <c r="P197" t="s">
        <v>5515</v>
      </c>
      <c r="Q197">
        <v>4</v>
      </c>
      <c r="R197">
        <v>3</v>
      </c>
      <c r="S197">
        <v>2.75</v>
      </c>
      <c r="T197">
        <v>5.54</v>
      </c>
      <c r="U197">
        <v>522.6900000000001</v>
      </c>
      <c r="V197">
        <v>112.57</v>
      </c>
      <c r="W197">
        <v>5.27</v>
      </c>
      <c r="X197">
        <v>4.6</v>
      </c>
      <c r="Y197">
        <v>0</v>
      </c>
      <c r="Z197">
        <v>2</v>
      </c>
      <c r="AA197" t="s">
        <v>5886</v>
      </c>
      <c r="AB197">
        <v>2</v>
      </c>
      <c r="AC197">
        <v>14</v>
      </c>
      <c r="AD197">
        <v>2.039333333333333</v>
      </c>
      <c r="AF197" t="s">
        <v>5897</v>
      </c>
      <c r="AI197">
        <v>0</v>
      </c>
      <c r="AJ197">
        <v>0</v>
      </c>
      <c r="AK197" t="s">
        <v>5926</v>
      </c>
      <c r="AL197" t="s">
        <v>5926</v>
      </c>
    </row>
    <row r="198" spans="1:38">
      <c r="A198" t="s">
        <v>4812</v>
      </c>
      <c r="B198" t="s">
        <v>4566</v>
      </c>
      <c r="C198" t="s">
        <v>4568</v>
      </c>
      <c r="D198">
        <v>15</v>
      </c>
      <c r="E198" t="s">
        <v>4569</v>
      </c>
      <c r="F198">
        <v>7.82</v>
      </c>
      <c r="G198">
        <v>0.91</v>
      </c>
      <c r="H198">
        <v>4</v>
      </c>
      <c r="I198" t="s">
        <v>5188</v>
      </c>
      <c r="K198" t="s">
        <v>5233</v>
      </c>
      <c r="L198" t="s">
        <v>5234</v>
      </c>
      <c r="M198" t="s">
        <v>5268</v>
      </c>
      <c r="N198">
        <v>9</v>
      </c>
      <c r="O198" t="s">
        <v>5338</v>
      </c>
      <c r="P198" t="s">
        <v>5516</v>
      </c>
      <c r="Q198">
        <v>5</v>
      </c>
      <c r="R198">
        <v>3</v>
      </c>
      <c r="S198">
        <v>3.67</v>
      </c>
      <c r="T198">
        <v>3.7</v>
      </c>
      <c r="U198">
        <v>456.59</v>
      </c>
      <c r="V198">
        <v>103.67</v>
      </c>
      <c r="W198">
        <v>2.87</v>
      </c>
      <c r="X198">
        <v>8.65</v>
      </c>
      <c r="Y198">
        <v>0</v>
      </c>
      <c r="Z198">
        <v>2</v>
      </c>
      <c r="AA198" t="s">
        <v>5886</v>
      </c>
      <c r="AB198">
        <v>0</v>
      </c>
      <c r="AC198">
        <v>7</v>
      </c>
      <c r="AD198">
        <v>2.836071428571429</v>
      </c>
      <c r="AF198" t="s">
        <v>5896</v>
      </c>
      <c r="AI198">
        <v>0</v>
      </c>
      <c r="AJ198">
        <v>0</v>
      </c>
      <c r="AK198" t="s">
        <v>5941</v>
      </c>
      <c r="AL198" t="s">
        <v>5941</v>
      </c>
    </row>
    <row r="199" spans="1:38">
      <c r="A199" t="s">
        <v>4813</v>
      </c>
      <c r="B199" t="s">
        <v>4566</v>
      </c>
      <c r="C199" t="s">
        <v>4568</v>
      </c>
      <c r="D199">
        <v>15</v>
      </c>
      <c r="E199" t="s">
        <v>4569</v>
      </c>
      <c r="F199">
        <v>7.82</v>
      </c>
      <c r="G199">
        <v>0</v>
      </c>
      <c r="H199">
        <v>1</v>
      </c>
      <c r="I199" t="s">
        <v>5184</v>
      </c>
      <c r="K199" t="s">
        <v>5233</v>
      </c>
      <c r="M199" t="s">
        <v>5270</v>
      </c>
      <c r="N199">
        <v>8</v>
      </c>
      <c r="O199" t="s">
        <v>5333</v>
      </c>
      <c r="P199" t="s">
        <v>5517</v>
      </c>
      <c r="Q199">
        <v>6</v>
      </c>
      <c r="R199">
        <v>5</v>
      </c>
      <c r="S199">
        <v>-0.46</v>
      </c>
      <c r="T199">
        <v>3.03</v>
      </c>
      <c r="U199">
        <v>669.76</v>
      </c>
      <c r="V199">
        <v>174.01</v>
      </c>
      <c r="W199">
        <v>3.26</v>
      </c>
      <c r="X199">
        <v>2.33</v>
      </c>
      <c r="Y199">
        <v>0.4</v>
      </c>
      <c r="Z199">
        <v>2</v>
      </c>
      <c r="AA199" t="s">
        <v>5886</v>
      </c>
      <c r="AB199">
        <v>1</v>
      </c>
      <c r="AC199">
        <v>16</v>
      </c>
      <c r="AD199">
        <v>2.985</v>
      </c>
      <c r="AF199" t="s">
        <v>5897</v>
      </c>
      <c r="AI199">
        <v>0</v>
      </c>
      <c r="AJ199">
        <v>0</v>
      </c>
      <c r="AK199" t="s">
        <v>5937</v>
      </c>
      <c r="AL199" t="s">
        <v>5937</v>
      </c>
    </row>
    <row r="200" spans="1:38">
      <c r="A200" t="s">
        <v>4814</v>
      </c>
      <c r="B200" t="s">
        <v>4566</v>
      </c>
      <c r="C200" t="s">
        <v>4568</v>
      </c>
      <c r="D200">
        <v>15.2</v>
      </c>
      <c r="E200" t="s">
        <v>4569</v>
      </c>
      <c r="F200">
        <v>7.82</v>
      </c>
      <c r="G200">
        <v>0.67</v>
      </c>
      <c r="H200">
        <v>4</v>
      </c>
      <c r="I200" t="s">
        <v>5186</v>
      </c>
      <c r="K200" t="s">
        <v>5233</v>
      </c>
      <c r="M200" t="s">
        <v>5252</v>
      </c>
      <c r="N200">
        <v>8</v>
      </c>
      <c r="O200" t="s">
        <v>5313</v>
      </c>
      <c r="P200" t="s">
        <v>5518</v>
      </c>
      <c r="Q200">
        <v>5</v>
      </c>
      <c r="R200">
        <v>5</v>
      </c>
      <c r="S200">
        <v>1.51</v>
      </c>
      <c r="T200">
        <v>1.52</v>
      </c>
      <c r="U200">
        <v>379.46</v>
      </c>
      <c r="V200">
        <v>127.76</v>
      </c>
      <c r="W200">
        <v>0.47</v>
      </c>
      <c r="X200">
        <v>8.92</v>
      </c>
      <c r="Y200">
        <v>0</v>
      </c>
      <c r="Z200">
        <v>1</v>
      </c>
      <c r="AA200" t="s">
        <v>5886</v>
      </c>
      <c r="AB200">
        <v>0</v>
      </c>
      <c r="AC200">
        <v>7</v>
      </c>
      <c r="AD200">
        <v>3.861</v>
      </c>
      <c r="AF200" t="s">
        <v>5896</v>
      </c>
      <c r="AI200">
        <v>0</v>
      </c>
      <c r="AJ200">
        <v>0</v>
      </c>
      <c r="AK200" t="s">
        <v>5918</v>
      </c>
      <c r="AL200" t="s">
        <v>5918</v>
      </c>
    </row>
    <row r="201" spans="1:38">
      <c r="A201" t="s">
        <v>4815</v>
      </c>
      <c r="B201" t="s">
        <v>4566</v>
      </c>
      <c r="C201" t="s">
        <v>4568</v>
      </c>
      <c r="D201">
        <v>16</v>
      </c>
      <c r="E201" t="s">
        <v>4569</v>
      </c>
      <c r="F201">
        <v>7.8</v>
      </c>
      <c r="G201">
        <v>1.36</v>
      </c>
      <c r="H201">
        <v>6</v>
      </c>
      <c r="I201" t="s">
        <v>5189</v>
      </c>
      <c r="J201" t="s">
        <v>5193</v>
      </c>
      <c r="K201" t="s">
        <v>5233</v>
      </c>
      <c r="M201" t="s">
        <v>5279</v>
      </c>
      <c r="N201">
        <v>8</v>
      </c>
      <c r="O201" t="s">
        <v>5344</v>
      </c>
      <c r="P201" t="s">
        <v>5519</v>
      </c>
      <c r="Q201">
        <v>5</v>
      </c>
      <c r="R201">
        <v>5</v>
      </c>
      <c r="S201">
        <v>-1.59</v>
      </c>
      <c r="T201">
        <v>3.13</v>
      </c>
      <c r="U201">
        <v>545.59</v>
      </c>
      <c r="V201">
        <v>175.89</v>
      </c>
      <c r="W201">
        <v>2.75</v>
      </c>
      <c r="X201">
        <v>4.24</v>
      </c>
      <c r="Y201">
        <v>0</v>
      </c>
      <c r="Z201">
        <v>3</v>
      </c>
      <c r="AA201" t="s">
        <v>5886</v>
      </c>
      <c r="AB201">
        <v>1</v>
      </c>
      <c r="AC201">
        <v>14</v>
      </c>
      <c r="AD201">
        <v>2.935</v>
      </c>
      <c r="AF201" t="s">
        <v>5897</v>
      </c>
      <c r="AI201">
        <v>0</v>
      </c>
      <c r="AJ201">
        <v>0</v>
      </c>
    </row>
    <row r="202" spans="1:38">
      <c r="A202" t="s">
        <v>4816</v>
      </c>
      <c r="B202" t="s">
        <v>4566</v>
      </c>
      <c r="C202" t="s">
        <v>4568</v>
      </c>
      <c r="D202">
        <v>16</v>
      </c>
      <c r="E202" t="s">
        <v>4569</v>
      </c>
      <c r="F202">
        <v>7.8</v>
      </c>
      <c r="G202">
        <v>0</v>
      </c>
      <c r="H202">
        <v>1</v>
      </c>
      <c r="I202" t="s">
        <v>5184</v>
      </c>
      <c r="K202" t="s">
        <v>5233</v>
      </c>
      <c r="M202" t="s">
        <v>5255</v>
      </c>
      <c r="N202">
        <v>8</v>
      </c>
      <c r="O202" t="s">
        <v>5316</v>
      </c>
      <c r="P202" t="s">
        <v>5520</v>
      </c>
      <c r="Q202">
        <v>5</v>
      </c>
      <c r="R202">
        <v>4</v>
      </c>
      <c r="S202">
        <v>0.66</v>
      </c>
      <c r="T202">
        <v>4.11</v>
      </c>
      <c r="U202">
        <v>573.67</v>
      </c>
      <c r="V202">
        <v>133.83</v>
      </c>
      <c r="W202">
        <v>5.2</v>
      </c>
      <c r="X202">
        <v>3.04</v>
      </c>
      <c r="Y202">
        <v>0.4</v>
      </c>
      <c r="Z202">
        <v>2</v>
      </c>
      <c r="AA202" t="s">
        <v>5886</v>
      </c>
      <c r="AB202">
        <v>2</v>
      </c>
      <c r="AC202">
        <v>17</v>
      </c>
      <c r="AD202">
        <v>2.445</v>
      </c>
      <c r="AF202" t="s">
        <v>5897</v>
      </c>
      <c r="AI202">
        <v>0</v>
      </c>
      <c r="AJ202">
        <v>0</v>
      </c>
      <c r="AK202" t="s">
        <v>5921</v>
      </c>
      <c r="AL202" t="s">
        <v>5921</v>
      </c>
    </row>
    <row r="203" spans="1:38">
      <c r="A203" t="s">
        <v>4817</v>
      </c>
      <c r="B203" t="s">
        <v>4566</v>
      </c>
      <c r="C203" t="s">
        <v>4568</v>
      </c>
      <c r="D203">
        <v>16</v>
      </c>
      <c r="E203" t="s">
        <v>4569</v>
      </c>
      <c r="F203">
        <v>7.8</v>
      </c>
      <c r="G203">
        <v>0.18</v>
      </c>
      <c r="H203">
        <v>2</v>
      </c>
      <c r="I203" t="s">
        <v>5184</v>
      </c>
      <c r="K203" t="s">
        <v>5233</v>
      </c>
      <c r="M203" t="s">
        <v>5260</v>
      </c>
      <c r="N203">
        <v>8</v>
      </c>
      <c r="O203" t="s">
        <v>5322</v>
      </c>
      <c r="P203" t="s">
        <v>5521</v>
      </c>
      <c r="Q203">
        <v>5</v>
      </c>
      <c r="R203">
        <v>4</v>
      </c>
      <c r="S203">
        <v>4.6</v>
      </c>
      <c r="T203">
        <v>4.61</v>
      </c>
      <c r="U203">
        <v>463.62</v>
      </c>
      <c r="V203">
        <v>116.76</v>
      </c>
      <c r="W203">
        <v>3.32</v>
      </c>
      <c r="X203">
        <v>9.15</v>
      </c>
      <c r="Y203">
        <v>0</v>
      </c>
      <c r="Z203">
        <v>1</v>
      </c>
      <c r="AA203" t="s">
        <v>5886</v>
      </c>
      <c r="AB203">
        <v>0</v>
      </c>
      <c r="AC203">
        <v>11</v>
      </c>
      <c r="AD203">
        <v>1.562857142857143</v>
      </c>
      <c r="AF203" t="s">
        <v>5896</v>
      </c>
      <c r="AI203">
        <v>0</v>
      </c>
      <c r="AJ203">
        <v>0</v>
      </c>
      <c r="AK203" t="s">
        <v>5927</v>
      </c>
      <c r="AL203" t="s">
        <v>5927</v>
      </c>
    </row>
    <row r="204" spans="1:38">
      <c r="A204" t="s">
        <v>4818</v>
      </c>
      <c r="B204" t="s">
        <v>4566</v>
      </c>
      <c r="C204" t="s">
        <v>4568</v>
      </c>
      <c r="D204">
        <v>16.2</v>
      </c>
      <c r="E204" t="s">
        <v>4569</v>
      </c>
      <c r="F204">
        <v>7.79</v>
      </c>
      <c r="G204">
        <v>0.85</v>
      </c>
      <c r="H204">
        <v>3</v>
      </c>
      <c r="I204" t="s">
        <v>5188</v>
      </c>
      <c r="K204" t="s">
        <v>5233</v>
      </c>
      <c r="L204" t="s">
        <v>5234</v>
      </c>
      <c r="M204" t="s">
        <v>5258</v>
      </c>
      <c r="N204">
        <v>9</v>
      </c>
      <c r="O204" t="s">
        <v>5320</v>
      </c>
      <c r="P204" t="s">
        <v>5522</v>
      </c>
      <c r="Q204">
        <v>5</v>
      </c>
      <c r="R204">
        <v>4</v>
      </c>
      <c r="S204">
        <v>3.36</v>
      </c>
      <c r="T204">
        <v>3.37</v>
      </c>
      <c r="U204">
        <v>433.55</v>
      </c>
      <c r="V204">
        <v>116.76</v>
      </c>
      <c r="W204">
        <v>2.2</v>
      </c>
      <c r="X204">
        <v>9.19</v>
      </c>
      <c r="Y204">
        <v>0</v>
      </c>
      <c r="Z204">
        <v>1</v>
      </c>
      <c r="AA204" t="s">
        <v>5886</v>
      </c>
      <c r="AB204">
        <v>0</v>
      </c>
      <c r="AC204">
        <v>4</v>
      </c>
      <c r="AD204">
        <v>2.717642857142857</v>
      </c>
      <c r="AF204" t="s">
        <v>5896</v>
      </c>
      <c r="AI204">
        <v>0</v>
      </c>
      <c r="AJ204">
        <v>0</v>
      </c>
      <c r="AK204" t="s">
        <v>5925</v>
      </c>
      <c r="AL204" t="s">
        <v>5925</v>
      </c>
    </row>
    <row r="205" spans="1:38">
      <c r="A205" t="s">
        <v>4819</v>
      </c>
      <c r="B205" t="s">
        <v>4566</v>
      </c>
      <c r="C205" t="s">
        <v>4568</v>
      </c>
      <c r="D205">
        <v>17</v>
      </c>
      <c r="E205" t="s">
        <v>4569</v>
      </c>
      <c r="F205">
        <v>7.77</v>
      </c>
      <c r="G205">
        <v>0.6899999999999999</v>
      </c>
      <c r="H205">
        <v>2</v>
      </c>
      <c r="I205" t="s">
        <v>5184</v>
      </c>
      <c r="K205" t="s">
        <v>5233</v>
      </c>
      <c r="M205" t="s">
        <v>5255</v>
      </c>
      <c r="N205">
        <v>8</v>
      </c>
      <c r="O205" t="s">
        <v>5316</v>
      </c>
      <c r="P205" t="s">
        <v>5523</v>
      </c>
      <c r="Q205">
        <v>4</v>
      </c>
      <c r="R205">
        <v>5</v>
      </c>
      <c r="S205">
        <v>0.16</v>
      </c>
      <c r="T205">
        <v>3.6</v>
      </c>
      <c r="U205">
        <v>572.6900000000001</v>
      </c>
      <c r="V205">
        <v>136.63</v>
      </c>
      <c r="W205">
        <v>4.77</v>
      </c>
      <c r="X205">
        <v>3.06</v>
      </c>
      <c r="Y205">
        <v>0.4</v>
      </c>
      <c r="Z205">
        <v>2</v>
      </c>
      <c r="AA205" t="s">
        <v>5886</v>
      </c>
      <c r="AB205">
        <v>1</v>
      </c>
      <c r="AC205">
        <v>17</v>
      </c>
      <c r="AD205">
        <v>2.7</v>
      </c>
      <c r="AF205" t="s">
        <v>5897</v>
      </c>
      <c r="AI205">
        <v>0</v>
      </c>
      <c r="AJ205">
        <v>0</v>
      </c>
      <c r="AK205" t="s">
        <v>5921</v>
      </c>
      <c r="AL205" t="s">
        <v>5921</v>
      </c>
    </row>
    <row r="206" spans="1:38">
      <c r="A206" t="s">
        <v>4820</v>
      </c>
      <c r="B206" t="s">
        <v>4566</v>
      </c>
      <c r="C206" t="s">
        <v>4568</v>
      </c>
      <c r="D206">
        <v>17</v>
      </c>
      <c r="E206" t="s">
        <v>4569</v>
      </c>
      <c r="F206">
        <v>7.77</v>
      </c>
      <c r="G206">
        <v>0.6899999999999999</v>
      </c>
      <c r="H206">
        <v>2</v>
      </c>
      <c r="I206" t="s">
        <v>5188</v>
      </c>
      <c r="K206" t="s">
        <v>5233</v>
      </c>
      <c r="M206" t="s">
        <v>5260</v>
      </c>
      <c r="N206">
        <v>8</v>
      </c>
      <c r="O206" t="s">
        <v>5322</v>
      </c>
      <c r="P206" t="s">
        <v>5524</v>
      </c>
      <c r="Q206">
        <v>5</v>
      </c>
      <c r="R206">
        <v>4</v>
      </c>
      <c r="S206">
        <v>3.08</v>
      </c>
      <c r="T206">
        <v>3.09</v>
      </c>
      <c r="U206">
        <v>421.54</v>
      </c>
      <c r="V206">
        <v>116.76</v>
      </c>
      <c r="W206">
        <v>2.33</v>
      </c>
      <c r="X206">
        <v>9.15</v>
      </c>
      <c r="Y206">
        <v>0</v>
      </c>
      <c r="Z206">
        <v>1</v>
      </c>
      <c r="AA206" t="s">
        <v>5886</v>
      </c>
      <c r="AB206">
        <v>0</v>
      </c>
      <c r="AC206">
        <v>11</v>
      </c>
      <c r="AD206">
        <v>3.083428571428571</v>
      </c>
      <c r="AF206" t="s">
        <v>5896</v>
      </c>
      <c r="AI206">
        <v>0</v>
      </c>
      <c r="AJ206">
        <v>0</v>
      </c>
      <c r="AK206" t="s">
        <v>5927</v>
      </c>
      <c r="AL206" t="s">
        <v>5927</v>
      </c>
    </row>
    <row r="207" spans="1:38">
      <c r="A207" t="s">
        <v>4821</v>
      </c>
      <c r="B207" t="s">
        <v>4566</v>
      </c>
      <c r="C207" t="s">
        <v>4568</v>
      </c>
      <c r="D207">
        <v>18</v>
      </c>
      <c r="E207" t="s">
        <v>4569</v>
      </c>
      <c r="F207">
        <v>7.75</v>
      </c>
      <c r="G207">
        <v>0.6899999999999999</v>
      </c>
      <c r="H207">
        <v>5</v>
      </c>
      <c r="I207" t="s">
        <v>5189</v>
      </c>
      <c r="K207" t="s">
        <v>5233</v>
      </c>
      <c r="L207" t="s">
        <v>5234</v>
      </c>
      <c r="M207" t="s">
        <v>5239</v>
      </c>
      <c r="N207">
        <v>9</v>
      </c>
      <c r="O207" t="s">
        <v>5298</v>
      </c>
      <c r="P207" t="s">
        <v>5525</v>
      </c>
      <c r="Q207">
        <v>8</v>
      </c>
      <c r="R207">
        <v>2</v>
      </c>
      <c r="S207">
        <v>5.26</v>
      </c>
      <c r="T207">
        <v>5.27</v>
      </c>
      <c r="U207">
        <v>513.59</v>
      </c>
      <c r="V207">
        <v>142.55</v>
      </c>
      <c r="W207">
        <v>1.26</v>
      </c>
      <c r="X207">
        <v>9.529999999999999</v>
      </c>
      <c r="Y207">
        <v>0</v>
      </c>
      <c r="Z207">
        <v>2</v>
      </c>
      <c r="AA207" t="s">
        <v>5886</v>
      </c>
      <c r="AB207">
        <v>1</v>
      </c>
      <c r="AC207">
        <v>7</v>
      </c>
      <c r="AD207">
        <v>1.5</v>
      </c>
      <c r="AF207" t="s">
        <v>5896</v>
      </c>
      <c r="AI207">
        <v>0</v>
      </c>
      <c r="AJ207">
        <v>0</v>
      </c>
      <c r="AK207" t="s">
        <v>5904</v>
      </c>
      <c r="AL207" t="s">
        <v>5904</v>
      </c>
    </row>
    <row r="208" spans="1:38">
      <c r="A208" t="s">
        <v>4822</v>
      </c>
      <c r="B208" t="s">
        <v>4566</v>
      </c>
      <c r="C208" t="s">
        <v>4568</v>
      </c>
      <c r="D208">
        <v>18</v>
      </c>
      <c r="E208" t="s">
        <v>4569</v>
      </c>
      <c r="F208">
        <v>7.75</v>
      </c>
      <c r="G208">
        <v>0.04</v>
      </c>
      <c r="H208">
        <v>2</v>
      </c>
      <c r="I208" t="s">
        <v>5184</v>
      </c>
      <c r="K208" t="s">
        <v>5233</v>
      </c>
      <c r="L208" t="s">
        <v>5234</v>
      </c>
      <c r="M208" t="s">
        <v>5239</v>
      </c>
      <c r="N208">
        <v>9</v>
      </c>
      <c r="O208" t="s">
        <v>5298</v>
      </c>
      <c r="P208" t="s">
        <v>5526</v>
      </c>
      <c r="Q208">
        <v>6</v>
      </c>
      <c r="R208">
        <v>4</v>
      </c>
      <c r="S208">
        <v>-0.84</v>
      </c>
      <c r="T208">
        <v>2.65</v>
      </c>
      <c r="U208">
        <v>427.38</v>
      </c>
      <c r="V208">
        <v>96.01000000000001</v>
      </c>
      <c r="W208">
        <v>2</v>
      </c>
      <c r="X208">
        <v>0.98</v>
      </c>
      <c r="Y208">
        <v>9.16</v>
      </c>
      <c r="Z208">
        <v>2</v>
      </c>
      <c r="AA208" t="s">
        <v>5886</v>
      </c>
      <c r="AB208">
        <v>0</v>
      </c>
      <c r="AC208">
        <v>5</v>
      </c>
      <c r="AD208">
        <v>3.738380952380952</v>
      </c>
      <c r="AF208" t="s">
        <v>5899</v>
      </c>
      <c r="AI208">
        <v>0</v>
      </c>
      <c r="AJ208">
        <v>0</v>
      </c>
      <c r="AK208" t="s">
        <v>5904</v>
      </c>
      <c r="AL208" t="s">
        <v>5904</v>
      </c>
    </row>
    <row r="209" spans="1:38">
      <c r="A209" t="s">
        <v>4823</v>
      </c>
      <c r="B209" t="s">
        <v>4566</v>
      </c>
      <c r="C209" t="s">
        <v>4568</v>
      </c>
      <c r="D209">
        <v>18</v>
      </c>
      <c r="E209" t="s">
        <v>4569</v>
      </c>
      <c r="F209">
        <v>7.75</v>
      </c>
      <c r="G209">
        <v>0.07000000000000001</v>
      </c>
      <c r="H209">
        <v>3</v>
      </c>
      <c r="I209" t="s">
        <v>5184</v>
      </c>
      <c r="K209" t="s">
        <v>5233</v>
      </c>
      <c r="M209" t="s">
        <v>5278</v>
      </c>
      <c r="N209">
        <v>8</v>
      </c>
      <c r="O209" t="s">
        <v>5343</v>
      </c>
      <c r="P209" t="s">
        <v>5527</v>
      </c>
      <c r="Q209">
        <v>6</v>
      </c>
      <c r="R209">
        <v>4</v>
      </c>
      <c r="S209">
        <v>-0.84</v>
      </c>
      <c r="T209">
        <v>2.65</v>
      </c>
      <c r="U209">
        <v>427.38</v>
      </c>
      <c r="V209">
        <v>96.01000000000001</v>
      </c>
      <c r="W209">
        <v>2</v>
      </c>
      <c r="X209">
        <v>0.98</v>
      </c>
      <c r="Y209">
        <v>9.16</v>
      </c>
      <c r="Z209">
        <v>2</v>
      </c>
      <c r="AA209" t="s">
        <v>5886</v>
      </c>
      <c r="AB209">
        <v>0</v>
      </c>
      <c r="AC209">
        <v>5</v>
      </c>
      <c r="AD209">
        <v>3.738380952380952</v>
      </c>
      <c r="AF209" t="s">
        <v>5899</v>
      </c>
      <c r="AI209">
        <v>0</v>
      </c>
      <c r="AJ209">
        <v>0</v>
      </c>
      <c r="AK209" t="s">
        <v>5945</v>
      </c>
      <c r="AL209" t="s">
        <v>5945</v>
      </c>
    </row>
    <row r="210" spans="1:38">
      <c r="A210" t="s">
        <v>4823</v>
      </c>
      <c r="B210" t="s">
        <v>4566</v>
      </c>
      <c r="C210" t="s">
        <v>4568</v>
      </c>
      <c r="D210">
        <v>18</v>
      </c>
      <c r="E210" t="s">
        <v>4569</v>
      </c>
      <c r="F210">
        <v>7.75</v>
      </c>
      <c r="G210">
        <v>0.07000000000000001</v>
      </c>
      <c r="H210">
        <v>3</v>
      </c>
      <c r="I210" t="s">
        <v>5184</v>
      </c>
      <c r="K210" t="s">
        <v>5233</v>
      </c>
      <c r="L210" t="s">
        <v>5234</v>
      </c>
      <c r="M210" t="s">
        <v>5238</v>
      </c>
      <c r="N210">
        <v>9</v>
      </c>
      <c r="O210" t="s">
        <v>5297</v>
      </c>
      <c r="P210" t="s">
        <v>5527</v>
      </c>
      <c r="Q210">
        <v>6</v>
      </c>
      <c r="R210">
        <v>4</v>
      </c>
      <c r="S210">
        <v>-0.84</v>
      </c>
      <c r="T210">
        <v>2.65</v>
      </c>
      <c r="U210">
        <v>427.38</v>
      </c>
      <c r="V210">
        <v>96.01000000000001</v>
      </c>
      <c r="W210">
        <v>2</v>
      </c>
      <c r="X210">
        <v>0.98</v>
      </c>
      <c r="Y210">
        <v>9.16</v>
      </c>
      <c r="Z210">
        <v>2</v>
      </c>
      <c r="AA210" t="s">
        <v>5886</v>
      </c>
      <c r="AB210">
        <v>0</v>
      </c>
      <c r="AC210">
        <v>5</v>
      </c>
      <c r="AD210">
        <v>3.738380952380952</v>
      </c>
      <c r="AF210" t="s">
        <v>5899</v>
      </c>
      <c r="AI210">
        <v>0</v>
      </c>
      <c r="AJ210">
        <v>0</v>
      </c>
      <c r="AK210" t="s">
        <v>5903</v>
      </c>
      <c r="AL210" t="s">
        <v>5903</v>
      </c>
    </row>
    <row r="211" spans="1:38">
      <c r="A211" t="s">
        <v>4823</v>
      </c>
      <c r="B211" t="s">
        <v>4566</v>
      </c>
      <c r="C211" t="s">
        <v>4568</v>
      </c>
      <c r="D211">
        <v>18</v>
      </c>
      <c r="E211" t="s">
        <v>4569</v>
      </c>
      <c r="F211">
        <v>7.75</v>
      </c>
      <c r="G211">
        <v>0.07000000000000001</v>
      </c>
      <c r="H211">
        <v>3</v>
      </c>
      <c r="I211" t="s">
        <v>5184</v>
      </c>
      <c r="K211" t="s">
        <v>5233</v>
      </c>
      <c r="L211" t="s">
        <v>5234</v>
      </c>
      <c r="M211" t="s">
        <v>5280</v>
      </c>
      <c r="N211">
        <v>9</v>
      </c>
      <c r="O211" t="s">
        <v>5345</v>
      </c>
      <c r="P211" t="s">
        <v>5527</v>
      </c>
      <c r="Q211">
        <v>6</v>
      </c>
      <c r="R211">
        <v>4</v>
      </c>
      <c r="S211">
        <v>-0.84</v>
      </c>
      <c r="T211">
        <v>2.65</v>
      </c>
      <c r="U211">
        <v>427.38</v>
      </c>
      <c r="V211">
        <v>96.01000000000001</v>
      </c>
      <c r="W211">
        <v>2</v>
      </c>
      <c r="X211">
        <v>0.98</v>
      </c>
      <c r="Y211">
        <v>9.16</v>
      </c>
      <c r="Z211">
        <v>2</v>
      </c>
      <c r="AA211" t="s">
        <v>5886</v>
      </c>
      <c r="AB211">
        <v>0</v>
      </c>
      <c r="AC211">
        <v>5</v>
      </c>
      <c r="AD211">
        <v>3.738380952380952</v>
      </c>
      <c r="AF211" t="s">
        <v>5899</v>
      </c>
      <c r="AI211">
        <v>0</v>
      </c>
      <c r="AJ211">
        <v>0</v>
      </c>
      <c r="AK211" t="s">
        <v>5946</v>
      </c>
      <c r="AL211" t="s">
        <v>5946</v>
      </c>
    </row>
    <row r="212" spans="1:38">
      <c r="A212" t="s">
        <v>4824</v>
      </c>
      <c r="B212" t="s">
        <v>4566</v>
      </c>
      <c r="C212" t="s">
        <v>4568</v>
      </c>
      <c r="D212">
        <v>18</v>
      </c>
      <c r="E212" t="s">
        <v>4569</v>
      </c>
      <c r="F212">
        <v>7.75</v>
      </c>
      <c r="G212">
        <v>0.45</v>
      </c>
      <c r="H212">
        <v>3</v>
      </c>
      <c r="I212" t="s">
        <v>5186</v>
      </c>
      <c r="K212" t="s">
        <v>5233</v>
      </c>
      <c r="M212" t="s">
        <v>5259</v>
      </c>
      <c r="N212">
        <v>8</v>
      </c>
      <c r="O212" t="s">
        <v>5321</v>
      </c>
      <c r="P212" t="s">
        <v>5528</v>
      </c>
      <c r="Q212">
        <v>4</v>
      </c>
      <c r="R212">
        <v>4</v>
      </c>
      <c r="S212">
        <v>4.67</v>
      </c>
      <c r="T212">
        <v>7.36</v>
      </c>
      <c r="U212">
        <v>481.64</v>
      </c>
      <c r="V212">
        <v>107.53</v>
      </c>
      <c r="W212">
        <v>4.17</v>
      </c>
      <c r="X212">
        <v>2.15</v>
      </c>
      <c r="Y212">
        <v>8.380000000000001</v>
      </c>
      <c r="Z212">
        <v>2</v>
      </c>
      <c r="AA212" t="s">
        <v>5886</v>
      </c>
      <c r="AB212">
        <v>0</v>
      </c>
      <c r="AC212">
        <v>14</v>
      </c>
      <c r="AD212">
        <v>1.356809523809523</v>
      </c>
      <c r="AF212" t="s">
        <v>5897</v>
      </c>
      <c r="AI212">
        <v>0</v>
      </c>
      <c r="AJ212">
        <v>0</v>
      </c>
      <c r="AK212" t="s">
        <v>5926</v>
      </c>
      <c r="AL212" t="s">
        <v>5926</v>
      </c>
    </row>
    <row r="213" spans="1:38">
      <c r="A213" t="s">
        <v>4824</v>
      </c>
      <c r="B213" t="s">
        <v>4566</v>
      </c>
      <c r="C213" t="s">
        <v>4568</v>
      </c>
      <c r="D213">
        <v>18</v>
      </c>
      <c r="E213" t="s">
        <v>4569</v>
      </c>
      <c r="F213">
        <v>7.75</v>
      </c>
      <c r="G213">
        <v>0.45</v>
      </c>
      <c r="H213">
        <v>3</v>
      </c>
      <c r="I213" t="s">
        <v>5186</v>
      </c>
      <c r="K213" t="s">
        <v>5233</v>
      </c>
      <c r="L213" t="s">
        <v>5234</v>
      </c>
      <c r="M213" t="s">
        <v>5239</v>
      </c>
      <c r="N213">
        <v>9</v>
      </c>
      <c r="O213" t="s">
        <v>5307</v>
      </c>
      <c r="P213" t="s">
        <v>5528</v>
      </c>
      <c r="Q213">
        <v>4</v>
      </c>
      <c r="R213">
        <v>4</v>
      </c>
      <c r="S213">
        <v>4.67</v>
      </c>
      <c r="T213">
        <v>7.36</v>
      </c>
      <c r="U213">
        <v>481.64</v>
      </c>
      <c r="V213">
        <v>107.53</v>
      </c>
      <c r="W213">
        <v>4.17</v>
      </c>
      <c r="X213">
        <v>2.15</v>
      </c>
      <c r="Y213">
        <v>8.380000000000001</v>
      </c>
      <c r="Z213">
        <v>2</v>
      </c>
      <c r="AA213" t="s">
        <v>5886</v>
      </c>
      <c r="AB213">
        <v>0</v>
      </c>
      <c r="AC213">
        <v>14</v>
      </c>
      <c r="AD213">
        <v>1.356809523809523</v>
      </c>
      <c r="AF213" t="s">
        <v>5897</v>
      </c>
      <c r="AI213">
        <v>0</v>
      </c>
      <c r="AJ213">
        <v>0</v>
      </c>
      <c r="AK213" t="s">
        <v>5912</v>
      </c>
      <c r="AL213" t="s">
        <v>5912</v>
      </c>
    </row>
    <row r="214" spans="1:38">
      <c r="A214" t="s">
        <v>4824</v>
      </c>
      <c r="B214" t="s">
        <v>4566</v>
      </c>
      <c r="C214" t="s">
        <v>4568</v>
      </c>
      <c r="D214">
        <v>18</v>
      </c>
      <c r="E214" t="s">
        <v>4569</v>
      </c>
      <c r="F214">
        <v>7.75</v>
      </c>
      <c r="G214">
        <v>0.45</v>
      </c>
      <c r="H214">
        <v>3</v>
      </c>
      <c r="I214" t="s">
        <v>5186</v>
      </c>
      <c r="K214" t="s">
        <v>5233</v>
      </c>
      <c r="M214" t="s">
        <v>5281</v>
      </c>
      <c r="N214">
        <v>8</v>
      </c>
      <c r="O214" t="s">
        <v>5346</v>
      </c>
      <c r="P214" t="s">
        <v>5528</v>
      </c>
      <c r="Q214">
        <v>4</v>
      </c>
      <c r="R214">
        <v>4</v>
      </c>
      <c r="S214">
        <v>4.67</v>
      </c>
      <c r="T214">
        <v>7.36</v>
      </c>
      <c r="U214">
        <v>481.64</v>
      </c>
      <c r="V214">
        <v>107.53</v>
      </c>
      <c r="W214">
        <v>4.17</v>
      </c>
      <c r="X214">
        <v>2.15</v>
      </c>
      <c r="Y214">
        <v>8.380000000000001</v>
      </c>
      <c r="Z214">
        <v>2</v>
      </c>
      <c r="AA214" t="s">
        <v>5886</v>
      </c>
      <c r="AB214">
        <v>0</v>
      </c>
      <c r="AC214">
        <v>14</v>
      </c>
      <c r="AD214">
        <v>1.356809523809523</v>
      </c>
      <c r="AF214" t="s">
        <v>5897</v>
      </c>
      <c r="AI214">
        <v>0</v>
      </c>
      <c r="AJ214">
        <v>0</v>
      </c>
      <c r="AK214" t="s">
        <v>5947</v>
      </c>
      <c r="AL214" t="s">
        <v>5947</v>
      </c>
    </row>
    <row r="215" spans="1:38">
      <c r="A215" t="s">
        <v>4824</v>
      </c>
      <c r="B215" t="s">
        <v>4566</v>
      </c>
      <c r="C215" t="s">
        <v>4568</v>
      </c>
      <c r="D215">
        <v>18.2</v>
      </c>
      <c r="E215" t="s">
        <v>4569</v>
      </c>
      <c r="F215">
        <v>7.74</v>
      </c>
      <c r="G215">
        <v>0.45</v>
      </c>
      <c r="H215">
        <v>3</v>
      </c>
      <c r="I215" t="s">
        <v>5186</v>
      </c>
      <c r="K215" t="s">
        <v>5233</v>
      </c>
      <c r="M215" t="s">
        <v>5269</v>
      </c>
      <c r="N215">
        <v>8</v>
      </c>
      <c r="O215" t="s">
        <v>5332</v>
      </c>
      <c r="P215" t="s">
        <v>5528</v>
      </c>
      <c r="Q215">
        <v>4</v>
      </c>
      <c r="R215">
        <v>4</v>
      </c>
      <c r="S215">
        <v>4.67</v>
      </c>
      <c r="T215">
        <v>7.36</v>
      </c>
      <c r="U215">
        <v>481.64</v>
      </c>
      <c r="V215">
        <v>107.53</v>
      </c>
      <c r="W215">
        <v>4.17</v>
      </c>
      <c r="X215">
        <v>2.15</v>
      </c>
      <c r="Y215">
        <v>8.380000000000001</v>
      </c>
      <c r="Z215">
        <v>2</v>
      </c>
      <c r="AA215" t="s">
        <v>5886</v>
      </c>
      <c r="AB215">
        <v>0</v>
      </c>
      <c r="AC215">
        <v>14</v>
      </c>
      <c r="AD215">
        <v>1.356809523809523</v>
      </c>
      <c r="AF215" t="s">
        <v>5897</v>
      </c>
      <c r="AI215">
        <v>0</v>
      </c>
      <c r="AJ215">
        <v>0</v>
      </c>
      <c r="AK215" t="s">
        <v>5936</v>
      </c>
      <c r="AL215" t="s">
        <v>5936</v>
      </c>
    </row>
    <row r="216" spans="1:38">
      <c r="A216" t="s">
        <v>4825</v>
      </c>
      <c r="B216" t="s">
        <v>4566</v>
      </c>
      <c r="C216" t="s">
        <v>4568</v>
      </c>
      <c r="D216">
        <v>19</v>
      </c>
      <c r="E216" t="s">
        <v>4569</v>
      </c>
      <c r="F216">
        <v>7.72</v>
      </c>
      <c r="G216">
        <v>0.33</v>
      </c>
      <c r="H216">
        <v>3</v>
      </c>
      <c r="I216" t="s">
        <v>5190</v>
      </c>
      <c r="K216" t="s">
        <v>5233</v>
      </c>
      <c r="M216" t="s">
        <v>5260</v>
      </c>
      <c r="N216">
        <v>8</v>
      </c>
      <c r="O216" t="s">
        <v>5322</v>
      </c>
      <c r="P216" t="s">
        <v>5529</v>
      </c>
      <c r="Q216">
        <v>5</v>
      </c>
      <c r="R216">
        <v>4</v>
      </c>
      <c r="S216">
        <v>3.23</v>
      </c>
      <c r="T216">
        <v>3.24</v>
      </c>
      <c r="U216">
        <v>469.58</v>
      </c>
      <c r="V216">
        <v>116.76</v>
      </c>
      <c r="W216">
        <v>2.75</v>
      </c>
      <c r="X216">
        <v>9.16</v>
      </c>
      <c r="Y216">
        <v>0</v>
      </c>
      <c r="Z216">
        <v>2</v>
      </c>
      <c r="AA216" t="s">
        <v>5886</v>
      </c>
      <c r="AB216">
        <v>0</v>
      </c>
      <c r="AC216">
        <v>15</v>
      </c>
      <c r="AD216">
        <v>2.590285714285714</v>
      </c>
      <c r="AF216" t="s">
        <v>5896</v>
      </c>
      <c r="AI216">
        <v>0</v>
      </c>
      <c r="AJ216">
        <v>0</v>
      </c>
      <c r="AK216" t="s">
        <v>5927</v>
      </c>
      <c r="AL216" t="s">
        <v>5927</v>
      </c>
    </row>
    <row r="217" spans="1:38">
      <c r="A217" t="s">
        <v>4825</v>
      </c>
      <c r="B217" t="s">
        <v>4566</v>
      </c>
      <c r="C217" t="s">
        <v>4568</v>
      </c>
      <c r="D217">
        <v>19.05</v>
      </c>
      <c r="E217" t="s">
        <v>4569</v>
      </c>
      <c r="F217">
        <v>7.72</v>
      </c>
      <c r="G217">
        <v>0.33</v>
      </c>
      <c r="H217">
        <v>3</v>
      </c>
      <c r="I217" t="s">
        <v>5190</v>
      </c>
      <c r="K217" t="s">
        <v>5233</v>
      </c>
      <c r="M217" t="s">
        <v>5269</v>
      </c>
      <c r="N217">
        <v>8</v>
      </c>
      <c r="O217" t="s">
        <v>5332</v>
      </c>
      <c r="P217" t="s">
        <v>5529</v>
      </c>
      <c r="Q217">
        <v>5</v>
      </c>
      <c r="R217">
        <v>4</v>
      </c>
      <c r="S217">
        <v>3.23</v>
      </c>
      <c r="T217">
        <v>3.24</v>
      </c>
      <c r="U217">
        <v>469.58</v>
      </c>
      <c r="V217">
        <v>116.76</v>
      </c>
      <c r="W217">
        <v>2.75</v>
      </c>
      <c r="X217">
        <v>9.16</v>
      </c>
      <c r="Y217">
        <v>0</v>
      </c>
      <c r="Z217">
        <v>2</v>
      </c>
      <c r="AA217" t="s">
        <v>5886</v>
      </c>
      <c r="AB217">
        <v>0</v>
      </c>
      <c r="AC217">
        <v>15</v>
      </c>
      <c r="AD217">
        <v>2.590285714285714</v>
      </c>
      <c r="AF217" t="s">
        <v>5896</v>
      </c>
      <c r="AI217">
        <v>0</v>
      </c>
      <c r="AJ217">
        <v>0</v>
      </c>
      <c r="AK217" t="s">
        <v>5936</v>
      </c>
      <c r="AL217" t="s">
        <v>5936</v>
      </c>
    </row>
    <row r="218" spans="1:38">
      <c r="A218" t="s">
        <v>4826</v>
      </c>
      <c r="B218" t="s">
        <v>4566</v>
      </c>
      <c r="C218" t="s">
        <v>4568</v>
      </c>
      <c r="D218">
        <v>19</v>
      </c>
      <c r="E218" t="s">
        <v>4569</v>
      </c>
      <c r="F218">
        <v>7.72</v>
      </c>
      <c r="G218">
        <v>0.49</v>
      </c>
      <c r="H218">
        <v>2</v>
      </c>
      <c r="I218" t="s">
        <v>5184</v>
      </c>
      <c r="K218" t="s">
        <v>5233</v>
      </c>
      <c r="M218" t="s">
        <v>5259</v>
      </c>
      <c r="N218">
        <v>8</v>
      </c>
      <c r="O218" t="s">
        <v>5321</v>
      </c>
      <c r="P218" t="s">
        <v>5530</v>
      </c>
      <c r="Q218">
        <v>3</v>
      </c>
      <c r="R218">
        <v>3</v>
      </c>
      <c r="S218">
        <v>4.08</v>
      </c>
      <c r="T218">
        <v>6.87</v>
      </c>
      <c r="U218">
        <v>547.11</v>
      </c>
      <c r="V218">
        <v>95.5</v>
      </c>
      <c r="W218">
        <v>6.25</v>
      </c>
      <c r="X218">
        <v>4.6</v>
      </c>
      <c r="Y218">
        <v>0</v>
      </c>
      <c r="Z218">
        <v>2</v>
      </c>
      <c r="AA218" t="s">
        <v>5886</v>
      </c>
      <c r="AB218">
        <v>2</v>
      </c>
      <c r="AC218">
        <v>13</v>
      </c>
      <c r="AD218">
        <v>1.983333333333333</v>
      </c>
      <c r="AF218" t="s">
        <v>5897</v>
      </c>
      <c r="AI218">
        <v>0</v>
      </c>
      <c r="AJ218">
        <v>0</v>
      </c>
      <c r="AK218" t="s">
        <v>5926</v>
      </c>
      <c r="AL218" t="s">
        <v>5926</v>
      </c>
    </row>
    <row r="219" spans="1:38">
      <c r="A219" t="s">
        <v>4827</v>
      </c>
      <c r="B219" t="s">
        <v>4566</v>
      </c>
      <c r="C219" t="s">
        <v>4568</v>
      </c>
      <c r="D219">
        <v>19</v>
      </c>
      <c r="E219" t="s">
        <v>4569</v>
      </c>
      <c r="F219">
        <v>7.72</v>
      </c>
      <c r="G219">
        <v>0</v>
      </c>
      <c r="H219">
        <v>1</v>
      </c>
      <c r="I219" t="s">
        <v>5184</v>
      </c>
      <c r="K219" t="s">
        <v>5233</v>
      </c>
      <c r="L219" t="s">
        <v>5234</v>
      </c>
      <c r="M219" t="s">
        <v>5238</v>
      </c>
      <c r="N219">
        <v>9</v>
      </c>
      <c r="O219" t="s">
        <v>5297</v>
      </c>
      <c r="P219" t="s">
        <v>5531</v>
      </c>
      <c r="Q219">
        <v>4</v>
      </c>
      <c r="R219">
        <v>3</v>
      </c>
      <c r="S219">
        <v>0.07000000000000001</v>
      </c>
      <c r="T219">
        <v>3.74</v>
      </c>
      <c r="U219">
        <v>503.62</v>
      </c>
      <c r="V219">
        <v>102.5</v>
      </c>
      <c r="W219">
        <v>4.53</v>
      </c>
      <c r="X219">
        <v>3.49</v>
      </c>
      <c r="Y219">
        <v>2.2</v>
      </c>
      <c r="Z219">
        <v>4</v>
      </c>
      <c r="AA219" t="s">
        <v>5886</v>
      </c>
      <c r="AB219">
        <v>1</v>
      </c>
      <c r="AC219">
        <v>8</v>
      </c>
      <c r="AD219">
        <v>3.38</v>
      </c>
      <c r="AF219" t="s">
        <v>5897</v>
      </c>
      <c r="AI219">
        <v>0</v>
      </c>
      <c r="AJ219">
        <v>0</v>
      </c>
      <c r="AK219" t="s">
        <v>5903</v>
      </c>
      <c r="AL219" t="s">
        <v>5903</v>
      </c>
    </row>
    <row r="220" spans="1:38">
      <c r="A220" t="s">
        <v>4828</v>
      </c>
      <c r="B220" t="s">
        <v>4566</v>
      </c>
      <c r="C220" t="s">
        <v>4568</v>
      </c>
      <c r="D220">
        <v>20</v>
      </c>
      <c r="E220" t="s">
        <v>4569</v>
      </c>
      <c r="F220">
        <v>7.7</v>
      </c>
      <c r="G220">
        <v>0.65</v>
      </c>
      <c r="H220">
        <v>3</v>
      </c>
      <c r="I220" t="s">
        <v>5188</v>
      </c>
      <c r="K220" t="s">
        <v>5233</v>
      </c>
      <c r="L220" t="s">
        <v>5234</v>
      </c>
      <c r="M220" t="s">
        <v>5282</v>
      </c>
      <c r="N220">
        <v>9</v>
      </c>
      <c r="O220" t="s">
        <v>5347</v>
      </c>
      <c r="P220" t="s">
        <v>5532</v>
      </c>
      <c r="Q220">
        <v>6</v>
      </c>
      <c r="R220">
        <v>4</v>
      </c>
      <c r="S220">
        <v>3.33</v>
      </c>
      <c r="T220">
        <v>6.09</v>
      </c>
      <c r="U220">
        <v>572.66</v>
      </c>
      <c r="V220">
        <v>144.91</v>
      </c>
      <c r="W220">
        <v>2.76</v>
      </c>
      <c r="X220">
        <v>2.06</v>
      </c>
      <c r="Y220">
        <v>8.25</v>
      </c>
      <c r="Z220">
        <v>3</v>
      </c>
      <c r="AA220" t="s">
        <v>5886</v>
      </c>
      <c r="AB220">
        <v>1</v>
      </c>
      <c r="AC220">
        <v>13</v>
      </c>
      <c r="AD220">
        <v>1.21</v>
      </c>
      <c r="AF220" t="s">
        <v>5897</v>
      </c>
      <c r="AI220">
        <v>0</v>
      </c>
      <c r="AJ220">
        <v>0</v>
      </c>
      <c r="AK220" t="s">
        <v>5939</v>
      </c>
      <c r="AL220" t="s">
        <v>5939</v>
      </c>
    </row>
    <row r="221" spans="1:38">
      <c r="A221" t="s">
        <v>4829</v>
      </c>
      <c r="B221" t="s">
        <v>4566</v>
      </c>
      <c r="C221" t="s">
        <v>4568</v>
      </c>
      <c r="D221">
        <v>20</v>
      </c>
      <c r="E221" t="s">
        <v>4569</v>
      </c>
      <c r="F221">
        <v>7.7</v>
      </c>
      <c r="G221">
        <v>0.44</v>
      </c>
      <c r="H221">
        <v>3</v>
      </c>
      <c r="I221" t="s">
        <v>5184</v>
      </c>
      <c r="K221" t="s">
        <v>5233</v>
      </c>
      <c r="M221" t="s">
        <v>5273</v>
      </c>
      <c r="N221">
        <v>8</v>
      </c>
      <c r="O221" t="s">
        <v>5336</v>
      </c>
      <c r="P221" t="s">
        <v>5533</v>
      </c>
      <c r="Q221">
        <v>5</v>
      </c>
      <c r="R221">
        <v>5</v>
      </c>
      <c r="S221">
        <v>4.88</v>
      </c>
      <c r="T221">
        <v>7.41</v>
      </c>
      <c r="U221">
        <v>614.79</v>
      </c>
      <c r="V221">
        <v>136.63</v>
      </c>
      <c r="W221">
        <v>5.19</v>
      </c>
      <c r="X221">
        <v>2.23</v>
      </c>
      <c r="Y221">
        <v>8.380000000000001</v>
      </c>
      <c r="Z221">
        <v>3</v>
      </c>
      <c r="AA221" t="s">
        <v>5886</v>
      </c>
      <c r="AB221">
        <v>2</v>
      </c>
      <c r="AC221">
        <v>19</v>
      </c>
      <c r="AD221">
        <v>0.8099999999999996</v>
      </c>
      <c r="AF221" t="s">
        <v>5897</v>
      </c>
      <c r="AI221">
        <v>0</v>
      </c>
      <c r="AJ221">
        <v>0</v>
      </c>
      <c r="AK221" t="s">
        <v>5939</v>
      </c>
      <c r="AL221" t="s">
        <v>5939</v>
      </c>
    </row>
    <row r="222" spans="1:38">
      <c r="A222" t="s">
        <v>4830</v>
      </c>
      <c r="B222" t="s">
        <v>4566</v>
      </c>
      <c r="C222" t="s">
        <v>4568</v>
      </c>
      <c r="D222">
        <v>20</v>
      </c>
      <c r="E222" t="s">
        <v>4569</v>
      </c>
      <c r="F222">
        <v>7.7</v>
      </c>
      <c r="G222">
        <v>0.03</v>
      </c>
      <c r="H222">
        <v>2</v>
      </c>
      <c r="I222" t="s">
        <v>5184</v>
      </c>
      <c r="K222" t="s">
        <v>5233</v>
      </c>
      <c r="M222" t="s">
        <v>5270</v>
      </c>
      <c r="N222">
        <v>8</v>
      </c>
      <c r="O222" t="s">
        <v>5333</v>
      </c>
      <c r="P222" t="s">
        <v>5534</v>
      </c>
      <c r="Q222">
        <v>6</v>
      </c>
      <c r="R222">
        <v>5</v>
      </c>
      <c r="S222">
        <v>-0.12</v>
      </c>
      <c r="T222">
        <v>3.35</v>
      </c>
      <c r="U222">
        <v>745.86</v>
      </c>
      <c r="V222">
        <v>174.01</v>
      </c>
      <c r="W222">
        <v>4.95</v>
      </c>
      <c r="X222">
        <v>2.67</v>
      </c>
      <c r="Y222">
        <v>0.4</v>
      </c>
      <c r="Z222">
        <v>3</v>
      </c>
      <c r="AA222" t="s">
        <v>5886</v>
      </c>
      <c r="AB222">
        <v>1</v>
      </c>
      <c r="AC222">
        <v>17</v>
      </c>
      <c r="AD222">
        <v>2.825</v>
      </c>
      <c r="AF222" t="s">
        <v>5897</v>
      </c>
      <c r="AI222">
        <v>0</v>
      </c>
      <c r="AJ222">
        <v>0</v>
      </c>
      <c r="AK222" t="s">
        <v>5937</v>
      </c>
      <c r="AL222" t="s">
        <v>5937</v>
      </c>
    </row>
    <row r="223" spans="1:38">
      <c r="A223" t="s">
        <v>4831</v>
      </c>
      <c r="B223" t="s">
        <v>4566</v>
      </c>
      <c r="C223" t="s">
        <v>4568</v>
      </c>
      <c r="D223">
        <v>21</v>
      </c>
      <c r="E223" t="s">
        <v>4569</v>
      </c>
      <c r="F223">
        <v>7.68</v>
      </c>
      <c r="G223">
        <v>0.61</v>
      </c>
      <c r="H223">
        <v>2</v>
      </c>
      <c r="I223" t="s">
        <v>5184</v>
      </c>
      <c r="K223" t="s">
        <v>5233</v>
      </c>
      <c r="M223" t="s">
        <v>5259</v>
      </c>
      <c r="N223">
        <v>8</v>
      </c>
      <c r="O223" t="s">
        <v>5321</v>
      </c>
      <c r="P223" t="s">
        <v>5535</v>
      </c>
      <c r="Q223">
        <v>3</v>
      </c>
      <c r="R223">
        <v>3</v>
      </c>
      <c r="S223">
        <v>3.41</v>
      </c>
      <c r="T223">
        <v>6.2</v>
      </c>
      <c r="U223">
        <v>512.67</v>
      </c>
      <c r="V223">
        <v>95.5</v>
      </c>
      <c r="W223">
        <v>5.6</v>
      </c>
      <c r="X223">
        <v>4.6</v>
      </c>
      <c r="Y223">
        <v>0</v>
      </c>
      <c r="Z223">
        <v>2</v>
      </c>
      <c r="AA223" t="s">
        <v>5886</v>
      </c>
      <c r="AB223">
        <v>2</v>
      </c>
      <c r="AC223">
        <v>13</v>
      </c>
      <c r="AD223">
        <v>2.278333333333333</v>
      </c>
      <c r="AF223" t="s">
        <v>5897</v>
      </c>
      <c r="AI223">
        <v>0</v>
      </c>
      <c r="AJ223">
        <v>0</v>
      </c>
      <c r="AK223" t="s">
        <v>5926</v>
      </c>
      <c r="AL223" t="s">
        <v>5926</v>
      </c>
    </row>
    <row r="224" spans="1:38">
      <c r="A224" t="s">
        <v>4832</v>
      </c>
      <c r="B224" t="s">
        <v>4566</v>
      </c>
      <c r="C224" t="s">
        <v>4568</v>
      </c>
      <c r="D224">
        <v>21</v>
      </c>
      <c r="E224" t="s">
        <v>4569</v>
      </c>
      <c r="F224">
        <v>7.68</v>
      </c>
      <c r="G224">
        <v>0</v>
      </c>
      <c r="H224">
        <v>1</v>
      </c>
      <c r="I224" t="s">
        <v>5184</v>
      </c>
      <c r="K224" t="s">
        <v>5233</v>
      </c>
      <c r="L224" t="s">
        <v>5234</v>
      </c>
      <c r="M224" t="s">
        <v>5283</v>
      </c>
      <c r="N224">
        <v>9</v>
      </c>
      <c r="O224" t="s">
        <v>5348</v>
      </c>
      <c r="P224" t="s">
        <v>5536</v>
      </c>
      <c r="Q224">
        <v>4</v>
      </c>
      <c r="R224">
        <v>3</v>
      </c>
      <c r="S224">
        <v>3.76</v>
      </c>
      <c r="T224">
        <v>6.55</v>
      </c>
      <c r="U224">
        <v>558.72</v>
      </c>
      <c r="V224">
        <v>104.73</v>
      </c>
      <c r="W224">
        <v>5.67</v>
      </c>
      <c r="X224">
        <v>4.6</v>
      </c>
      <c r="Y224">
        <v>0</v>
      </c>
      <c r="Z224">
        <v>3</v>
      </c>
      <c r="AA224" t="s">
        <v>5886</v>
      </c>
      <c r="AB224">
        <v>2</v>
      </c>
      <c r="AC224">
        <v>16</v>
      </c>
      <c r="AD224">
        <v>1.795666666666667</v>
      </c>
      <c r="AF224" t="s">
        <v>5897</v>
      </c>
      <c r="AI224">
        <v>0</v>
      </c>
      <c r="AJ224">
        <v>0</v>
      </c>
      <c r="AK224" t="s">
        <v>5948</v>
      </c>
      <c r="AL224" t="s">
        <v>5948</v>
      </c>
    </row>
    <row r="225" spans="1:38">
      <c r="A225" t="s">
        <v>4833</v>
      </c>
      <c r="B225" t="s">
        <v>4566</v>
      </c>
      <c r="C225" t="s">
        <v>4568</v>
      </c>
      <c r="D225">
        <v>21</v>
      </c>
      <c r="E225" t="s">
        <v>4569</v>
      </c>
      <c r="F225">
        <v>7.68</v>
      </c>
      <c r="G225">
        <v>0.6899999999999999</v>
      </c>
      <c r="H225">
        <v>2</v>
      </c>
      <c r="I225" t="s">
        <v>5186</v>
      </c>
      <c r="K225" t="s">
        <v>5233</v>
      </c>
      <c r="M225" t="s">
        <v>5259</v>
      </c>
      <c r="N225">
        <v>8</v>
      </c>
      <c r="O225" t="s">
        <v>5321</v>
      </c>
      <c r="P225" t="s">
        <v>5537</v>
      </c>
      <c r="Q225">
        <v>5</v>
      </c>
      <c r="R225">
        <v>3</v>
      </c>
      <c r="S225">
        <v>2.19</v>
      </c>
      <c r="T225">
        <v>4.98</v>
      </c>
      <c r="U225">
        <v>572.77</v>
      </c>
      <c r="V225">
        <v>129.64</v>
      </c>
      <c r="W225">
        <v>4.86</v>
      </c>
      <c r="X225">
        <v>4.6</v>
      </c>
      <c r="Y225">
        <v>0</v>
      </c>
      <c r="Z225">
        <v>2</v>
      </c>
      <c r="AA225" t="s">
        <v>5886</v>
      </c>
      <c r="AB225">
        <v>1</v>
      </c>
      <c r="AC225">
        <v>14</v>
      </c>
      <c r="AD225">
        <v>2.081666666666667</v>
      </c>
      <c r="AF225" t="s">
        <v>5897</v>
      </c>
      <c r="AI225">
        <v>0</v>
      </c>
      <c r="AJ225">
        <v>0</v>
      </c>
      <c r="AK225" t="s">
        <v>5926</v>
      </c>
      <c r="AL225" t="s">
        <v>5926</v>
      </c>
    </row>
    <row r="226" spans="1:38">
      <c r="A226" t="s">
        <v>4834</v>
      </c>
      <c r="B226" t="s">
        <v>4566</v>
      </c>
      <c r="C226" t="s">
        <v>4568</v>
      </c>
      <c r="D226">
        <v>22.2</v>
      </c>
      <c r="E226" t="s">
        <v>4569</v>
      </c>
      <c r="F226">
        <v>7.65</v>
      </c>
      <c r="G226">
        <v>0.02</v>
      </c>
      <c r="H226">
        <v>3</v>
      </c>
      <c r="I226" t="s">
        <v>5186</v>
      </c>
      <c r="K226" t="s">
        <v>5233</v>
      </c>
      <c r="M226" t="s">
        <v>5251</v>
      </c>
      <c r="N226">
        <v>8</v>
      </c>
      <c r="O226" t="s">
        <v>5312</v>
      </c>
      <c r="P226" t="s">
        <v>5538</v>
      </c>
      <c r="Q226">
        <v>5</v>
      </c>
      <c r="R226">
        <v>4</v>
      </c>
      <c r="S226">
        <v>2.87</v>
      </c>
      <c r="T226">
        <v>4.96</v>
      </c>
      <c r="U226">
        <v>537.15</v>
      </c>
      <c r="V226">
        <v>110.77</v>
      </c>
      <c r="W226">
        <v>4.09</v>
      </c>
      <c r="X226">
        <v>9.15</v>
      </c>
      <c r="Y226">
        <v>9.630000000000001</v>
      </c>
      <c r="Z226">
        <v>1</v>
      </c>
      <c r="AA226" t="s">
        <v>5886</v>
      </c>
      <c r="AB226">
        <v>1</v>
      </c>
      <c r="AC226">
        <v>16</v>
      </c>
      <c r="AD226">
        <v>1.077666666666666</v>
      </c>
      <c r="AF226" t="s">
        <v>5898</v>
      </c>
      <c r="AI226">
        <v>0</v>
      </c>
      <c r="AJ226">
        <v>0</v>
      </c>
      <c r="AK226" t="s">
        <v>5917</v>
      </c>
      <c r="AL226" t="s">
        <v>5917</v>
      </c>
    </row>
    <row r="227" spans="1:38">
      <c r="A227" t="s">
        <v>4835</v>
      </c>
      <c r="B227" t="s">
        <v>4566</v>
      </c>
      <c r="C227" t="s">
        <v>4568</v>
      </c>
      <c r="D227">
        <v>22.2</v>
      </c>
      <c r="E227" t="s">
        <v>4569</v>
      </c>
      <c r="F227">
        <v>7.65</v>
      </c>
      <c r="G227">
        <v>0.02</v>
      </c>
      <c r="H227">
        <v>3</v>
      </c>
      <c r="I227" t="s">
        <v>5186</v>
      </c>
      <c r="K227" t="s">
        <v>5233</v>
      </c>
      <c r="M227" t="s">
        <v>5250</v>
      </c>
      <c r="N227">
        <v>8</v>
      </c>
      <c r="O227" t="s">
        <v>5311</v>
      </c>
      <c r="P227" t="s">
        <v>5539</v>
      </c>
      <c r="Q227">
        <v>6</v>
      </c>
      <c r="R227">
        <v>5</v>
      </c>
      <c r="S227">
        <v>2.05</v>
      </c>
      <c r="T227">
        <v>4.25</v>
      </c>
      <c r="U227">
        <v>608.22</v>
      </c>
      <c r="V227">
        <v>139.87</v>
      </c>
      <c r="W227">
        <v>3.59</v>
      </c>
      <c r="X227">
        <v>9.16</v>
      </c>
      <c r="Y227">
        <v>9.640000000000001</v>
      </c>
      <c r="Z227">
        <v>1</v>
      </c>
      <c r="AA227" t="s">
        <v>5886</v>
      </c>
      <c r="AB227">
        <v>1</v>
      </c>
      <c r="AC227">
        <v>19</v>
      </c>
      <c r="AD227">
        <v>1.53</v>
      </c>
      <c r="AF227" t="s">
        <v>5898</v>
      </c>
      <c r="AI227">
        <v>0</v>
      </c>
      <c r="AJ227">
        <v>0</v>
      </c>
      <c r="AK227" t="s">
        <v>5916</v>
      </c>
      <c r="AL227" t="s">
        <v>5916</v>
      </c>
    </row>
    <row r="228" spans="1:38">
      <c r="A228" t="s">
        <v>4836</v>
      </c>
      <c r="B228" t="s">
        <v>4566</v>
      </c>
      <c r="C228" t="s">
        <v>4568</v>
      </c>
      <c r="D228">
        <v>22.3</v>
      </c>
      <c r="E228" t="s">
        <v>4569</v>
      </c>
      <c r="F228">
        <v>7.65</v>
      </c>
      <c r="G228">
        <v>0</v>
      </c>
      <c r="H228">
        <v>1</v>
      </c>
      <c r="I228" t="s">
        <v>5184</v>
      </c>
      <c r="K228" t="s">
        <v>5233</v>
      </c>
      <c r="L228" t="s">
        <v>5234</v>
      </c>
      <c r="M228" t="s">
        <v>5258</v>
      </c>
      <c r="N228">
        <v>9</v>
      </c>
      <c r="O228" t="s">
        <v>5320</v>
      </c>
      <c r="P228" t="s">
        <v>5540</v>
      </c>
      <c r="Q228">
        <v>7</v>
      </c>
      <c r="R228">
        <v>5</v>
      </c>
      <c r="S228">
        <v>2.12</v>
      </c>
      <c r="T228">
        <v>2.15</v>
      </c>
      <c r="U228">
        <v>452.53</v>
      </c>
      <c r="V228">
        <v>145.86</v>
      </c>
      <c r="W228">
        <v>0.51</v>
      </c>
      <c r="X228">
        <v>8.550000000000001</v>
      </c>
      <c r="Y228">
        <v>0</v>
      </c>
      <c r="Z228">
        <v>1</v>
      </c>
      <c r="AA228" t="s">
        <v>5886</v>
      </c>
      <c r="AB228">
        <v>0</v>
      </c>
      <c r="AC228">
        <v>4</v>
      </c>
      <c r="AD228">
        <v>3.279071428571429</v>
      </c>
      <c r="AF228" t="s">
        <v>5896</v>
      </c>
      <c r="AI228">
        <v>0</v>
      </c>
      <c r="AJ228">
        <v>0</v>
      </c>
      <c r="AK228" t="s">
        <v>5925</v>
      </c>
      <c r="AL228" t="s">
        <v>5925</v>
      </c>
    </row>
    <row r="229" spans="1:38">
      <c r="A229" t="s">
        <v>4837</v>
      </c>
      <c r="B229" t="s">
        <v>4566</v>
      </c>
      <c r="C229" t="s">
        <v>4568</v>
      </c>
      <c r="D229">
        <v>23</v>
      </c>
      <c r="E229" t="s">
        <v>4569</v>
      </c>
      <c r="F229">
        <v>7.64</v>
      </c>
      <c r="G229">
        <v>0</v>
      </c>
      <c r="H229">
        <v>1</v>
      </c>
      <c r="I229" t="s">
        <v>5184</v>
      </c>
      <c r="K229" t="s">
        <v>5233</v>
      </c>
      <c r="M229" t="s">
        <v>5241</v>
      </c>
      <c r="N229">
        <v>8</v>
      </c>
      <c r="O229" t="s">
        <v>5300</v>
      </c>
      <c r="P229" t="s">
        <v>5541</v>
      </c>
      <c r="Q229">
        <v>5</v>
      </c>
      <c r="R229">
        <v>2</v>
      </c>
      <c r="S229">
        <v>4.29</v>
      </c>
      <c r="T229">
        <v>4.3</v>
      </c>
      <c r="U229">
        <v>406.5</v>
      </c>
      <c r="V229">
        <v>95.94</v>
      </c>
      <c r="W229">
        <v>2.81</v>
      </c>
      <c r="X229">
        <v>9.130000000000001</v>
      </c>
      <c r="Y229">
        <v>0</v>
      </c>
      <c r="Z229">
        <v>2</v>
      </c>
      <c r="AA229" t="s">
        <v>5886</v>
      </c>
      <c r="AB229">
        <v>0</v>
      </c>
      <c r="AC229">
        <v>9</v>
      </c>
      <c r="AD229">
        <v>3.319857142857143</v>
      </c>
      <c r="AF229" t="s">
        <v>5896</v>
      </c>
      <c r="AI229">
        <v>0</v>
      </c>
      <c r="AJ229">
        <v>0</v>
      </c>
      <c r="AK229" t="s">
        <v>5906</v>
      </c>
      <c r="AL229" t="s">
        <v>5906</v>
      </c>
    </row>
    <row r="230" spans="1:38">
      <c r="A230" t="s">
        <v>4838</v>
      </c>
      <c r="B230" t="s">
        <v>4566</v>
      </c>
      <c r="C230" t="s">
        <v>4568</v>
      </c>
      <c r="D230">
        <v>24</v>
      </c>
      <c r="E230" t="s">
        <v>4569</v>
      </c>
      <c r="F230">
        <v>7.62</v>
      </c>
      <c r="G230">
        <v>0.52</v>
      </c>
      <c r="H230">
        <v>3</v>
      </c>
      <c r="I230" t="s">
        <v>5185</v>
      </c>
      <c r="K230" t="s">
        <v>5233</v>
      </c>
      <c r="M230" t="s">
        <v>5263</v>
      </c>
      <c r="N230">
        <v>8</v>
      </c>
      <c r="O230" t="s">
        <v>5325</v>
      </c>
      <c r="P230" t="s">
        <v>5542</v>
      </c>
      <c r="Q230">
        <v>7</v>
      </c>
      <c r="R230">
        <v>6</v>
      </c>
      <c r="S230">
        <v>2.03</v>
      </c>
      <c r="T230">
        <v>2.03</v>
      </c>
      <c r="U230">
        <v>515.63</v>
      </c>
      <c r="V230">
        <v>177.17</v>
      </c>
      <c r="W230">
        <v>-0.71</v>
      </c>
      <c r="X230">
        <v>9.66</v>
      </c>
      <c r="Y230">
        <v>0</v>
      </c>
      <c r="Z230">
        <v>1</v>
      </c>
      <c r="AA230" t="s">
        <v>5886</v>
      </c>
      <c r="AB230">
        <v>2</v>
      </c>
      <c r="AC230">
        <v>15</v>
      </c>
      <c r="AD230">
        <v>2.985</v>
      </c>
      <c r="AF230" t="s">
        <v>5896</v>
      </c>
      <c r="AI230">
        <v>0</v>
      </c>
      <c r="AJ230">
        <v>0</v>
      </c>
      <c r="AK230" t="s">
        <v>5930</v>
      </c>
      <c r="AL230" t="s">
        <v>5930</v>
      </c>
    </row>
    <row r="231" spans="1:38">
      <c r="A231" t="s">
        <v>4839</v>
      </c>
      <c r="B231" t="s">
        <v>4566</v>
      </c>
      <c r="C231" t="s">
        <v>4568</v>
      </c>
      <c r="D231">
        <v>24</v>
      </c>
      <c r="E231" t="s">
        <v>4569</v>
      </c>
      <c r="F231">
        <v>7.62</v>
      </c>
      <c r="G231">
        <v>0.95</v>
      </c>
      <c r="H231">
        <v>3</v>
      </c>
      <c r="I231" t="s">
        <v>5188</v>
      </c>
      <c r="K231" t="s">
        <v>5233</v>
      </c>
      <c r="M231" t="s">
        <v>5249</v>
      </c>
      <c r="N231">
        <v>8</v>
      </c>
      <c r="O231" t="s">
        <v>5309</v>
      </c>
      <c r="P231" t="s">
        <v>5543</v>
      </c>
      <c r="Q231">
        <v>5</v>
      </c>
      <c r="R231">
        <v>2</v>
      </c>
      <c r="S231">
        <v>3.23</v>
      </c>
      <c r="T231">
        <v>3.25</v>
      </c>
      <c r="U231">
        <v>418.43</v>
      </c>
      <c r="V231">
        <v>88.09999999999999</v>
      </c>
      <c r="W231">
        <v>3.26</v>
      </c>
      <c r="X231">
        <v>8.99</v>
      </c>
      <c r="Y231">
        <v>0</v>
      </c>
      <c r="Z231">
        <v>2</v>
      </c>
      <c r="AA231" t="s">
        <v>5886</v>
      </c>
      <c r="AB231">
        <v>0</v>
      </c>
      <c r="AC231">
        <v>8</v>
      </c>
      <c r="AD231">
        <v>4.342642857142857</v>
      </c>
      <c r="AF231" t="s">
        <v>5896</v>
      </c>
      <c r="AI231">
        <v>0</v>
      </c>
      <c r="AJ231">
        <v>0</v>
      </c>
      <c r="AK231" t="s">
        <v>5914</v>
      </c>
      <c r="AL231" t="s">
        <v>5914</v>
      </c>
    </row>
    <row r="232" spans="1:38">
      <c r="A232" t="s">
        <v>4840</v>
      </c>
      <c r="B232" t="s">
        <v>4566</v>
      </c>
      <c r="C232" t="s">
        <v>4568</v>
      </c>
      <c r="D232">
        <v>24</v>
      </c>
      <c r="E232" t="s">
        <v>4569</v>
      </c>
      <c r="F232">
        <v>7.62</v>
      </c>
      <c r="G232">
        <v>0</v>
      </c>
      <c r="H232">
        <v>1</v>
      </c>
      <c r="I232" t="s">
        <v>5184</v>
      </c>
      <c r="K232" t="s">
        <v>5233</v>
      </c>
      <c r="M232" t="s">
        <v>5255</v>
      </c>
      <c r="N232">
        <v>8</v>
      </c>
      <c r="O232" t="s">
        <v>5316</v>
      </c>
      <c r="P232" t="s">
        <v>5544</v>
      </c>
      <c r="Q232">
        <v>5</v>
      </c>
      <c r="R232">
        <v>4</v>
      </c>
      <c r="S232">
        <v>-0.05</v>
      </c>
      <c r="T232">
        <v>3.39</v>
      </c>
      <c r="U232">
        <v>702.83</v>
      </c>
      <c r="V232">
        <v>144.91</v>
      </c>
      <c r="W232">
        <v>5.88</v>
      </c>
      <c r="X232">
        <v>3.04</v>
      </c>
      <c r="Y232">
        <v>0.4</v>
      </c>
      <c r="Z232">
        <v>3</v>
      </c>
      <c r="AA232" t="s">
        <v>5886</v>
      </c>
      <c r="AB232">
        <v>2</v>
      </c>
      <c r="AC232">
        <v>18</v>
      </c>
      <c r="AD232">
        <v>2.805</v>
      </c>
      <c r="AF232" t="s">
        <v>5897</v>
      </c>
      <c r="AI232">
        <v>0</v>
      </c>
      <c r="AJ232">
        <v>0</v>
      </c>
      <c r="AK232" t="s">
        <v>5921</v>
      </c>
      <c r="AL232" t="s">
        <v>5921</v>
      </c>
    </row>
    <row r="233" spans="1:38">
      <c r="A233" t="s">
        <v>4841</v>
      </c>
      <c r="B233" t="s">
        <v>4566</v>
      </c>
      <c r="C233" t="s">
        <v>4568</v>
      </c>
      <c r="D233">
        <v>24</v>
      </c>
      <c r="E233" t="s">
        <v>4569</v>
      </c>
      <c r="F233">
        <v>7.62</v>
      </c>
      <c r="G233">
        <v>0.67</v>
      </c>
      <c r="H233">
        <v>2</v>
      </c>
      <c r="I233" t="s">
        <v>5184</v>
      </c>
      <c r="K233" t="s">
        <v>5233</v>
      </c>
      <c r="M233" t="s">
        <v>5259</v>
      </c>
      <c r="N233">
        <v>8</v>
      </c>
      <c r="O233" t="s">
        <v>5321</v>
      </c>
      <c r="P233" t="s">
        <v>5545</v>
      </c>
      <c r="Q233">
        <v>4</v>
      </c>
      <c r="R233">
        <v>4</v>
      </c>
      <c r="S233">
        <v>2.45</v>
      </c>
      <c r="T233">
        <v>5.24</v>
      </c>
      <c r="U233">
        <v>537.7</v>
      </c>
      <c r="V233">
        <v>138.59</v>
      </c>
      <c r="W233">
        <v>4.56</v>
      </c>
      <c r="X233">
        <v>4.6</v>
      </c>
      <c r="Y233">
        <v>0</v>
      </c>
      <c r="Z233">
        <v>2</v>
      </c>
      <c r="AA233" t="s">
        <v>5886</v>
      </c>
      <c r="AB233">
        <v>1</v>
      </c>
      <c r="AC233">
        <v>14</v>
      </c>
      <c r="AD233">
        <v>1.775</v>
      </c>
      <c r="AF233" t="s">
        <v>5897</v>
      </c>
      <c r="AI233">
        <v>0</v>
      </c>
      <c r="AJ233">
        <v>0</v>
      </c>
      <c r="AK233" t="s">
        <v>5926</v>
      </c>
      <c r="AL233" t="s">
        <v>5926</v>
      </c>
    </row>
    <row r="234" spans="1:38">
      <c r="A234" t="s">
        <v>4842</v>
      </c>
      <c r="B234" t="s">
        <v>4566</v>
      </c>
      <c r="C234" t="s">
        <v>4568</v>
      </c>
      <c r="D234">
        <v>24</v>
      </c>
      <c r="E234" t="s">
        <v>4569</v>
      </c>
      <c r="F234">
        <v>7.62</v>
      </c>
      <c r="G234">
        <v>0</v>
      </c>
      <c r="H234">
        <v>1</v>
      </c>
      <c r="I234" t="s">
        <v>5184</v>
      </c>
      <c r="K234" t="s">
        <v>5233</v>
      </c>
      <c r="M234" t="s">
        <v>5270</v>
      </c>
      <c r="N234">
        <v>8</v>
      </c>
      <c r="O234" t="s">
        <v>5333</v>
      </c>
      <c r="P234" t="s">
        <v>5546</v>
      </c>
      <c r="Q234">
        <v>6</v>
      </c>
      <c r="R234">
        <v>5</v>
      </c>
      <c r="S234">
        <v>-0.49</v>
      </c>
      <c r="T234">
        <v>3</v>
      </c>
      <c r="U234">
        <v>731.83</v>
      </c>
      <c r="V234">
        <v>174.01</v>
      </c>
      <c r="W234">
        <v>4.56</v>
      </c>
      <c r="X234">
        <v>2.33</v>
      </c>
      <c r="Y234">
        <v>0.4</v>
      </c>
      <c r="Z234">
        <v>3</v>
      </c>
      <c r="AA234" t="s">
        <v>5886</v>
      </c>
      <c r="AB234">
        <v>1</v>
      </c>
      <c r="AC234">
        <v>17</v>
      </c>
      <c r="AD234">
        <v>3</v>
      </c>
      <c r="AF234" t="s">
        <v>5897</v>
      </c>
      <c r="AI234">
        <v>0</v>
      </c>
      <c r="AJ234">
        <v>0</v>
      </c>
      <c r="AK234" t="s">
        <v>5937</v>
      </c>
      <c r="AL234" t="s">
        <v>5937</v>
      </c>
    </row>
    <row r="235" spans="1:38">
      <c r="A235" t="s">
        <v>4843</v>
      </c>
      <c r="B235" t="s">
        <v>4566</v>
      </c>
      <c r="C235" t="s">
        <v>4568</v>
      </c>
      <c r="D235">
        <v>24.1</v>
      </c>
      <c r="E235" t="s">
        <v>4569</v>
      </c>
      <c r="F235">
        <v>7.62</v>
      </c>
      <c r="G235">
        <v>0.86</v>
      </c>
      <c r="H235">
        <v>3</v>
      </c>
      <c r="I235" t="s">
        <v>5185</v>
      </c>
      <c r="K235" t="s">
        <v>5233</v>
      </c>
      <c r="L235" t="s">
        <v>5234</v>
      </c>
      <c r="M235" t="s">
        <v>5257</v>
      </c>
      <c r="N235">
        <v>9</v>
      </c>
      <c r="O235" t="s">
        <v>5319</v>
      </c>
      <c r="P235" t="s">
        <v>5547</v>
      </c>
      <c r="Q235">
        <v>6</v>
      </c>
      <c r="R235">
        <v>5</v>
      </c>
      <c r="S235">
        <v>-0.29</v>
      </c>
      <c r="T235">
        <v>-0.27</v>
      </c>
      <c r="U235">
        <v>386.45</v>
      </c>
      <c r="V235">
        <v>145.86</v>
      </c>
      <c r="W235">
        <v>-0.93</v>
      </c>
      <c r="X235">
        <v>8.59</v>
      </c>
      <c r="Y235">
        <v>0</v>
      </c>
      <c r="Z235">
        <v>0</v>
      </c>
      <c r="AA235" t="s">
        <v>5886</v>
      </c>
      <c r="AB235">
        <v>0</v>
      </c>
      <c r="AC235">
        <v>4</v>
      </c>
      <c r="AD235">
        <v>3.811071428571429</v>
      </c>
      <c r="AF235" t="s">
        <v>5896</v>
      </c>
      <c r="AI235">
        <v>0</v>
      </c>
      <c r="AJ235">
        <v>0</v>
      </c>
      <c r="AK235" t="s">
        <v>5924</v>
      </c>
      <c r="AL235" t="s">
        <v>5924</v>
      </c>
    </row>
    <row r="236" spans="1:38">
      <c r="A236" t="s">
        <v>4843</v>
      </c>
      <c r="B236" t="s">
        <v>4566</v>
      </c>
      <c r="C236" t="s">
        <v>4568</v>
      </c>
      <c r="D236">
        <v>24.1</v>
      </c>
      <c r="E236" t="s">
        <v>4569</v>
      </c>
      <c r="F236">
        <v>7.62</v>
      </c>
      <c r="G236">
        <v>0.86</v>
      </c>
      <c r="H236">
        <v>3</v>
      </c>
      <c r="I236" t="s">
        <v>5185</v>
      </c>
      <c r="K236" t="s">
        <v>5233</v>
      </c>
      <c r="L236" t="s">
        <v>5234</v>
      </c>
      <c r="M236" t="s">
        <v>5258</v>
      </c>
      <c r="N236">
        <v>9</v>
      </c>
      <c r="O236" t="s">
        <v>5320</v>
      </c>
      <c r="P236" t="s">
        <v>5547</v>
      </c>
      <c r="Q236">
        <v>6</v>
      </c>
      <c r="R236">
        <v>5</v>
      </c>
      <c r="S236">
        <v>-0.29</v>
      </c>
      <c r="T236">
        <v>-0.27</v>
      </c>
      <c r="U236">
        <v>386.45</v>
      </c>
      <c r="V236">
        <v>145.86</v>
      </c>
      <c r="W236">
        <v>-0.93</v>
      </c>
      <c r="X236">
        <v>8.59</v>
      </c>
      <c r="Y236">
        <v>0</v>
      </c>
      <c r="Z236">
        <v>0</v>
      </c>
      <c r="AA236" t="s">
        <v>5886</v>
      </c>
      <c r="AB236">
        <v>0</v>
      </c>
      <c r="AC236">
        <v>4</v>
      </c>
      <c r="AD236">
        <v>3.811071428571429</v>
      </c>
      <c r="AF236" t="s">
        <v>5896</v>
      </c>
      <c r="AI236">
        <v>0</v>
      </c>
      <c r="AJ236">
        <v>0</v>
      </c>
      <c r="AK236" t="s">
        <v>5925</v>
      </c>
      <c r="AL236" t="s">
        <v>5925</v>
      </c>
    </row>
    <row r="237" spans="1:38">
      <c r="A237" t="s">
        <v>4844</v>
      </c>
      <c r="B237" t="s">
        <v>4566</v>
      </c>
      <c r="C237" t="s">
        <v>4568</v>
      </c>
      <c r="D237">
        <v>24.4</v>
      </c>
      <c r="E237" t="s">
        <v>4569</v>
      </c>
      <c r="F237">
        <v>7.61</v>
      </c>
      <c r="G237">
        <v>1.09</v>
      </c>
      <c r="H237">
        <v>3</v>
      </c>
      <c r="I237" t="s">
        <v>5188</v>
      </c>
      <c r="K237" t="s">
        <v>5233</v>
      </c>
      <c r="M237" t="s">
        <v>5249</v>
      </c>
      <c r="N237">
        <v>8</v>
      </c>
      <c r="O237" t="s">
        <v>5309</v>
      </c>
      <c r="P237" t="s">
        <v>5548</v>
      </c>
      <c r="Q237">
        <v>5</v>
      </c>
      <c r="R237">
        <v>2</v>
      </c>
      <c r="S237">
        <v>2.57</v>
      </c>
      <c r="T237">
        <v>2.58</v>
      </c>
      <c r="U237">
        <v>404.4</v>
      </c>
      <c r="V237">
        <v>88.09999999999999</v>
      </c>
      <c r="W237">
        <v>2.87</v>
      </c>
      <c r="X237">
        <v>8.99</v>
      </c>
      <c r="Y237">
        <v>0</v>
      </c>
      <c r="Z237">
        <v>2</v>
      </c>
      <c r="AA237" t="s">
        <v>5886</v>
      </c>
      <c r="AB237">
        <v>0</v>
      </c>
      <c r="AC237">
        <v>6</v>
      </c>
      <c r="AD237">
        <v>4.897857142857143</v>
      </c>
      <c r="AF237" t="s">
        <v>5896</v>
      </c>
      <c r="AI237">
        <v>0</v>
      </c>
      <c r="AJ237">
        <v>0</v>
      </c>
      <c r="AK237" t="s">
        <v>5914</v>
      </c>
      <c r="AL237" t="s">
        <v>5914</v>
      </c>
    </row>
    <row r="238" spans="1:38">
      <c r="A238" t="s">
        <v>4845</v>
      </c>
      <c r="B238" t="s">
        <v>4566</v>
      </c>
      <c r="C238" t="s">
        <v>4568</v>
      </c>
      <c r="D238">
        <v>25</v>
      </c>
      <c r="E238" t="s">
        <v>4569</v>
      </c>
      <c r="F238">
        <v>7.6</v>
      </c>
      <c r="G238">
        <v>0.46</v>
      </c>
      <c r="H238">
        <v>3</v>
      </c>
      <c r="I238" t="s">
        <v>5185</v>
      </c>
      <c r="K238" t="s">
        <v>5233</v>
      </c>
      <c r="M238" t="s">
        <v>5263</v>
      </c>
      <c r="N238">
        <v>8</v>
      </c>
      <c r="O238" t="s">
        <v>5325</v>
      </c>
      <c r="P238" t="s">
        <v>5549</v>
      </c>
      <c r="Q238">
        <v>6</v>
      </c>
      <c r="R238">
        <v>5</v>
      </c>
      <c r="S238">
        <v>2.61</v>
      </c>
      <c r="T238">
        <v>2.62</v>
      </c>
      <c r="U238">
        <v>457.53</v>
      </c>
      <c r="V238">
        <v>136.99</v>
      </c>
      <c r="W238">
        <v>0.97</v>
      </c>
      <c r="X238">
        <v>9.65</v>
      </c>
      <c r="Y238">
        <v>0</v>
      </c>
      <c r="Z238">
        <v>2</v>
      </c>
      <c r="AA238" t="s">
        <v>5886</v>
      </c>
      <c r="AB238">
        <v>0</v>
      </c>
      <c r="AC238">
        <v>11</v>
      </c>
      <c r="AD238">
        <v>2.998357142857143</v>
      </c>
      <c r="AF238" t="s">
        <v>5896</v>
      </c>
      <c r="AI238">
        <v>0</v>
      </c>
      <c r="AJ238">
        <v>0</v>
      </c>
      <c r="AK238" t="s">
        <v>5930</v>
      </c>
      <c r="AL238" t="s">
        <v>5930</v>
      </c>
    </row>
    <row r="239" spans="1:38">
      <c r="A239" t="s">
        <v>4846</v>
      </c>
      <c r="B239" t="s">
        <v>4566</v>
      </c>
      <c r="C239" t="s">
        <v>4568</v>
      </c>
      <c r="D239">
        <v>25</v>
      </c>
      <c r="E239" t="s">
        <v>4569</v>
      </c>
      <c r="F239">
        <v>7.6</v>
      </c>
      <c r="G239">
        <v>0.39</v>
      </c>
      <c r="H239">
        <v>2</v>
      </c>
      <c r="I239" t="s">
        <v>5184</v>
      </c>
      <c r="K239" t="s">
        <v>5233</v>
      </c>
      <c r="M239" t="s">
        <v>5263</v>
      </c>
      <c r="N239">
        <v>8</v>
      </c>
      <c r="O239" t="s">
        <v>5325</v>
      </c>
      <c r="P239" t="s">
        <v>5550</v>
      </c>
      <c r="Q239">
        <v>5</v>
      </c>
      <c r="R239">
        <v>5</v>
      </c>
      <c r="S239">
        <v>-1.91</v>
      </c>
      <c r="T239">
        <v>1.72</v>
      </c>
      <c r="U239">
        <v>428.49</v>
      </c>
      <c r="V239">
        <v>135.96</v>
      </c>
      <c r="W239">
        <v>1.69</v>
      </c>
      <c r="X239">
        <v>3.56</v>
      </c>
      <c r="Y239">
        <v>0</v>
      </c>
      <c r="Z239">
        <v>2</v>
      </c>
      <c r="AA239" t="s">
        <v>5886</v>
      </c>
      <c r="AB239">
        <v>0</v>
      </c>
      <c r="AC239">
        <v>11</v>
      </c>
      <c r="AD239">
        <v>3.510785714285714</v>
      </c>
      <c r="AF239" t="s">
        <v>5897</v>
      </c>
      <c r="AI239">
        <v>0</v>
      </c>
      <c r="AJ239">
        <v>0</v>
      </c>
      <c r="AK239" t="s">
        <v>5930</v>
      </c>
      <c r="AL239" t="s">
        <v>5930</v>
      </c>
    </row>
    <row r="240" spans="1:38">
      <c r="A240" t="s">
        <v>4847</v>
      </c>
      <c r="B240" t="s">
        <v>4566</v>
      </c>
      <c r="C240" t="s">
        <v>4568</v>
      </c>
      <c r="D240">
        <v>25</v>
      </c>
      <c r="E240" t="s">
        <v>4569</v>
      </c>
      <c r="F240">
        <v>7.6</v>
      </c>
      <c r="G240">
        <v>0.51</v>
      </c>
      <c r="H240">
        <v>2</v>
      </c>
      <c r="I240" t="s">
        <v>5184</v>
      </c>
      <c r="K240" t="s">
        <v>5233</v>
      </c>
      <c r="M240" t="s">
        <v>5259</v>
      </c>
      <c r="N240">
        <v>8</v>
      </c>
      <c r="O240" t="s">
        <v>5321</v>
      </c>
      <c r="P240" t="s">
        <v>5551</v>
      </c>
      <c r="Q240">
        <v>4</v>
      </c>
      <c r="R240">
        <v>4</v>
      </c>
      <c r="S240">
        <v>2.79</v>
      </c>
      <c r="T240">
        <v>5.46</v>
      </c>
      <c r="U240">
        <v>560.74</v>
      </c>
      <c r="V240">
        <v>124.18</v>
      </c>
      <c r="W240">
        <v>5.85</v>
      </c>
      <c r="X240">
        <v>4.6</v>
      </c>
      <c r="Y240">
        <v>6.66</v>
      </c>
      <c r="Z240">
        <v>3</v>
      </c>
      <c r="AA240" t="s">
        <v>5886</v>
      </c>
      <c r="AB240">
        <v>2</v>
      </c>
      <c r="AC240">
        <v>14</v>
      </c>
      <c r="AD240">
        <v>1.605</v>
      </c>
      <c r="AF240" t="s">
        <v>5897</v>
      </c>
      <c r="AI240">
        <v>0</v>
      </c>
      <c r="AJ240">
        <v>0</v>
      </c>
      <c r="AK240" t="s">
        <v>5926</v>
      </c>
      <c r="AL240" t="s">
        <v>5926</v>
      </c>
    </row>
    <row r="241" spans="1:38">
      <c r="A241" t="s">
        <v>4848</v>
      </c>
      <c r="B241" t="s">
        <v>4566</v>
      </c>
      <c r="C241" t="s">
        <v>4568</v>
      </c>
      <c r="D241">
        <v>25.3</v>
      </c>
      <c r="E241" t="s">
        <v>4569</v>
      </c>
      <c r="F241">
        <v>7.6</v>
      </c>
      <c r="G241">
        <v>0.23</v>
      </c>
      <c r="H241">
        <v>3</v>
      </c>
      <c r="I241" t="s">
        <v>5186</v>
      </c>
      <c r="K241" t="s">
        <v>5233</v>
      </c>
      <c r="M241" t="s">
        <v>5250</v>
      </c>
      <c r="N241">
        <v>8</v>
      </c>
      <c r="O241" t="s">
        <v>5311</v>
      </c>
      <c r="P241" t="s">
        <v>5552</v>
      </c>
      <c r="Q241">
        <v>4</v>
      </c>
      <c r="R241">
        <v>4</v>
      </c>
      <c r="S241">
        <v>4.45</v>
      </c>
      <c r="T241">
        <v>4.46</v>
      </c>
      <c r="U241">
        <v>445.6</v>
      </c>
      <c r="V241">
        <v>107.53</v>
      </c>
      <c r="W241">
        <v>3.36</v>
      </c>
      <c r="X241">
        <v>9.17</v>
      </c>
      <c r="Y241">
        <v>0</v>
      </c>
      <c r="Z241">
        <v>1</v>
      </c>
      <c r="AA241" t="s">
        <v>5886</v>
      </c>
      <c r="AB241">
        <v>0</v>
      </c>
      <c r="AC241">
        <v>12</v>
      </c>
      <c r="AD241">
        <v>2.074238095238095</v>
      </c>
      <c r="AF241" t="s">
        <v>5896</v>
      </c>
      <c r="AI241">
        <v>0</v>
      </c>
      <c r="AJ241">
        <v>0</v>
      </c>
      <c r="AK241" t="s">
        <v>5916</v>
      </c>
      <c r="AL241" t="s">
        <v>5916</v>
      </c>
    </row>
    <row r="242" spans="1:38">
      <c r="A242" t="s">
        <v>4848</v>
      </c>
      <c r="B242" t="s">
        <v>4566</v>
      </c>
      <c r="C242" t="s">
        <v>4568</v>
      </c>
      <c r="D242">
        <v>25.3</v>
      </c>
      <c r="E242" t="s">
        <v>4569</v>
      </c>
      <c r="F242">
        <v>7.6</v>
      </c>
      <c r="G242">
        <v>0.23</v>
      </c>
      <c r="H242">
        <v>3</v>
      </c>
      <c r="I242" t="s">
        <v>5186</v>
      </c>
      <c r="K242" t="s">
        <v>5233</v>
      </c>
      <c r="M242" t="s">
        <v>5251</v>
      </c>
      <c r="N242">
        <v>8</v>
      </c>
      <c r="O242" t="s">
        <v>5312</v>
      </c>
      <c r="P242" t="s">
        <v>5552</v>
      </c>
      <c r="Q242">
        <v>4</v>
      </c>
      <c r="R242">
        <v>4</v>
      </c>
      <c r="S242">
        <v>4.45</v>
      </c>
      <c r="T242">
        <v>4.46</v>
      </c>
      <c r="U242">
        <v>445.6</v>
      </c>
      <c r="V242">
        <v>107.53</v>
      </c>
      <c r="W242">
        <v>3.36</v>
      </c>
      <c r="X242">
        <v>9.17</v>
      </c>
      <c r="Y242">
        <v>0</v>
      </c>
      <c r="Z242">
        <v>1</v>
      </c>
      <c r="AA242" t="s">
        <v>5886</v>
      </c>
      <c r="AB242">
        <v>0</v>
      </c>
      <c r="AC242">
        <v>12</v>
      </c>
      <c r="AD242">
        <v>2.074238095238095</v>
      </c>
      <c r="AF242" t="s">
        <v>5896</v>
      </c>
      <c r="AI242">
        <v>0</v>
      </c>
      <c r="AJ242">
        <v>0</v>
      </c>
      <c r="AK242" t="s">
        <v>5917</v>
      </c>
      <c r="AL242" t="s">
        <v>5917</v>
      </c>
    </row>
    <row r="243" spans="1:38">
      <c r="A243" t="s">
        <v>4849</v>
      </c>
      <c r="B243" t="s">
        <v>4566</v>
      </c>
      <c r="C243" t="s">
        <v>4568</v>
      </c>
      <c r="D243">
        <v>26</v>
      </c>
      <c r="E243" t="s">
        <v>4569</v>
      </c>
      <c r="F243">
        <v>7.58</v>
      </c>
      <c r="G243">
        <v>1.11</v>
      </c>
      <c r="H243">
        <v>5</v>
      </c>
      <c r="I243" t="s">
        <v>5190</v>
      </c>
      <c r="K243" t="s">
        <v>5233</v>
      </c>
      <c r="L243" t="s">
        <v>5234</v>
      </c>
      <c r="M243" t="s">
        <v>5243</v>
      </c>
      <c r="N243">
        <v>9</v>
      </c>
      <c r="O243" t="s">
        <v>5349</v>
      </c>
      <c r="P243" t="s">
        <v>5553</v>
      </c>
      <c r="Q243">
        <v>4</v>
      </c>
      <c r="R243">
        <v>5</v>
      </c>
      <c r="S243">
        <v>2.04</v>
      </c>
      <c r="T243">
        <v>2.05</v>
      </c>
      <c r="U243">
        <v>388.47</v>
      </c>
      <c r="V243">
        <v>123.32</v>
      </c>
      <c r="W243">
        <v>1.5</v>
      </c>
      <c r="X243">
        <v>9.16</v>
      </c>
      <c r="Y243">
        <v>0</v>
      </c>
      <c r="Z243">
        <v>2</v>
      </c>
      <c r="AA243" t="s">
        <v>5886</v>
      </c>
      <c r="AB243">
        <v>0</v>
      </c>
      <c r="AC243">
        <v>9</v>
      </c>
      <c r="AD243">
        <v>3.776642857142857</v>
      </c>
      <c r="AE243" t="s">
        <v>5891</v>
      </c>
      <c r="AF243" t="s">
        <v>5896</v>
      </c>
      <c r="AH243" t="s">
        <v>5901</v>
      </c>
      <c r="AI243">
        <v>0</v>
      </c>
      <c r="AJ243">
        <v>0</v>
      </c>
      <c r="AK243" t="s">
        <v>5949</v>
      </c>
      <c r="AL243" t="s">
        <v>5949</v>
      </c>
    </row>
    <row r="244" spans="1:38">
      <c r="A244" t="s">
        <v>4849</v>
      </c>
      <c r="B244" t="s">
        <v>4566</v>
      </c>
      <c r="C244" t="s">
        <v>4568</v>
      </c>
      <c r="D244">
        <v>46</v>
      </c>
      <c r="E244" t="s">
        <v>4569</v>
      </c>
      <c r="F244">
        <v>7.34</v>
      </c>
      <c r="G244">
        <v>1.11</v>
      </c>
      <c r="H244">
        <v>5</v>
      </c>
      <c r="I244" t="s">
        <v>5190</v>
      </c>
      <c r="K244" t="s">
        <v>5233</v>
      </c>
      <c r="L244" t="s">
        <v>5234</v>
      </c>
      <c r="M244" t="s">
        <v>5268</v>
      </c>
      <c r="N244">
        <v>9</v>
      </c>
      <c r="O244" t="s">
        <v>5340</v>
      </c>
      <c r="P244" t="s">
        <v>5553</v>
      </c>
      <c r="Q244">
        <v>4</v>
      </c>
      <c r="R244">
        <v>5</v>
      </c>
      <c r="S244">
        <v>2.04</v>
      </c>
      <c r="T244">
        <v>2.05</v>
      </c>
      <c r="U244">
        <v>388.47</v>
      </c>
      <c r="V244">
        <v>123.32</v>
      </c>
      <c r="W244">
        <v>1.5</v>
      </c>
      <c r="X244">
        <v>9.16</v>
      </c>
      <c r="Y244">
        <v>0</v>
      </c>
      <c r="Z244">
        <v>2</v>
      </c>
      <c r="AA244" t="s">
        <v>5886</v>
      </c>
      <c r="AB244">
        <v>0</v>
      </c>
      <c r="AC244">
        <v>9</v>
      </c>
      <c r="AD244">
        <v>3.776642857142857</v>
      </c>
      <c r="AE244" t="s">
        <v>5891</v>
      </c>
      <c r="AF244" t="s">
        <v>5896</v>
      </c>
      <c r="AH244" t="s">
        <v>5901</v>
      </c>
      <c r="AI244">
        <v>0</v>
      </c>
      <c r="AJ244">
        <v>0</v>
      </c>
      <c r="AK244" t="s">
        <v>5943</v>
      </c>
      <c r="AL244" t="s">
        <v>5943</v>
      </c>
    </row>
    <row r="245" spans="1:38">
      <c r="A245" t="s">
        <v>4850</v>
      </c>
      <c r="B245" t="s">
        <v>4566</v>
      </c>
      <c r="C245" t="s">
        <v>4568</v>
      </c>
      <c r="D245">
        <v>26</v>
      </c>
      <c r="E245" t="s">
        <v>4569</v>
      </c>
      <c r="F245">
        <v>7.58</v>
      </c>
      <c r="G245">
        <v>0</v>
      </c>
      <c r="H245">
        <v>1</v>
      </c>
      <c r="I245" t="s">
        <v>5184</v>
      </c>
      <c r="K245" t="s">
        <v>5233</v>
      </c>
      <c r="M245" t="s">
        <v>5255</v>
      </c>
      <c r="N245">
        <v>8</v>
      </c>
      <c r="O245" t="s">
        <v>5316</v>
      </c>
      <c r="P245" t="s">
        <v>5554</v>
      </c>
      <c r="Q245">
        <v>5</v>
      </c>
      <c r="R245">
        <v>4</v>
      </c>
      <c r="S245">
        <v>-0.23</v>
      </c>
      <c r="T245">
        <v>3.21</v>
      </c>
      <c r="U245">
        <v>640.76</v>
      </c>
      <c r="V245">
        <v>144.91</v>
      </c>
      <c r="W245">
        <v>4.58</v>
      </c>
      <c r="X245">
        <v>3.04</v>
      </c>
      <c r="Y245">
        <v>0.4</v>
      </c>
      <c r="Z245">
        <v>2</v>
      </c>
      <c r="AA245" t="s">
        <v>5886</v>
      </c>
      <c r="AB245">
        <v>1</v>
      </c>
      <c r="AC245">
        <v>17</v>
      </c>
      <c r="AD245">
        <v>2.895</v>
      </c>
      <c r="AF245" t="s">
        <v>5897</v>
      </c>
      <c r="AI245">
        <v>0</v>
      </c>
      <c r="AJ245">
        <v>0</v>
      </c>
      <c r="AK245" t="s">
        <v>5921</v>
      </c>
      <c r="AL245" t="s">
        <v>5921</v>
      </c>
    </row>
    <row r="246" spans="1:38">
      <c r="A246" t="s">
        <v>4851</v>
      </c>
      <c r="B246" t="s">
        <v>4566</v>
      </c>
      <c r="C246" t="s">
        <v>4568</v>
      </c>
      <c r="D246">
        <v>27</v>
      </c>
      <c r="E246" t="s">
        <v>4569</v>
      </c>
      <c r="F246">
        <v>7.57</v>
      </c>
      <c r="G246">
        <v>0.3</v>
      </c>
      <c r="H246">
        <v>2</v>
      </c>
      <c r="I246" t="s">
        <v>5184</v>
      </c>
      <c r="K246" t="s">
        <v>5233</v>
      </c>
      <c r="M246" t="s">
        <v>5259</v>
      </c>
      <c r="N246">
        <v>8</v>
      </c>
      <c r="O246" t="s">
        <v>5321</v>
      </c>
      <c r="P246" t="s">
        <v>5555</v>
      </c>
      <c r="Q246">
        <v>4</v>
      </c>
      <c r="R246">
        <v>4</v>
      </c>
      <c r="S246">
        <v>4.16</v>
      </c>
      <c r="T246">
        <v>6.94</v>
      </c>
      <c r="U246">
        <v>571.76</v>
      </c>
      <c r="V246">
        <v>121.52</v>
      </c>
      <c r="W246">
        <v>6.94</v>
      </c>
      <c r="X246">
        <v>4.61</v>
      </c>
      <c r="Y246">
        <v>4.37</v>
      </c>
      <c r="Z246">
        <v>3</v>
      </c>
      <c r="AA246" t="s">
        <v>5886</v>
      </c>
      <c r="AB246">
        <v>2</v>
      </c>
      <c r="AC246">
        <v>14</v>
      </c>
      <c r="AD246">
        <v>1</v>
      </c>
      <c r="AF246" t="s">
        <v>5897</v>
      </c>
      <c r="AI246">
        <v>0</v>
      </c>
      <c r="AJ246">
        <v>0</v>
      </c>
      <c r="AK246" t="s">
        <v>5926</v>
      </c>
      <c r="AL246" t="s">
        <v>5926</v>
      </c>
    </row>
    <row r="247" spans="1:38">
      <c r="A247" t="s">
        <v>4852</v>
      </c>
      <c r="B247" t="s">
        <v>4566</v>
      </c>
      <c r="C247" t="s">
        <v>4568</v>
      </c>
      <c r="D247">
        <v>28</v>
      </c>
      <c r="E247" t="s">
        <v>4569</v>
      </c>
      <c r="F247">
        <v>7.55</v>
      </c>
      <c r="G247">
        <v>0.15</v>
      </c>
      <c r="H247">
        <v>5</v>
      </c>
      <c r="I247" t="s">
        <v>5183</v>
      </c>
      <c r="K247" t="s">
        <v>5233</v>
      </c>
      <c r="L247" t="s">
        <v>5234</v>
      </c>
      <c r="M247" t="s">
        <v>5261</v>
      </c>
      <c r="N247">
        <v>9</v>
      </c>
      <c r="O247" t="s">
        <v>5323</v>
      </c>
      <c r="P247" t="s">
        <v>5556</v>
      </c>
      <c r="Q247">
        <v>11</v>
      </c>
      <c r="R247">
        <v>2</v>
      </c>
      <c r="S247">
        <v>3.92</v>
      </c>
      <c r="T247">
        <v>3.93</v>
      </c>
      <c r="U247">
        <v>571.53</v>
      </c>
      <c r="V247">
        <v>154.76</v>
      </c>
      <c r="W247">
        <v>2.54</v>
      </c>
      <c r="X247">
        <v>9.27</v>
      </c>
      <c r="Y247">
        <v>0.74</v>
      </c>
      <c r="Z247">
        <v>3</v>
      </c>
      <c r="AA247" t="s">
        <v>5886</v>
      </c>
      <c r="AB247">
        <v>2</v>
      </c>
      <c r="AC247">
        <v>10</v>
      </c>
      <c r="AD247">
        <v>2.075</v>
      </c>
      <c r="AF247" t="s">
        <v>5896</v>
      </c>
      <c r="AI247">
        <v>0</v>
      </c>
      <c r="AJ247">
        <v>0</v>
      </c>
      <c r="AK247" t="s">
        <v>5928</v>
      </c>
      <c r="AL247" t="s">
        <v>5928</v>
      </c>
    </row>
    <row r="248" spans="1:38">
      <c r="A248" t="s">
        <v>4853</v>
      </c>
      <c r="B248" t="s">
        <v>4566</v>
      </c>
      <c r="C248" t="s">
        <v>4568</v>
      </c>
      <c r="D248">
        <v>28</v>
      </c>
      <c r="E248" t="s">
        <v>4569</v>
      </c>
      <c r="F248">
        <v>7.55</v>
      </c>
      <c r="G248">
        <v>0.3</v>
      </c>
      <c r="H248">
        <v>3</v>
      </c>
      <c r="I248" t="s">
        <v>5185</v>
      </c>
      <c r="K248" t="s">
        <v>5233</v>
      </c>
      <c r="M248" t="s">
        <v>5263</v>
      </c>
      <c r="N248">
        <v>8</v>
      </c>
      <c r="O248" t="s">
        <v>5325</v>
      </c>
      <c r="P248" t="s">
        <v>5557</v>
      </c>
      <c r="Q248">
        <v>6</v>
      </c>
      <c r="R248">
        <v>6</v>
      </c>
      <c r="S248">
        <v>0.44</v>
      </c>
      <c r="T248">
        <v>3.19</v>
      </c>
      <c r="U248">
        <v>512.65</v>
      </c>
      <c r="V248">
        <v>153.78</v>
      </c>
      <c r="W248">
        <v>1.85</v>
      </c>
      <c r="X248">
        <v>9.66</v>
      </c>
      <c r="Y248">
        <v>10.44</v>
      </c>
      <c r="Z248">
        <v>2</v>
      </c>
      <c r="AA248" t="s">
        <v>5886</v>
      </c>
      <c r="AB248">
        <v>2</v>
      </c>
      <c r="AC248">
        <v>16</v>
      </c>
      <c r="AD248">
        <v>1.905</v>
      </c>
      <c r="AF248" t="s">
        <v>5898</v>
      </c>
      <c r="AI248">
        <v>0</v>
      </c>
      <c r="AJ248">
        <v>0</v>
      </c>
      <c r="AK248" t="s">
        <v>5930</v>
      </c>
      <c r="AL248" t="s">
        <v>5930</v>
      </c>
    </row>
    <row r="249" spans="1:38">
      <c r="A249" t="s">
        <v>4854</v>
      </c>
      <c r="B249" t="s">
        <v>4566</v>
      </c>
      <c r="C249" t="s">
        <v>4568</v>
      </c>
      <c r="D249">
        <v>28</v>
      </c>
      <c r="E249" t="s">
        <v>4569</v>
      </c>
      <c r="F249">
        <v>7.55</v>
      </c>
      <c r="G249">
        <v>0.53</v>
      </c>
      <c r="H249">
        <v>3</v>
      </c>
      <c r="I249" t="s">
        <v>5185</v>
      </c>
      <c r="K249" t="s">
        <v>5233</v>
      </c>
      <c r="M249" t="s">
        <v>5260</v>
      </c>
      <c r="N249">
        <v>8</v>
      </c>
      <c r="O249" t="s">
        <v>5322</v>
      </c>
      <c r="P249" t="s">
        <v>5558</v>
      </c>
      <c r="Q249">
        <v>5</v>
      </c>
      <c r="R249">
        <v>4</v>
      </c>
      <c r="S249">
        <v>3.05</v>
      </c>
      <c r="T249">
        <v>3.06</v>
      </c>
      <c r="U249">
        <v>441.53</v>
      </c>
      <c r="V249">
        <v>116.76</v>
      </c>
      <c r="W249">
        <v>2.22</v>
      </c>
      <c r="X249">
        <v>9.15</v>
      </c>
      <c r="Y249">
        <v>0</v>
      </c>
      <c r="Z249">
        <v>2</v>
      </c>
      <c r="AA249" t="s">
        <v>5886</v>
      </c>
      <c r="AB249">
        <v>0</v>
      </c>
      <c r="AC249">
        <v>13</v>
      </c>
      <c r="AD249">
        <v>2.970642857142858</v>
      </c>
      <c r="AF249" t="s">
        <v>5896</v>
      </c>
      <c r="AI249">
        <v>0</v>
      </c>
      <c r="AJ249">
        <v>0</v>
      </c>
      <c r="AK249" t="s">
        <v>5927</v>
      </c>
      <c r="AL249" t="s">
        <v>5927</v>
      </c>
    </row>
    <row r="250" spans="1:38">
      <c r="A250" t="s">
        <v>4854</v>
      </c>
      <c r="B250" t="s">
        <v>4566</v>
      </c>
      <c r="C250" t="s">
        <v>4568</v>
      </c>
      <c r="D250">
        <v>28</v>
      </c>
      <c r="E250" t="s">
        <v>4569</v>
      </c>
      <c r="F250">
        <v>7.55</v>
      </c>
      <c r="G250">
        <v>0.53</v>
      </c>
      <c r="H250">
        <v>3</v>
      </c>
      <c r="I250" t="s">
        <v>5185</v>
      </c>
      <c r="K250" t="s">
        <v>5233</v>
      </c>
      <c r="L250" t="s">
        <v>5234</v>
      </c>
      <c r="M250" t="s">
        <v>5268</v>
      </c>
      <c r="N250">
        <v>9</v>
      </c>
      <c r="O250" t="s">
        <v>5331</v>
      </c>
      <c r="P250" t="s">
        <v>5558</v>
      </c>
      <c r="Q250">
        <v>5</v>
      </c>
      <c r="R250">
        <v>4</v>
      </c>
      <c r="S250">
        <v>3.05</v>
      </c>
      <c r="T250">
        <v>3.06</v>
      </c>
      <c r="U250">
        <v>441.53</v>
      </c>
      <c r="V250">
        <v>116.76</v>
      </c>
      <c r="W250">
        <v>2.22</v>
      </c>
      <c r="X250">
        <v>9.15</v>
      </c>
      <c r="Y250">
        <v>0</v>
      </c>
      <c r="Z250">
        <v>2</v>
      </c>
      <c r="AA250" t="s">
        <v>5886</v>
      </c>
      <c r="AB250">
        <v>0</v>
      </c>
      <c r="AC250">
        <v>13</v>
      </c>
      <c r="AD250">
        <v>2.970642857142858</v>
      </c>
      <c r="AF250" t="s">
        <v>5896</v>
      </c>
      <c r="AI250">
        <v>0</v>
      </c>
      <c r="AJ250">
        <v>0</v>
      </c>
      <c r="AK250" t="s">
        <v>5935</v>
      </c>
      <c r="AL250" t="s">
        <v>5935</v>
      </c>
    </row>
    <row r="251" spans="1:38">
      <c r="A251" t="s">
        <v>4854</v>
      </c>
      <c r="B251" t="s">
        <v>4566</v>
      </c>
      <c r="C251" t="s">
        <v>4568</v>
      </c>
      <c r="D251">
        <v>28</v>
      </c>
      <c r="E251" t="s">
        <v>4569</v>
      </c>
      <c r="F251">
        <v>7.55</v>
      </c>
      <c r="G251">
        <v>0.53</v>
      </c>
      <c r="H251">
        <v>3</v>
      </c>
      <c r="I251" t="s">
        <v>5185</v>
      </c>
      <c r="K251" t="s">
        <v>5233</v>
      </c>
      <c r="L251" t="s">
        <v>5234</v>
      </c>
      <c r="M251" t="s">
        <v>5268</v>
      </c>
      <c r="N251">
        <v>9</v>
      </c>
      <c r="O251" t="s">
        <v>5340</v>
      </c>
      <c r="P251" t="s">
        <v>5558</v>
      </c>
      <c r="Q251">
        <v>5</v>
      </c>
      <c r="R251">
        <v>4</v>
      </c>
      <c r="S251">
        <v>3.05</v>
      </c>
      <c r="T251">
        <v>3.06</v>
      </c>
      <c r="U251">
        <v>441.53</v>
      </c>
      <c r="V251">
        <v>116.76</v>
      </c>
      <c r="W251">
        <v>2.22</v>
      </c>
      <c r="X251">
        <v>9.15</v>
      </c>
      <c r="Y251">
        <v>0</v>
      </c>
      <c r="Z251">
        <v>2</v>
      </c>
      <c r="AA251" t="s">
        <v>5886</v>
      </c>
      <c r="AB251">
        <v>0</v>
      </c>
      <c r="AC251">
        <v>13</v>
      </c>
      <c r="AD251">
        <v>2.970642857142858</v>
      </c>
      <c r="AF251" t="s">
        <v>5896</v>
      </c>
      <c r="AI251">
        <v>0</v>
      </c>
      <c r="AJ251">
        <v>0</v>
      </c>
      <c r="AK251" t="s">
        <v>5943</v>
      </c>
      <c r="AL251" t="s">
        <v>5943</v>
      </c>
    </row>
    <row r="252" spans="1:38">
      <c r="A252" t="s">
        <v>4854</v>
      </c>
      <c r="B252" t="s">
        <v>4566</v>
      </c>
      <c r="C252" t="s">
        <v>4568</v>
      </c>
      <c r="D252">
        <v>28.18</v>
      </c>
      <c r="E252" t="s">
        <v>4569</v>
      </c>
      <c r="F252">
        <v>7.55</v>
      </c>
      <c r="G252">
        <v>0.53</v>
      </c>
      <c r="H252">
        <v>3</v>
      </c>
      <c r="I252" t="s">
        <v>5185</v>
      </c>
      <c r="K252" t="s">
        <v>5233</v>
      </c>
      <c r="M252" t="s">
        <v>5269</v>
      </c>
      <c r="N252">
        <v>8</v>
      </c>
      <c r="O252" t="s">
        <v>5332</v>
      </c>
      <c r="P252" t="s">
        <v>5558</v>
      </c>
      <c r="Q252">
        <v>5</v>
      </c>
      <c r="R252">
        <v>4</v>
      </c>
      <c r="S252">
        <v>3.05</v>
      </c>
      <c r="T252">
        <v>3.06</v>
      </c>
      <c r="U252">
        <v>441.53</v>
      </c>
      <c r="V252">
        <v>116.76</v>
      </c>
      <c r="W252">
        <v>2.22</v>
      </c>
      <c r="X252">
        <v>9.15</v>
      </c>
      <c r="Y252">
        <v>0</v>
      </c>
      <c r="Z252">
        <v>2</v>
      </c>
      <c r="AA252" t="s">
        <v>5886</v>
      </c>
      <c r="AB252">
        <v>0</v>
      </c>
      <c r="AC252">
        <v>13</v>
      </c>
      <c r="AD252">
        <v>2.970642857142858</v>
      </c>
      <c r="AF252" t="s">
        <v>5896</v>
      </c>
      <c r="AI252">
        <v>0</v>
      </c>
      <c r="AJ252">
        <v>0</v>
      </c>
      <c r="AK252" t="s">
        <v>5936</v>
      </c>
      <c r="AL252" t="s">
        <v>5936</v>
      </c>
    </row>
    <row r="253" spans="1:38">
      <c r="A253" t="s">
        <v>4855</v>
      </c>
      <c r="B253" t="s">
        <v>4566</v>
      </c>
      <c r="C253" t="s">
        <v>4568</v>
      </c>
      <c r="D253">
        <v>28</v>
      </c>
      <c r="E253" t="s">
        <v>4569</v>
      </c>
      <c r="F253">
        <v>7.55</v>
      </c>
      <c r="G253">
        <v>0.62</v>
      </c>
      <c r="H253">
        <v>3</v>
      </c>
      <c r="I253" t="s">
        <v>5184</v>
      </c>
      <c r="K253" t="s">
        <v>5233</v>
      </c>
      <c r="M253" t="s">
        <v>5273</v>
      </c>
      <c r="N253">
        <v>8</v>
      </c>
      <c r="O253" t="s">
        <v>5336</v>
      </c>
      <c r="P253" t="s">
        <v>5559</v>
      </c>
      <c r="Q253">
        <v>5</v>
      </c>
      <c r="R253">
        <v>5</v>
      </c>
      <c r="S253">
        <v>4.94</v>
      </c>
      <c r="T253">
        <v>7.48</v>
      </c>
      <c r="U253">
        <v>614.79</v>
      </c>
      <c r="V253">
        <v>136.63</v>
      </c>
      <c r="W253">
        <v>4.73</v>
      </c>
      <c r="X253">
        <v>2.22</v>
      </c>
      <c r="Y253">
        <v>8.34</v>
      </c>
      <c r="Z253">
        <v>3</v>
      </c>
      <c r="AA253" t="s">
        <v>5886</v>
      </c>
      <c r="AB253">
        <v>1</v>
      </c>
      <c r="AC253">
        <v>19</v>
      </c>
      <c r="AD253">
        <v>0.8300000000000001</v>
      </c>
      <c r="AF253" t="s">
        <v>5897</v>
      </c>
      <c r="AI253">
        <v>0</v>
      </c>
      <c r="AJ253">
        <v>0</v>
      </c>
      <c r="AK253" t="s">
        <v>5939</v>
      </c>
      <c r="AL253" t="s">
        <v>5939</v>
      </c>
    </row>
    <row r="254" spans="1:38">
      <c r="A254" t="s">
        <v>4856</v>
      </c>
      <c r="B254" t="s">
        <v>4566</v>
      </c>
      <c r="C254" t="s">
        <v>4568</v>
      </c>
      <c r="D254">
        <v>28</v>
      </c>
      <c r="E254" t="s">
        <v>4569</v>
      </c>
      <c r="F254">
        <v>7.55</v>
      </c>
      <c r="G254">
        <v>0</v>
      </c>
      <c r="H254">
        <v>1</v>
      </c>
      <c r="I254" t="s">
        <v>5184</v>
      </c>
      <c r="K254" t="s">
        <v>5233</v>
      </c>
      <c r="M254" t="s">
        <v>5241</v>
      </c>
      <c r="N254">
        <v>8</v>
      </c>
      <c r="O254" t="s">
        <v>5300</v>
      </c>
      <c r="P254" t="s">
        <v>5560</v>
      </c>
      <c r="Q254">
        <v>5</v>
      </c>
      <c r="R254">
        <v>2</v>
      </c>
      <c r="S254">
        <v>4.7</v>
      </c>
      <c r="T254">
        <v>4.71</v>
      </c>
      <c r="U254">
        <v>420.53</v>
      </c>
      <c r="V254">
        <v>95.94</v>
      </c>
      <c r="W254">
        <v>3.2</v>
      </c>
      <c r="X254">
        <v>9.18</v>
      </c>
      <c r="Y254">
        <v>0</v>
      </c>
      <c r="Z254">
        <v>2</v>
      </c>
      <c r="AA254" t="s">
        <v>5886</v>
      </c>
      <c r="AB254">
        <v>0</v>
      </c>
      <c r="AC254">
        <v>8</v>
      </c>
      <c r="AD254">
        <v>3.014642857142857</v>
      </c>
      <c r="AF254" t="s">
        <v>5896</v>
      </c>
      <c r="AI254">
        <v>0</v>
      </c>
      <c r="AJ254">
        <v>0</v>
      </c>
      <c r="AK254" t="s">
        <v>5906</v>
      </c>
      <c r="AL254" t="s">
        <v>5906</v>
      </c>
    </row>
    <row r="255" spans="1:38">
      <c r="A255" t="s">
        <v>4857</v>
      </c>
      <c r="B255" t="s">
        <v>4566</v>
      </c>
      <c r="C255" t="s">
        <v>4568</v>
      </c>
      <c r="D255">
        <v>29</v>
      </c>
      <c r="E255" t="s">
        <v>4569</v>
      </c>
      <c r="F255">
        <v>7.54</v>
      </c>
      <c r="G255">
        <v>0</v>
      </c>
      <c r="H255">
        <v>1</v>
      </c>
      <c r="I255" t="s">
        <v>5184</v>
      </c>
      <c r="K255" t="s">
        <v>5233</v>
      </c>
      <c r="M255" t="s">
        <v>5241</v>
      </c>
      <c r="N255">
        <v>8</v>
      </c>
      <c r="O255" t="s">
        <v>5300</v>
      </c>
      <c r="P255" t="s">
        <v>5561</v>
      </c>
      <c r="Q255">
        <v>5</v>
      </c>
      <c r="R255">
        <v>2</v>
      </c>
      <c r="S255">
        <v>4.22</v>
      </c>
      <c r="T255">
        <v>4.23</v>
      </c>
      <c r="U255">
        <v>440.52</v>
      </c>
      <c r="V255">
        <v>95.94</v>
      </c>
      <c r="W255">
        <v>3</v>
      </c>
      <c r="X255">
        <v>9.130000000000001</v>
      </c>
      <c r="Y255">
        <v>0</v>
      </c>
      <c r="Z255">
        <v>3</v>
      </c>
      <c r="AA255" t="s">
        <v>5886</v>
      </c>
      <c r="AB255">
        <v>0</v>
      </c>
      <c r="AC255">
        <v>9</v>
      </c>
      <c r="AD255">
        <v>3.111857142857143</v>
      </c>
      <c r="AF255" t="s">
        <v>5896</v>
      </c>
      <c r="AI255">
        <v>0</v>
      </c>
      <c r="AJ255">
        <v>0</v>
      </c>
      <c r="AK255" t="s">
        <v>5906</v>
      </c>
      <c r="AL255" t="s">
        <v>5906</v>
      </c>
    </row>
    <row r="256" spans="1:38">
      <c r="A256" t="s">
        <v>4858</v>
      </c>
      <c r="B256" t="s">
        <v>4566</v>
      </c>
      <c r="C256" t="s">
        <v>4568</v>
      </c>
      <c r="D256">
        <v>29.4</v>
      </c>
      <c r="E256" t="s">
        <v>4569</v>
      </c>
      <c r="F256">
        <v>7.53</v>
      </c>
      <c r="G256">
        <v>0.92</v>
      </c>
      <c r="H256">
        <v>3</v>
      </c>
      <c r="I256" t="s">
        <v>5185</v>
      </c>
      <c r="K256" t="s">
        <v>5233</v>
      </c>
      <c r="M256" t="s">
        <v>5265</v>
      </c>
      <c r="N256">
        <v>8</v>
      </c>
      <c r="O256" t="s">
        <v>5328</v>
      </c>
      <c r="P256" t="s">
        <v>5562</v>
      </c>
      <c r="Q256">
        <v>5</v>
      </c>
      <c r="R256">
        <v>2</v>
      </c>
      <c r="S256">
        <v>3.01</v>
      </c>
      <c r="T256">
        <v>3.02</v>
      </c>
      <c r="U256">
        <v>472.4</v>
      </c>
      <c r="V256">
        <v>88.09999999999999</v>
      </c>
      <c r="W256">
        <v>3.81</v>
      </c>
      <c r="X256">
        <v>8.99</v>
      </c>
      <c r="Y256">
        <v>0</v>
      </c>
      <c r="Z256">
        <v>2</v>
      </c>
      <c r="AA256" t="s">
        <v>5886</v>
      </c>
      <c r="AB256">
        <v>0</v>
      </c>
      <c r="AC256">
        <v>8</v>
      </c>
      <c r="AD256">
        <v>4.182142857142858</v>
      </c>
      <c r="AF256" t="s">
        <v>5896</v>
      </c>
      <c r="AI256">
        <v>0</v>
      </c>
      <c r="AJ256">
        <v>0</v>
      </c>
      <c r="AK256" t="s">
        <v>5932</v>
      </c>
      <c r="AL256" t="s">
        <v>5932</v>
      </c>
    </row>
    <row r="257" spans="1:38">
      <c r="A257" t="s">
        <v>4859</v>
      </c>
      <c r="B257" t="s">
        <v>4566</v>
      </c>
      <c r="C257" t="s">
        <v>4568</v>
      </c>
      <c r="D257">
        <v>29.6</v>
      </c>
      <c r="E257" t="s">
        <v>4569</v>
      </c>
      <c r="F257">
        <v>7.53</v>
      </c>
      <c r="G257">
        <v>0.14</v>
      </c>
      <c r="H257">
        <v>3</v>
      </c>
      <c r="I257" t="s">
        <v>5187</v>
      </c>
      <c r="K257" t="s">
        <v>5233</v>
      </c>
      <c r="L257" t="s">
        <v>5234</v>
      </c>
      <c r="M257" t="s">
        <v>5248</v>
      </c>
      <c r="N257">
        <v>9</v>
      </c>
      <c r="O257" t="s">
        <v>5326</v>
      </c>
      <c r="P257" t="s">
        <v>5563</v>
      </c>
      <c r="Q257">
        <v>8</v>
      </c>
      <c r="R257">
        <v>3</v>
      </c>
      <c r="S257">
        <v>3.7</v>
      </c>
      <c r="T257">
        <v>3.71</v>
      </c>
      <c r="U257">
        <v>440.47</v>
      </c>
      <c r="V257">
        <v>134.63</v>
      </c>
      <c r="W257">
        <v>-0.15</v>
      </c>
      <c r="X257">
        <v>9.01</v>
      </c>
      <c r="Y257">
        <v>0</v>
      </c>
      <c r="Z257">
        <v>1</v>
      </c>
      <c r="AA257" t="s">
        <v>5886</v>
      </c>
      <c r="AB257">
        <v>0</v>
      </c>
      <c r="AC257">
        <v>5</v>
      </c>
      <c r="AD257">
        <v>2.386880952380952</v>
      </c>
      <c r="AF257" t="s">
        <v>5896</v>
      </c>
      <c r="AI257">
        <v>0</v>
      </c>
      <c r="AJ257">
        <v>0</v>
      </c>
      <c r="AK257" t="s">
        <v>5913</v>
      </c>
      <c r="AL257" t="s">
        <v>5913</v>
      </c>
    </row>
    <row r="258" spans="1:38">
      <c r="A258" t="s">
        <v>4860</v>
      </c>
      <c r="B258" t="s">
        <v>4566</v>
      </c>
      <c r="C258" t="s">
        <v>4568</v>
      </c>
      <c r="D258">
        <v>29.6</v>
      </c>
      <c r="E258" t="s">
        <v>4569</v>
      </c>
      <c r="F258">
        <v>7.53</v>
      </c>
      <c r="G258">
        <v>0.7</v>
      </c>
      <c r="H258">
        <v>3</v>
      </c>
      <c r="I258" t="s">
        <v>5187</v>
      </c>
      <c r="K258" t="s">
        <v>5233</v>
      </c>
      <c r="M258" t="s">
        <v>5249</v>
      </c>
      <c r="N258">
        <v>8</v>
      </c>
      <c r="O258" t="s">
        <v>5309</v>
      </c>
      <c r="P258" t="s">
        <v>5564</v>
      </c>
      <c r="Q258">
        <v>6</v>
      </c>
      <c r="R258">
        <v>2</v>
      </c>
      <c r="S258">
        <v>2.42</v>
      </c>
      <c r="T258">
        <v>2.43</v>
      </c>
      <c r="U258">
        <v>448.46</v>
      </c>
      <c r="V258">
        <v>97.33</v>
      </c>
      <c r="W258">
        <v>2.89</v>
      </c>
      <c r="X258">
        <v>8.99</v>
      </c>
      <c r="Y258">
        <v>0</v>
      </c>
      <c r="Z258">
        <v>2</v>
      </c>
      <c r="AA258" t="s">
        <v>5886</v>
      </c>
      <c r="AB258">
        <v>0</v>
      </c>
      <c r="AC258">
        <v>10</v>
      </c>
      <c r="AD258">
        <v>4.413809523809524</v>
      </c>
      <c r="AF258" t="s">
        <v>5896</v>
      </c>
      <c r="AI258">
        <v>0</v>
      </c>
      <c r="AJ258">
        <v>0</v>
      </c>
      <c r="AK258" t="s">
        <v>5914</v>
      </c>
      <c r="AL258" t="s">
        <v>5914</v>
      </c>
    </row>
    <row r="259" spans="1:38">
      <c r="A259" t="s">
        <v>4861</v>
      </c>
      <c r="B259" t="s">
        <v>4566</v>
      </c>
      <c r="C259" t="s">
        <v>4568</v>
      </c>
      <c r="D259">
        <v>29.7</v>
      </c>
      <c r="E259" t="s">
        <v>4569</v>
      </c>
      <c r="F259">
        <v>7.53</v>
      </c>
      <c r="G259">
        <v>1.21</v>
      </c>
      <c r="H259">
        <v>4</v>
      </c>
      <c r="I259" t="s">
        <v>5184</v>
      </c>
      <c r="K259" t="s">
        <v>5233</v>
      </c>
      <c r="M259" t="s">
        <v>5249</v>
      </c>
      <c r="N259">
        <v>8</v>
      </c>
      <c r="O259" t="s">
        <v>5309</v>
      </c>
      <c r="P259" t="s">
        <v>5565</v>
      </c>
      <c r="Q259">
        <v>4</v>
      </c>
      <c r="R259">
        <v>2</v>
      </c>
      <c r="S259">
        <v>2.49</v>
      </c>
      <c r="T259">
        <v>2.51</v>
      </c>
      <c r="U259">
        <v>386.39</v>
      </c>
      <c r="V259">
        <v>78.87</v>
      </c>
      <c r="W259">
        <v>3.82</v>
      </c>
      <c r="X259">
        <v>8.99</v>
      </c>
      <c r="Y259">
        <v>0</v>
      </c>
      <c r="Z259">
        <v>2</v>
      </c>
      <c r="AA259" t="s">
        <v>5886</v>
      </c>
      <c r="AB259">
        <v>0</v>
      </c>
      <c r="AC259">
        <v>6</v>
      </c>
      <c r="AD259">
        <v>5.0665</v>
      </c>
      <c r="AF259" t="s">
        <v>5896</v>
      </c>
      <c r="AI259">
        <v>0</v>
      </c>
      <c r="AJ259">
        <v>0</v>
      </c>
      <c r="AK259" t="s">
        <v>5914</v>
      </c>
      <c r="AL259" t="s">
        <v>5914</v>
      </c>
    </row>
    <row r="260" spans="1:38">
      <c r="A260" t="s">
        <v>4862</v>
      </c>
      <c r="B260" t="s">
        <v>4566</v>
      </c>
      <c r="C260" t="s">
        <v>4568</v>
      </c>
      <c r="D260">
        <v>30</v>
      </c>
      <c r="E260" t="s">
        <v>4569</v>
      </c>
      <c r="F260">
        <v>7.52</v>
      </c>
      <c r="G260">
        <v>0.63</v>
      </c>
      <c r="H260">
        <v>2</v>
      </c>
      <c r="I260" t="s">
        <v>5185</v>
      </c>
      <c r="K260" t="s">
        <v>5233</v>
      </c>
      <c r="M260" t="s">
        <v>5265</v>
      </c>
      <c r="N260">
        <v>8</v>
      </c>
      <c r="O260" t="s">
        <v>5328</v>
      </c>
      <c r="P260" t="s">
        <v>5566</v>
      </c>
      <c r="Q260">
        <v>6</v>
      </c>
      <c r="R260">
        <v>2</v>
      </c>
      <c r="S260">
        <v>2.42</v>
      </c>
      <c r="T260">
        <v>2.43</v>
      </c>
      <c r="U260">
        <v>448.46</v>
      </c>
      <c r="V260">
        <v>97.33</v>
      </c>
      <c r="W260">
        <v>2.89</v>
      </c>
      <c r="X260">
        <v>8.99</v>
      </c>
      <c r="Y260">
        <v>0</v>
      </c>
      <c r="Z260">
        <v>2</v>
      </c>
      <c r="AA260" t="s">
        <v>5886</v>
      </c>
      <c r="AB260">
        <v>0</v>
      </c>
      <c r="AC260">
        <v>10</v>
      </c>
      <c r="AD260">
        <v>4.413809523809524</v>
      </c>
      <c r="AF260" t="s">
        <v>5896</v>
      </c>
      <c r="AI260">
        <v>0</v>
      </c>
      <c r="AJ260">
        <v>0</v>
      </c>
      <c r="AK260" t="s">
        <v>5932</v>
      </c>
      <c r="AL260" t="s">
        <v>5932</v>
      </c>
    </row>
    <row r="261" spans="1:38">
      <c r="A261" t="s">
        <v>4863</v>
      </c>
      <c r="B261" t="s">
        <v>4566</v>
      </c>
      <c r="C261" t="s">
        <v>4568</v>
      </c>
      <c r="D261">
        <v>30</v>
      </c>
      <c r="E261" t="s">
        <v>4569</v>
      </c>
      <c r="F261">
        <v>7.52</v>
      </c>
      <c r="G261">
        <v>0</v>
      </c>
      <c r="H261">
        <v>1</v>
      </c>
      <c r="I261" t="s">
        <v>5184</v>
      </c>
      <c r="K261" t="s">
        <v>5233</v>
      </c>
      <c r="L261" t="s">
        <v>5234</v>
      </c>
      <c r="M261" t="s">
        <v>5239</v>
      </c>
      <c r="N261">
        <v>9</v>
      </c>
      <c r="O261" t="s">
        <v>5298</v>
      </c>
      <c r="P261" t="s">
        <v>5567</v>
      </c>
      <c r="Q261">
        <v>4</v>
      </c>
      <c r="R261">
        <v>3</v>
      </c>
      <c r="S261">
        <v>2</v>
      </c>
      <c r="T261">
        <v>5.46</v>
      </c>
      <c r="U261">
        <v>592.72</v>
      </c>
      <c r="V261">
        <v>104.73</v>
      </c>
      <c r="W261">
        <v>6.19</v>
      </c>
      <c r="X261">
        <v>2.82</v>
      </c>
      <c r="Y261">
        <v>0</v>
      </c>
      <c r="Z261">
        <v>3</v>
      </c>
      <c r="AA261" t="s">
        <v>5886</v>
      </c>
      <c r="AB261">
        <v>2</v>
      </c>
      <c r="AC261">
        <v>15</v>
      </c>
      <c r="AD261">
        <v>2.675666666666667</v>
      </c>
      <c r="AF261" t="s">
        <v>5897</v>
      </c>
      <c r="AI261">
        <v>0</v>
      </c>
      <c r="AJ261">
        <v>0</v>
      </c>
      <c r="AK261" t="s">
        <v>5904</v>
      </c>
      <c r="AL261" t="s">
        <v>5904</v>
      </c>
    </row>
    <row r="262" spans="1:38">
      <c r="A262" t="s">
        <v>4864</v>
      </c>
      <c r="B262" t="s">
        <v>4566</v>
      </c>
      <c r="C262" t="s">
        <v>4568</v>
      </c>
      <c r="D262">
        <v>30</v>
      </c>
      <c r="E262" t="s">
        <v>4569</v>
      </c>
      <c r="F262">
        <v>7.52</v>
      </c>
      <c r="G262">
        <v>0.48</v>
      </c>
      <c r="H262">
        <v>2</v>
      </c>
      <c r="I262" t="s">
        <v>5184</v>
      </c>
      <c r="K262" t="s">
        <v>5233</v>
      </c>
      <c r="M262" t="s">
        <v>5255</v>
      </c>
      <c r="N262">
        <v>8</v>
      </c>
      <c r="O262" t="s">
        <v>5316</v>
      </c>
      <c r="P262" t="s">
        <v>5568</v>
      </c>
      <c r="Q262">
        <v>4</v>
      </c>
      <c r="R262">
        <v>4</v>
      </c>
      <c r="S262">
        <v>1.68</v>
      </c>
      <c r="T262">
        <v>5.13</v>
      </c>
      <c r="U262">
        <v>619.74</v>
      </c>
      <c r="V262">
        <v>124.6</v>
      </c>
      <c r="W262">
        <v>5.81</v>
      </c>
      <c r="X262">
        <v>3.04</v>
      </c>
      <c r="Y262">
        <v>0.4</v>
      </c>
      <c r="Z262">
        <v>3</v>
      </c>
      <c r="AA262" t="s">
        <v>5886</v>
      </c>
      <c r="AB262">
        <v>2</v>
      </c>
      <c r="AC262">
        <v>18</v>
      </c>
      <c r="AD262">
        <v>2</v>
      </c>
      <c r="AF262" t="s">
        <v>5897</v>
      </c>
      <c r="AI262">
        <v>0</v>
      </c>
      <c r="AJ262">
        <v>0</v>
      </c>
      <c r="AK262" t="s">
        <v>5921</v>
      </c>
      <c r="AL262" t="s">
        <v>5921</v>
      </c>
    </row>
    <row r="263" spans="1:38">
      <c r="A263" t="s">
        <v>4865</v>
      </c>
      <c r="B263" t="s">
        <v>4566</v>
      </c>
      <c r="C263" t="s">
        <v>4568</v>
      </c>
      <c r="D263">
        <v>31</v>
      </c>
      <c r="E263" t="s">
        <v>4569</v>
      </c>
      <c r="F263">
        <v>7.51</v>
      </c>
      <c r="G263">
        <v>0.26</v>
      </c>
      <c r="H263">
        <v>5</v>
      </c>
      <c r="I263" t="s">
        <v>5183</v>
      </c>
      <c r="K263" t="s">
        <v>5233</v>
      </c>
      <c r="L263" t="s">
        <v>5234</v>
      </c>
      <c r="M263" t="s">
        <v>5261</v>
      </c>
      <c r="N263">
        <v>9</v>
      </c>
      <c r="O263" t="s">
        <v>5323</v>
      </c>
      <c r="P263" t="s">
        <v>5569</v>
      </c>
      <c r="Q263">
        <v>10</v>
      </c>
      <c r="R263">
        <v>2</v>
      </c>
      <c r="S263">
        <v>3.45</v>
      </c>
      <c r="T263">
        <v>3.45</v>
      </c>
      <c r="U263">
        <v>571.53</v>
      </c>
      <c r="V263">
        <v>150.08</v>
      </c>
      <c r="W263">
        <v>3.48</v>
      </c>
      <c r="X263">
        <v>9.27</v>
      </c>
      <c r="Y263">
        <v>0</v>
      </c>
      <c r="Z263">
        <v>3</v>
      </c>
      <c r="AA263" t="s">
        <v>5886</v>
      </c>
      <c r="AB263">
        <v>1</v>
      </c>
      <c r="AC263">
        <v>10</v>
      </c>
      <c r="AD263">
        <v>2.55</v>
      </c>
      <c r="AF263" t="s">
        <v>5896</v>
      </c>
      <c r="AI263">
        <v>0</v>
      </c>
      <c r="AJ263">
        <v>0</v>
      </c>
      <c r="AK263" t="s">
        <v>5928</v>
      </c>
      <c r="AL263" t="s">
        <v>5928</v>
      </c>
    </row>
    <row r="264" spans="1:38">
      <c r="A264" t="s">
        <v>4866</v>
      </c>
      <c r="B264" t="s">
        <v>4566</v>
      </c>
      <c r="C264" t="s">
        <v>4568</v>
      </c>
      <c r="D264">
        <v>31</v>
      </c>
      <c r="E264" t="s">
        <v>4569</v>
      </c>
      <c r="F264">
        <v>7.51</v>
      </c>
      <c r="G264">
        <v>1.5</v>
      </c>
      <c r="H264">
        <v>6</v>
      </c>
      <c r="I264" t="s">
        <v>5185</v>
      </c>
      <c r="K264" t="s">
        <v>5233</v>
      </c>
      <c r="L264" t="s">
        <v>5234</v>
      </c>
      <c r="M264" t="s">
        <v>5256</v>
      </c>
      <c r="N264">
        <v>9</v>
      </c>
      <c r="O264" t="s">
        <v>5318</v>
      </c>
      <c r="P264" t="s">
        <v>5570</v>
      </c>
      <c r="Q264">
        <v>7</v>
      </c>
      <c r="R264">
        <v>3</v>
      </c>
      <c r="S264">
        <v>5.07</v>
      </c>
      <c r="T264">
        <v>5.07</v>
      </c>
      <c r="U264">
        <v>624.83</v>
      </c>
      <c r="V264">
        <v>115.89</v>
      </c>
      <c r="W264">
        <v>3.19</v>
      </c>
      <c r="X264">
        <v>9.59</v>
      </c>
      <c r="Y264">
        <v>0</v>
      </c>
      <c r="Z264">
        <v>2</v>
      </c>
      <c r="AA264" t="s">
        <v>5886</v>
      </c>
      <c r="AB264">
        <v>1</v>
      </c>
      <c r="AC264">
        <v>13</v>
      </c>
      <c r="AD264">
        <v>1.303666666666667</v>
      </c>
      <c r="AF264" t="s">
        <v>5896</v>
      </c>
      <c r="AI264">
        <v>0</v>
      </c>
      <c r="AJ264">
        <v>0</v>
      </c>
      <c r="AK264" t="s">
        <v>5923</v>
      </c>
      <c r="AL264" t="s">
        <v>5923</v>
      </c>
    </row>
    <row r="265" spans="1:38">
      <c r="A265" t="s">
        <v>4867</v>
      </c>
      <c r="B265" t="s">
        <v>4566</v>
      </c>
      <c r="C265" t="s">
        <v>4568</v>
      </c>
      <c r="D265">
        <v>31</v>
      </c>
      <c r="E265" t="s">
        <v>4569</v>
      </c>
      <c r="F265">
        <v>7.51</v>
      </c>
      <c r="G265">
        <v>0</v>
      </c>
      <c r="H265">
        <v>1</v>
      </c>
      <c r="I265" t="s">
        <v>5184</v>
      </c>
      <c r="K265" t="s">
        <v>5233</v>
      </c>
      <c r="M265" t="s">
        <v>5241</v>
      </c>
      <c r="N265">
        <v>8</v>
      </c>
      <c r="O265" t="s">
        <v>5300</v>
      </c>
      <c r="P265" t="s">
        <v>5571</v>
      </c>
      <c r="Q265">
        <v>6</v>
      </c>
      <c r="R265">
        <v>2</v>
      </c>
      <c r="S265">
        <v>3.62</v>
      </c>
      <c r="T265">
        <v>3.63</v>
      </c>
      <c r="U265">
        <v>424.54</v>
      </c>
      <c r="V265">
        <v>95.94</v>
      </c>
      <c r="W265">
        <v>2.51</v>
      </c>
      <c r="X265">
        <v>9.039999999999999</v>
      </c>
      <c r="Y265">
        <v>0</v>
      </c>
      <c r="Z265">
        <v>2</v>
      </c>
      <c r="AA265" t="s">
        <v>5886</v>
      </c>
      <c r="AB265">
        <v>0</v>
      </c>
      <c r="AC265">
        <v>10</v>
      </c>
      <c r="AD265">
        <v>3.716</v>
      </c>
      <c r="AF265" t="s">
        <v>5896</v>
      </c>
      <c r="AI265">
        <v>0</v>
      </c>
      <c r="AJ265">
        <v>0</v>
      </c>
      <c r="AK265" t="s">
        <v>5906</v>
      </c>
      <c r="AL265" t="s">
        <v>5906</v>
      </c>
    </row>
    <row r="266" spans="1:38">
      <c r="A266" t="s">
        <v>4868</v>
      </c>
      <c r="B266" t="s">
        <v>4566</v>
      </c>
      <c r="C266" t="s">
        <v>4568</v>
      </c>
      <c r="D266">
        <v>31</v>
      </c>
      <c r="E266" t="s">
        <v>4569</v>
      </c>
      <c r="F266">
        <v>7.51</v>
      </c>
      <c r="G266">
        <v>0.6899999999999999</v>
      </c>
      <c r="H266">
        <v>2</v>
      </c>
      <c r="I266" t="s">
        <v>5184</v>
      </c>
      <c r="K266" t="s">
        <v>5233</v>
      </c>
      <c r="M266" t="s">
        <v>5259</v>
      </c>
      <c r="N266">
        <v>8</v>
      </c>
      <c r="O266" t="s">
        <v>5321</v>
      </c>
      <c r="P266" t="s">
        <v>5572</v>
      </c>
      <c r="Q266">
        <v>5</v>
      </c>
      <c r="R266">
        <v>3</v>
      </c>
      <c r="S266">
        <v>3.54</v>
      </c>
      <c r="T266">
        <v>6.33</v>
      </c>
      <c r="U266">
        <v>552.71</v>
      </c>
      <c r="V266">
        <v>121.8</v>
      </c>
      <c r="W266">
        <v>5.25</v>
      </c>
      <c r="X266">
        <v>4.6</v>
      </c>
      <c r="Y266">
        <v>0</v>
      </c>
      <c r="Z266">
        <v>2</v>
      </c>
      <c r="AA266" t="s">
        <v>5886</v>
      </c>
      <c r="AB266">
        <v>2</v>
      </c>
      <c r="AC266">
        <v>14</v>
      </c>
      <c r="AD266">
        <v>1.396666666666667</v>
      </c>
      <c r="AF266" t="s">
        <v>5897</v>
      </c>
      <c r="AI266">
        <v>0</v>
      </c>
      <c r="AJ266">
        <v>0</v>
      </c>
      <c r="AK266" t="s">
        <v>5926</v>
      </c>
      <c r="AL266" t="s">
        <v>5926</v>
      </c>
    </row>
    <row r="267" spans="1:38">
      <c r="A267" t="s">
        <v>4869</v>
      </c>
      <c r="B267" t="s">
        <v>4566</v>
      </c>
      <c r="C267" t="s">
        <v>4568</v>
      </c>
      <c r="D267">
        <v>32</v>
      </c>
      <c r="E267" t="s">
        <v>4569</v>
      </c>
      <c r="F267">
        <v>7.5</v>
      </c>
      <c r="G267">
        <v>0.63</v>
      </c>
      <c r="H267">
        <v>2</v>
      </c>
      <c r="I267" t="s">
        <v>5188</v>
      </c>
      <c r="K267" t="s">
        <v>5233</v>
      </c>
      <c r="M267" t="s">
        <v>5263</v>
      </c>
      <c r="N267">
        <v>8</v>
      </c>
      <c r="O267" t="s">
        <v>5325</v>
      </c>
      <c r="P267" t="s">
        <v>5573</v>
      </c>
      <c r="Q267">
        <v>6</v>
      </c>
      <c r="R267">
        <v>6</v>
      </c>
      <c r="S267">
        <v>-1.26</v>
      </c>
      <c r="T267">
        <v>1.48</v>
      </c>
      <c r="U267">
        <v>422.53</v>
      </c>
      <c r="V267">
        <v>153.78</v>
      </c>
      <c r="W267">
        <v>0.24</v>
      </c>
      <c r="X267">
        <v>9.66</v>
      </c>
      <c r="Y267">
        <v>10.41</v>
      </c>
      <c r="Z267">
        <v>1</v>
      </c>
      <c r="AA267" t="s">
        <v>5886</v>
      </c>
      <c r="AB267">
        <v>1</v>
      </c>
      <c r="AC267">
        <v>13</v>
      </c>
      <c r="AD267">
        <v>2.553357142857143</v>
      </c>
      <c r="AF267" t="s">
        <v>5898</v>
      </c>
      <c r="AI267">
        <v>0</v>
      </c>
      <c r="AJ267">
        <v>0</v>
      </c>
      <c r="AK267" t="s">
        <v>5930</v>
      </c>
      <c r="AL267" t="s">
        <v>5930</v>
      </c>
    </row>
    <row r="268" spans="1:38">
      <c r="A268" t="s">
        <v>4870</v>
      </c>
      <c r="B268" t="s">
        <v>4566</v>
      </c>
      <c r="C268" t="s">
        <v>4568</v>
      </c>
      <c r="D268">
        <v>32</v>
      </c>
      <c r="E268" t="s">
        <v>4569</v>
      </c>
      <c r="F268">
        <v>7.5</v>
      </c>
      <c r="G268">
        <v>0.54</v>
      </c>
      <c r="H268">
        <v>3</v>
      </c>
      <c r="I268" t="s">
        <v>5184</v>
      </c>
      <c r="K268" t="s">
        <v>5233</v>
      </c>
      <c r="M268" t="s">
        <v>5273</v>
      </c>
      <c r="N268">
        <v>8</v>
      </c>
      <c r="O268" t="s">
        <v>5336</v>
      </c>
      <c r="P268" t="s">
        <v>5574</v>
      </c>
      <c r="Q268">
        <v>5</v>
      </c>
      <c r="R268">
        <v>5</v>
      </c>
      <c r="S268">
        <v>4.36</v>
      </c>
      <c r="T268">
        <v>6.9</v>
      </c>
      <c r="U268">
        <v>600.76</v>
      </c>
      <c r="V268">
        <v>136.63</v>
      </c>
      <c r="W268">
        <v>4.8</v>
      </c>
      <c r="X268">
        <v>2.22</v>
      </c>
      <c r="Y268">
        <v>8.34</v>
      </c>
      <c r="Z268">
        <v>3</v>
      </c>
      <c r="AA268" t="s">
        <v>5886</v>
      </c>
      <c r="AB268">
        <v>1</v>
      </c>
      <c r="AC268">
        <v>18</v>
      </c>
      <c r="AD268">
        <v>0.8300000000000001</v>
      </c>
      <c r="AF268" t="s">
        <v>5897</v>
      </c>
      <c r="AI268">
        <v>0</v>
      </c>
      <c r="AJ268">
        <v>0</v>
      </c>
      <c r="AK268" t="s">
        <v>5939</v>
      </c>
      <c r="AL268" t="s">
        <v>5939</v>
      </c>
    </row>
    <row r="269" spans="1:38">
      <c r="A269" t="s">
        <v>4871</v>
      </c>
      <c r="B269" t="s">
        <v>4566</v>
      </c>
      <c r="C269" t="s">
        <v>4568</v>
      </c>
      <c r="D269">
        <v>32.7</v>
      </c>
      <c r="E269" t="s">
        <v>4569</v>
      </c>
      <c r="F269">
        <v>7.49</v>
      </c>
      <c r="G269">
        <v>0.76</v>
      </c>
      <c r="H269">
        <v>3</v>
      </c>
      <c r="I269" t="s">
        <v>5188</v>
      </c>
      <c r="K269" t="s">
        <v>5233</v>
      </c>
      <c r="L269" t="s">
        <v>5234</v>
      </c>
      <c r="M269" t="s">
        <v>5257</v>
      </c>
      <c r="N269">
        <v>9</v>
      </c>
      <c r="O269" t="s">
        <v>5319</v>
      </c>
      <c r="P269" t="s">
        <v>5575</v>
      </c>
      <c r="Q269">
        <v>5</v>
      </c>
      <c r="R269">
        <v>4</v>
      </c>
      <c r="S269">
        <v>2.57</v>
      </c>
      <c r="T269">
        <v>2.57</v>
      </c>
      <c r="U269">
        <v>405.5</v>
      </c>
      <c r="V269">
        <v>116.76</v>
      </c>
      <c r="W269">
        <v>1.42</v>
      </c>
      <c r="X269">
        <v>9.19</v>
      </c>
      <c r="Y269">
        <v>0</v>
      </c>
      <c r="Z269">
        <v>1</v>
      </c>
      <c r="AA269" t="s">
        <v>5886</v>
      </c>
      <c r="AB269">
        <v>0</v>
      </c>
      <c r="AC269">
        <v>4</v>
      </c>
      <c r="AD269">
        <v>3.497999999999999</v>
      </c>
      <c r="AF269" t="s">
        <v>5896</v>
      </c>
      <c r="AI269">
        <v>0</v>
      </c>
      <c r="AJ269">
        <v>0</v>
      </c>
      <c r="AK269" t="s">
        <v>5924</v>
      </c>
      <c r="AL269" t="s">
        <v>5924</v>
      </c>
    </row>
    <row r="270" spans="1:38">
      <c r="A270" t="s">
        <v>4871</v>
      </c>
      <c r="B270" t="s">
        <v>4566</v>
      </c>
      <c r="C270" t="s">
        <v>4568</v>
      </c>
      <c r="D270">
        <v>32.7</v>
      </c>
      <c r="E270" t="s">
        <v>4569</v>
      </c>
      <c r="F270">
        <v>7.49</v>
      </c>
      <c r="G270">
        <v>0.76</v>
      </c>
      <c r="H270">
        <v>3</v>
      </c>
      <c r="I270" t="s">
        <v>5188</v>
      </c>
      <c r="K270" t="s">
        <v>5233</v>
      </c>
      <c r="L270" t="s">
        <v>5234</v>
      </c>
      <c r="M270" t="s">
        <v>5258</v>
      </c>
      <c r="N270">
        <v>9</v>
      </c>
      <c r="O270" t="s">
        <v>5320</v>
      </c>
      <c r="P270" t="s">
        <v>5575</v>
      </c>
      <c r="Q270">
        <v>5</v>
      </c>
      <c r="R270">
        <v>4</v>
      </c>
      <c r="S270">
        <v>2.57</v>
      </c>
      <c r="T270">
        <v>2.57</v>
      </c>
      <c r="U270">
        <v>405.5</v>
      </c>
      <c r="V270">
        <v>116.76</v>
      </c>
      <c r="W270">
        <v>1.42</v>
      </c>
      <c r="X270">
        <v>9.19</v>
      </c>
      <c r="Y270">
        <v>0</v>
      </c>
      <c r="Z270">
        <v>1</v>
      </c>
      <c r="AA270" t="s">
        <v>5886</v>
      </c>
      <c r="AB270">
        <v>0</v>
      </c>
      <c r="AC270">
        <v>4</v>
      </c>
      <c r="AD270">
        <v>3.497999999999999</v>
      </c>
      <c r="AF270" t="s">
        <v>5896</v>
      </c>
      <c r="AI270">
        <v>0</v>
      </c>
      <c r="AJ270">
        <v>0</v>
      </c>
      <c r="AK270" t="s">
        <v>5925</v>
      </c>
      <c r="AL270" t="s">
        <v>5925</v>
      </c>
    </row>
    <row r="271" spans="1:38">
      <c r="A271" t="s">
        <v>4872</v>
      </c>
      <c r="B271" t="s">
        <v>4566</v>
      </c>
      <c r="C271" t="s">
        <v>4568</v>
      </c>
      <c r="D271">
        <v>33</v>
      </c>
      <c r="E271" t="s">
        <v>4569</v>
      </c>
      <c r="F271">
        <v>7.48</v>
      </c>
      <c r="G271">
        <v>0.7</v>
      </c>
      <c r="H271">
        <v>3</v>
      </c>
      <c r="I271" t="s">
        <v>5186</v>
      </c>
      <c r="K271" t="s">
        <v>5233</v>
      </c>
      <c r="M271" t="s">
        <v>5273</v>
      </c>
      <c r="N271">
        <v>8</v>
      </c>
      <c r="O271" t="s">
        <v>5336</v>
      </c>
      <c r="P271" t="s">
        <v>5576</v>
      </c>
      <c r="Q271">
        <v>6</v>
      </c>
      <c r="R271">
        <v>4</v>
      </c>
      <c r="S271">
        <v>4.03</v>
      </c>
      <c r="T271">
        <v>6.88</v>
      </c>
      <c r="U271">
        <v>598.7</v>
      </c>
      <c r="V271">
        <v>144.91</v>
      </c>
      <c r="W271">
        <v>3.89</v>
      </c>
      <c r="X271">
        <v>2.05</v>
      </c>
      <c r="Y271">
        <v>7.95</v>
      </c>
      <c r="Z271">
        <v>3</v>
      </c>
      <c r="AA271" t="s">
        <v>5886</v>
      </c>
      <c r="AB271">
        <v>1</v>
      </c>
      <c r="AC271">
        <v>15</v>
      </c>
      <c r="AD271">
        <v>1</v>
      </c>
      <c r="AF271" t="s">
        <v>5897</v>
      </c>
      <c r="AI271">
        <v>0</v>
      </c>
      <c r="AJ271">
        <v>0</v>
      </c>
      <c r="AK271" t="s">
        <v>5939</v>
      </c>
      <c r="AL271" t="s">
        <v>5939</v>
      </c>
    </row>
    <row r="272" spans="1:38">
      <c r="A272" t="s">
        <v>4873</v>
      </c>
      <c r="B272" t="s">
        <v>4566</v>
      </c>
      <c r="C272" t="s">
        <v>4568</v>
      </c>
      <c r="D272">
        <v>33</v>
      </c>
      <c r="E272" t="s">
        <v>4569</v>
      </c>
      <c r="F272">
        <v>7.48</v>
      </c>
      <c r="G272">
        <v>0.29</v>
      </c>
      <c r="H272">
        <v>3</v>
      </c>
      <c r="I272" t="s">
        <v>5186</v>
      </c>
      <c r="K272" t="s">
        <v>5233</v>
      </c>
      <c r="M272" t="s">
        <v>5281</v>
      </c>
      <c r="N272">
        <v>8</v>
      </c>
      <c r="O272" t="s">
        <v>5346</v>
      </c>
      <c r="P272" t="s">
        <v>5577</v>
      </c>
      <c r="Q272">
        <v>5</v>
      </c>
      <c r="R272">
        <v>7</v>
      </c>
      <c r="S272">
        <v>1.83</v>
      </c>
      <c r="T272">
        <v>5.05</v>
      </c>
      <c r="U272">
        <v>524.67</v>
      </c>
      <c r="V272">
        <v>169.43</v>
      </c>
      <c r="W272">
        <v>2.39</v>
      </c>
      <c r="X272">
        <v>2.15</v>
      </c>
      <c r="Y272">
        <v>13.35</v>
      </c>
      <c r="Z272">
        <v>2</v>
      </c>
      <c r="AA272" t="s">
        <v>5886</v>
      </c>
      <c r="AB272">
        <v>2</v>
      </c>
      <c r="AC272">
        <v>16</v>
      </c>
      <c r="AD272">
        <v>1</v>
      </c>
      <c r="AF272" t="s">
        <v>5899</v>
      </c>
      <c r="AI272">
        <v>0</v>
      </c>
      <c r="AJ272">
        <v>0</v>
      </c>
      <c r="AK272" t="s">
        <v>5947</v>
      </c>
      <c r="AL272" t="s">
        <v>5947</v>
      </c>
    </row>
    <row r="273" spans="1:38">
      <c r="A273" t="s">
        <v>4873</v>
      </c>
      <c r="B273" t="s">
        <v>4566</v>
      </c>
      <c r="C273" t="s">
        <v>4568</v>
      </c>
      <c r="D273">
        <v>33.11</v>
      </c>
      <c r="E273" t="s">
        <v>4569</v>
      </c>
      <c r="F273">
        <v>7.48</v>
      </c>
      <c r="G273">
        <v>0.29</v>
      </c>
      <c r="H273">
        <v>3</v>
      </c>
      <c r="I273" t="s">
        <v>5186</v>
      </c>
      <c r="K273" t="s">
        <v>5233</v>
      </c>
      <c r="M273" t="s">
        <v>5269</v>
      </c>
      <c r="N273">
        <v>8</v>
      </c>
      <c r="O273" t="s">
        <v>5332</v>
      </c>
      <c r="P273" t="s">
        <v>5577</v>
      </c>
      <c r="Q273">
        <v>5</v>
      </c>
      <c r="R273">
        <v>7</v>
      </c>
      <c r="S273">
        <v>1.83</v>
      </c>
      <c r="T273">
        <v>5.05</v>
      </c>
      <c r="U273">
        <v>524.67</v>
      </c>
      <c r="V273">
        <v>169.43</v>
      </c>
      <c r="W273">
        <v>2.39</v>
      </c>
      <c r="X273">
        <v>2.15</v>
      </c>
      <c r="Y273">
        <v>13.35</v>
      </c>
      <c r="Z273">
        <v>2</v>
      </c>
      <c r="AA273" t="s">
        <v>5886</v>
      </c>
      <c r="AB273">
        <v>2</v>
      </c>
      <c r="AC273">
        <v>16</v>
      </c>
      <c r="AD273">
        <v>1</v>
      </c>
      <c r="AF273" t="s">
        <v>5899</v>
      </c>
      <c r="AI273">
        <v>0</v>
      </c>
      <c r="AJ273">
        <v>0</v>
      </c>
      <c r="AK273" t="s">
        <v>5936</v>
      </c>
      <c r="AL273" t="s">
        <v>5936</v>
      </c>
    </row>
    <row r="274" spans="1:38">
      <c r="A274" t="s">
        <v>4874</v>
      </c>
      <c r="B274" t="s">
        <v>4566</v>
      </c>
      <c r="C274" t="s">
        <v>4568</v>
      </c>
      <c r="D274">
        <v>34</v>
      </c>
      <c r="E274" t="s">
        <v>4569</v>
      </c>
      <c r="F274">
        <v>7.47</v>
      </c>
      <c r="G274">
        <v>0.93</v>
      </c>
      <c r="H274">
        <v>8</v>
      </c>
      <c r="I274" t="s">
        <v>5189</v>
      </c>
      <c r="J274" t="s">
        <v>5194</v>
      </c>
      <c r="K274" t="s">
        <v>5233</v>
      </c>
      <c r="M274" t="s">
        <v>5279</v>
      </c>
      <c r="N274">
        <v>8</v>
      </c>
      <c r="O274" t="s">
        <v>5344</v>
      </c>
      <c r="P274" t="s">
        <v>5578</v>
      </c>
      <c r="Q274">
        <v>4</v>
      </c>
      <c r="R274">
        <v>4</v>
      </c>
      <c r="S274">
        <v>0.14</v>
      </c>
      <c r="T274">
        <v>4.87</v>
      </c>
      <c r="U274">
        <v>564.64</v>
      </c>
      <c r="V274">
        <v>132.8</v>
      </c>
      <c r="W274">
        <v>5.57</v>
      </c>
      <c r="X274">
        <v>4.19</v>
      </c>
      <c r="Y274">
        <v>0.23</v>
      </c>
      <c r="Z274">
        <v>4</v>
      </c>
      <c r="AA274" t="s">
        <v>5886</v>
      </c>
      <c r="AB274">
        <v>2</v>
      </c>
      <c r="AC274">
        <v>13</v>
      </c>
      <c r="AD274">
        <v>2.065</v>
      </c>
      <c r="AF274" t="s">
        <v>5897</v>
      </c>
      <c r="AI274">
        <v>0</v>
      </c>
      <c r="AJ274">
        <v>0</v>
      </c>
    </row>
    <row r="275" spans="1:38">
      <c r="A275" t="s">
        <v>4875</v>
      </c>
      <c r="B275" t="s">
        <v>4566</v>
      </c>
      <c r="C275" t="s">
        <v>4568</v>
      </c>
      <c r="D275">
        <v>34</v>
      </c>
      <c r="E275" t="s">
        <v>4569</v>
      </c>
      <c r="F275">
        <v>7.47</v>
      </c>
      <c r="G275">
        <v>1.28</v>
      </c>
      <c r="H275">
        <v>4</v>
      </c>
      <c r="I275" t="s">
        <v>5186</v>
      </c>
      <c r="K275" t="s">
        <v>5233</v>
      </c>
      <c r="M275" t="s">
        <v>5241</v>
      </c>
      <c r="N275">
        <v>8</v>
      </c>
      <c r="O275" t="s">
        <v>5300</v>
      </c>
      <c r="P275" t="s">
        <v>5579</v>
      </c>
      <c r="Q275">
        <v>5</v>
      </c>
      <c r="R275">
        <v>2</v>
      </c>
      <c r="S275">
        <v>3.78</v>
      </c>
      <c r="T275">
        <v>3.79</v>
      </c>
      <c r="U275">
        <v>392.48</v>
      </c>
      <c r="V275">
        <v>95.94</v>
      </c>
      <c r="W275">
        <v>2.42</v>
      </c>
      <c r="X275">
        <v>9.15</v>
      </c>
      <c r="Y275">
        <v>0</v>
      </c>
      <c r="Z275">
        <v>2</v>
      </c>
      <c r="AA275" t="s">
        <v>5886</v>
      </c>
      <c r="AB275">
        <v>0</v>
      </c>
      <c r="AC275">
        <v>8</v>
      </c>
      <c r="AD275">
        <v>3.785</v>
      </c>
      <c r="AF275" t="s">
        <v>5896</v>
      </c>
      <c r="AI275">
        <v>0</v>
      </c>
      <c r="AJ275">
        <v>0</v>
      </c>
      <c r="AK275" t="s">
        <v>5906</v>
      </c>
      <c r="AL275" t="s">
        <v>5906</v>
      </c>
    </row>
    <row r="276" spans="1:38">
      <c r="A276" t="s">
        <v>4876</v>
      </c>
      <c r="B276" t="s">
        <v>4566</v>
      </c>
      <c r="C276" t="s">
        <v>4568</v>
      </c>
      <c r="D276">
        <v>34.9</v>
      </c>
      <c r="E276" t="s">
        <v>4569</v>
      </c>
      <c r="F276">
        <v>7.46</v>
      </c>
      <c r="G276">
        <v>1.23</v>
      </c>
      <c r="H276">
        <v>4</v>
      </c>
      <c r="I276" t="s">
        <v>5187</v>
      </c>
      <c r="K276" t="s">
        <v>5233</v>
      </c>
      <c r="M276" t="s">
        <v>5249</v>
      </c>
      <c r="N276">
        <v>8</v>
      </c>
      <c r="O276" t="s">
        <v>5309</v>
      </c>
      <c r="P276" t="s">
        <v>5580</v>
      </c>
      <c r="Q276">
        <v>4</v>
      </c>
      <c r="R276">
        <v>2</v>
      </c>
      <c r="S276">
        <v>2.22</v>
      </c>
      <c r="T276">
        <v>2.23</v>
      </c>
      <c r="U276">
        <v>360.35</v>
      </c>
      <c r="V276">
        <v>78.87</v>
      </c>
      <c r="W276">
        <v>2.47</v>
      </c>
      <c r="X276">
        <v>8.99</v>
      </c>
      <c r="Y276">
        <v>0</v>
      </c>
      <c r="Z276">
        <v>2</v>
      </c>
      <c r="AA276" t="s">
        <v>5886</v>
      </c>
      <c r="AB276">
        <v>0</v>
      </c>
      <c r="AC276">
        <v>5</v>
      </c>
      <c r="AD276">
        <v>5.387499999999999</v>
      </c>
      <c r="AF276" t="s">
        <v>5896</v>
      </c>
      <c r="AI276">
        <v>0</v>
      </c>
      <c r="AJ276">
        <v>0</v>
      </c>
      <c r="AK276" t="s">
        <v>5914</v>
      </c>
      <c r="AL276" t="s">
        <v>5914</v>
      </c>
    </row>
    <row r="277" spans="1:38">
      <c r="A277" t="s">
        <v>4877</v>
      </c>
      <c r="B277" t="s">
        <v>4566</v>
      </c>
      <c r="C277" t="s">
        <v>4568</v>
      </c>
      <c r="D277">
        <v>36</v>
      </c>
      <c r="E277" t="s">
        <v>4569</v>
      </c>
      <c r="F277">
        <v>7.44</v>
      </c>
      <c r="G277">
        <v>0.21</v>
      </c>
      <c r="H277">
        <v>2</v>
      </c>
      <c r="I277" t="s">
        <v>5186</v>
      </c>
      <c r="K277" t="s">
        <v>5233</v>
      </c>
      <c r="M277" t="s">
        <v>5281</v>
      </c>
      <c r="N277">
        <v>8</v>
      </c>
      <c r="O277" t="s">
        <v>5346</v>
      </c>
      <c r="P277" t="s">
        <v>5581</v>
      </c>
      <c r="Q277">
        <v>5</v>
      </c>
      <c r="R277">
        <v>7</v>
      </c>
      <c r="S277">
        <v>2.34</v>
      </c>
      <c r="T277">
        <v>5.56</v>
      </c>
      <c r="U277">
        <v>538.6900000000001</v>
      </c>
      <c r="V277">
        <v>169.43</v>
      </c>
      <c r="W277">
        <v>2.78</v>
      </c>
      <c r="X277">
        <v>2.15</v>
      </c>
      <c r="Y277">
        <v>13.35</v>
      </c>
      <c r="Z277">
        <v>2</v>
      </c>
      <c r="AA277" t="s">
        <v>5886</v>
      </c>
      <c r="AB277">
        <v>2</v>
      </c>
      <c r="AC277">
        <v>17</v>
      </c>
      <c r="AD277">
        <v>0.8300000000000001</v>
      </c>
      <c r="AF277" t="s">
        <v>5899</v>
      </c>
      <c r="AI277">
        <v>0</v>
      </c>
      <c r="AJ277">
        <v>0</v>
      </c>
      <c r="AK277" t="s">
        <v>5947</v>
      </c>
      <c r="AL277" t="s">
        <v>5947</v>
      </c>
    </row>
    <row r="278" spans="1:38">
      <c r="A278" t="s">
        <v>4877</v>
      </c>
      <c r="B278" t="s">
        <v>4566</v>
      </c>
      <c r="C278" t="s">
        <v>4568</v>
      </c>
      <c r="D278">
        <v>36.31</v>
      </c>
      <c r="E278" t="s">
        <v>4569</v>
      </c>
      <c r="F278">
        <v>7.44</v>
      </c>
      <c r="G278">
        <v>0.21</v>
      </c>
      <c r="H278">
        <v>2</v>
      </c>
      <c r="I278" t="s">
        <v>5186</v>
      </c>
      <c r="K278" t="s">
        <v>5233</v>
      </c>
      <c r="M278" t="s">
        <v>5269</v>
      </c>
      <c r="N278">
        <v>8</v>
      </c>
      <c r="O278" t="s">
        <v>5332</v>
      </c>
      <c r="P278" t="s">
        <v>5581</v>
      </c>
      <c r="Q278">
        <v>5</v>
      </c>
      <c r="R278">
        <v>7</v>
      </c>
      <c r="S278">
        <v>2.34</v>
      </c>
      <c r="T278">
        <v>5.56</v>
      </c>
      <c r="U278">
        <v>538.6900000000001</v>
      </c>
      <c r="V278">
        <v>169.43</v>
      </c>
      <c r="W278">
        <v>2.78</v>
      </c>
      <c r="X278">
        <v>2.15</v>
      </c>
      <c r="Y278">
        <v>13.35</v>
      </c>
      <c r="Z278">
        <v>2</v>
      </c>
      <c r="AA278" t="s">
        <v>5886</v>
      </c>
      <c r="AB278">
        <v>2</v>
      </c>
      <c r="AC278">
        <v>17</v>
      </c>
      <c r="AD278">
        <v>0.8300000000000001</v>
      </c>
      <c r="AF278" t="s">
        <v>5899</v>
      </c>
      <c r="AI278">
        <v>0</v>
      </c>
      <c r="AJ278">
        <v>0</v>
      </c>
      <c r="AK278" t="s">
        <v>5936</v>
      </c>
      <c r="AL278" t="s">
        <v>5936</v>
      </c>
    </row>
    <row r="279" spans="1:38">
      <c r="A279" t="s">
        <v>4878</v>
      </c>
      <c r="B279" t="s">
        <v>4566</v>
      </c>
      <c r="C279" t="s">
        <v>4568</v>
      </c>
      <c r="D279">
        <v>36</v>
      </c>
      <c r="E279" t="s">
        <v>4569</v>
      </c>
      <c r="F279">
        <v>7.44</v>
      </c>
      <c r="G279">
        <v>0</v>
      </c>
      <c r="H279">
        <v>1</v>
      </c>
      <c r="I279" t="s">
        <v>5184</v>
      </c>
      <c r="K279" t="s">
        <v>5233</v>
      </c>
      <c r="M279" t="s">
        <v>5241</v>
      </c>
      <c r="N279">
        <v>8</v>
      </c>
      <c r="O279" t="s">
        <v>5300</v>
      </c>
      <c r="P279" t="s">
        <v>5582</v>
      </c>
      <c r="Q279">
        <v>5</v>
      </c>
      <c r="R279">
        <v>2</v>
      </c>
      <c r="S279">
        <v>2.92</v>
      </c>
      <c r="T279">
        <v>2.92</v>
      </c>
      <c r="U279">
        <v>364.42</v>
      </c>
      <c r="V279">
        <v>95.94</v>
      </c>
      <c r="W279">
        <v>1.78</v>
      </c>
      <c r="X279">
        <v>9.19</v>
      </c>
      <c r="Y279">
        <v>0</v>
      </c>
      <c r="Z279">
        <v>2</v>
      </c>
      <c r="AA279" t="s">
        <v>5886</v>
      </c>
      <c r="AB279">
        <v>0</v>
      </c>
      <c r="AC279">
        <v>7</v>
      </c>
      <c r="AD279">
        <v>4.810428571428572</v>
      </c>
      <c r="AF279" t="s">
        <v>5896</v>
      </c>
      <c r="AI279">
        <v>0</v>
      </c>
      <c r="AJ279">
        <v>0</v>
      </c>
      <c r="AK279" t="s">
        <v>5906</v>
      </c>
      <c r="AL279" t="s">
        <v>5906</v>
      </c>
    </row>
    <row r="280" spans="1:38">
      <c r="A280" t="s">
        <v>4879</v>
      </c>
      <c r="B280" t="s">
        <v>4566</v>
      </c>
      <c r="C280" t="s">
        <v>4568</v>
      </c>
      <c r="D280">
        <v>37</v>
      </c>
      <c r="E280" t="s">
        <v>4569</v>
      </c>
      <c r="F280">
        <v>7.43</v>
      </c>
      <c r="G280">
        <v>0.3</v>
      </c>
      <c r="H280">
        <v>5</v>
      </c>
      <c r="I280" t="s">
        <v>5183</v>
      </c>
      <c r="K280" t="s">
        <v>5233</v>
      </c>
      <c r="L280" t="s">
        <v>5234</v>
      </c>
      <c r="M280" t="s">
        <v>5261</v>
      </c>
      <c r="N280">
        <v>9</v>
      </c>
      <c r="O280" t="s">
        <v>5323</v>
      </c>
      <c r="P280" t="s">
        <v>5583</v>
      </c>
      <c r="Q280">
        <v>10</v>
      </c>
      <c r="R280">
        <v>2</v>
      </c>
      <c r="S280">
        <v>5.04</v>
      </c>
      <c r="T280">
        <v>5.26</v>
      </c>
      <c r="U280">
        <v>598.6</v>
      </c>
      <c r="V280">
        <v>144.09</v>
      </c>
      <c r="W280">
        <v>3.78</v>
      </c>
      <c r="X280">
        <v>9.359999999999999</v>
      </c>
      <c r="Y280">
        <v>7.22</v>
      </c>
      <c r="Z280">
        <v>3</v>
      </c>
      <c r="AA280" t="s">
        <v>5886</v>
      </c>
      <c r="AB280">
        <v>1</v>
      </c>
      <c r="AC280">
        <v>11</v>
      </c>
      <c r="AD280">
        <v>1.5</v>
      </c>
      <c r="AF280" t="s">
        <v>5896</v>
      </c>
      <c r="AI280">
        <v>0</v>
      </c>
      <c r="AJ280">
        <v>0</v>
      </c>
      <c r="AK280" t="s">
        <v>5928</v>
      </c>
      <c r="AL280" t="s">
        <v>5928</v>
      </c>
    </row>
    <row r="281" spans="1:38">
      <c r="A281" t="s">
        <v>4880</v>
      </c>
      <c r="B281" t="s">
        <v>4566</v>
      </c>
      <c r="C281" t="s">
        <v>4568</v>
      </c>
      <c r="D281">
        <v>37</v>
      </c>
      <c r="E281" t="s">
        <v>4569</v>
      </c>
      <c r="F281">
        <v>7.43</v>
      </c>
      <c r="G281">
        <v>0.91</v>
      </c>
      <c r="H281">
        <v>6</v>
      </c>
      <c r="I281" t="s">
        <v>5185</v>
      </c>
      <c r="K281" t="s">
        <v>5233</v>
      </c>
      <c r="L281" t="s">
        <v>5234</v>
      </c>
      <c r="M281" t="s">
        <v>5256</v>
      </c>
      <c r="N281">
        <v>9</v>
      </c>
      <c r="O281" t="s">
        <v>5318</v>
      </c>
      <c r="P281" t="s">
        <v>5584</v>
      </c>
      <c r="Q281">
        <v>7</v>
      </c>
      <c r="R281">
        <v>3</v>
      </c>
      <c r="S281">
        <v>3.34</v>
      </c>
      <c r="T281">
        <v>3.34</v>
      </c>
      <c r="U281">
        <v>566.66</v>
      </c>
      <c r="V281">
        <v>125.12</v>
      </c>
      <c r="W281">
        <v>2.75</v>
      </c>
      <c r="X281">
        <v>9.720000000000001</v>
      </c>
      <c r="Y281">
        <v>0</v>
      </c>
      <c r="Z281">
        <v>3</v>
      </c>
      <c r="AA281" t="s">
        <v>5886</v>
      </c>
      <c r="AB281">
        <v>1</v>
      </c>
      <c r="AC281">
        <v>8</v>
      </c>
      <c r="AD281">
        <v>2.326666666666667</v>
      </c>
      <c r="AF281" t="s">
        <v>5896</v>
      </c>
      <c r="AI281">
        <v>0</v>
      </c>
      <c r="AJ281">
        <v>0</v>
      </c>
      <c r="AK281" t="s">
        <v>5923</v>
      </c>
      <c r="AL281" t="s">
        <v>5923</v>
      </c>
    </row>
    <row r="282" spans="1:38">
      <c r="A282" t="s">
        <v>4881</v>
      </c>
      <c r="B282" t="s">
        <v>4566</v>
      </c>
      <c r="C282" t="s">
        <v>4568</v>
      </c>
      <c r="D282">
        <v>37</v>
      </c>
      <c r="E282" t="s">
        <v>4569</v>
      </c>
      <c r="F282">
        <v>7.43</v>
      </c>
      <c r="G282">
        <v>0.6899999999999999</v>
      </c>
      <c r="H282">
        <v>2</v>
      </c>
      <c r="I282" t="s">
        <v>5184</v>
      </c>
      <c r="K282" t="s">
        <v>5233</v>
      </c>
      <c r="M282" t="s">
        <v>5259</v>
      </c>
      <c r="N282">
        <v>8</v>
      </c>
      <c r="O282" t="s">
        <v>5321</v>
      </c>
      <c r="P282" t="s">
        <v>5585</v>
      </c>
      <c r="Q282">
        <v>3</v>
      </c>
      <c r="R282">
        <v>3</v>
      </c>
      <c r="S282">
        <v>3.37</v>
      </c>
      <c r="T282">
        <v>6.16</v>
      </c>
      <c r="U282">
        <v>562.67</v>
      </c>
      <c r="V282">
        <v>95.5</v>
      </c>
      <c r="W282">
        <v>6.48</v>
      </c>
      <c r="X282">
        <v>4.6</v>
      </c>
      <c r="Y282">
        <v>0</v>
      </c>
      <c r="Z282">
        <v>2</v>
      </c>
      <c r="AA282" t="s">
        <v>5886</v>
      </c>
      <c r="AB282">
        <v>2</v>
      </c>
      <c r="AC282">
        <v>13</v>
      </c>
      <c r="AD282">
        <v>2.298333333333333</v>
      </c>
      <c r="AF282" t="s">
        <v>5897</v>
      </c>
      <c r="AI282">
        <v>0</v>
      </c>
      <c r="AJ282">
        <v>0</v>
      </c>
      <c r="AK282" t="s">
        <v>5926</v>
      </c>
      <c r="AL282" t="s">
        <v>5926</v>
      </c>
    </row>
    <row r="283" spans="1:38">
      <c r="A283" t="s">
        <v>4882</v>
      </c>
      <c r="B283" t="s">
        <v>4566</v>
      </c>
      <c r="C283" t="s">
        <v>4568</v>
      </c>
      <c r="D283">
        <v>38</v>
      </c>
      <c r="E283" t="s">
        <v>4569</v>
      </c>
      <c r="F283">
        <v>7.42</v>
      </c>
      <c r="G283">
        <v>1.34</v>
      </c>
      <c r="H283">
        <v>4</v>
      </c>
      <c r="I283" t="s">
        <v>5187</v>
      </c>
      <c r="K283" t="s">
        <v>5233</v>
      </c>
      <c r="L283" t="s">
        <v>5234</v>
      </c>
      <c r="M283" t="s">
        <v>5284</v>
      </c>
      <c r="N283">
        <v>9</v>
      </c>
      <c r="O283" t="s">
        <v>5350</v>
      </c>
      <c r="P283" t="s">
        <v>5586</v>
      </c>
      <c r="Q283">
        <v>5</v>
      </c>
      <c r="R283">
        <v>3</v>
      </c>
      <c r="S283">
        <v>3.13</v>
      </c>
      <c r="T283">
        <v>3.16</v>
      </c>
      <c r="U283">
        <v>406.53</v>
      </c>
      <c r="V283">
        <v>111.63</v>
      </c>
      <c r="W283">
        <v>2.84</v>
      </c>
      <c r="X283">
        <v>8.5</v>
      </c>
      <c r="Y283">
        <v>3.28</v>
      </c>
      <c r="Z283">
        <v>1</v>
      </c>
      <c r="AA283" t="s">
        <v>5886</v>
      </c>
      <c r="AB283">
        <v>0</v>
      </c>
      <c r="AC283">
        <v>12</v>
      </c>
      <c r="AD283">
        <v>3.468309523809524</v>
      </c>
      <c r="AF283" t="s">
        <v>5896</v>
      </c>
      <c r="AI283">
        <v>0</v>
      </c>
      <c r="AJ283">
        <v>0</v>
      </c>
      <c r="AK283" t="s">
        <v>5950</v>
      </c>
      <c r="AL283" t="s">
        <v>5950</v>
      </c>
    </row>
    <row r="284" spans="1:38">
      <c r="A284" t="s">
        <v>4883</v>
      </c>
      <c r="B284" t="s">
        <v>4566</v>
      </c>
      <c r="C284" t="s">
        <v>4568</v>
      </c>
      <c r="D284">
        <v>38</v>
      </c>
      <c r="E284" t="s">
        <v>4569</v>
      </c>
      <c r="F284">
        <v>7.42</v>
      </c>
      <c r="G284">
        <v>0.49</v>
      </c>
      <c r="H284">
        <v>3</v>
      </c>
      <c r="I284" t="s">
        <v>5185</v>
      </c>
      <c r="K284" t="s">
        <v>5233</v>
      </c>
      <c r="M284" t="s">
        <v>5264</v>
      </c>
      <c r="N284">
        <v>8</v>
      </c>
      <c r="O284" t="s">
        <v>5351</v>
      </c>
      <c r="P284" t="s">
        <v>5587</v>
      </c>
      <c r="Q284">
        <v>6</v>
      </c>
      <c r="R284">
        <v>4</v>
      </c>
      <c r="S284">
        <v>2.13</v>
      </c>
      <c r="T284">
        <v>2.15</v>
      </c>
      <c r="U284">
        <v>490.6</v>
      </c>
      <c r="V284">
        <v>137.07</v>
      </c>
      <c r="W284">
        <v>1.17</v>
      </c>
      <c r="X284">
        <v>8.67</v>
      </c>
      <c r="Y284">
        <v>0</v>
      </c>
      <c r="Z284">
        <v>1</v>
      </c>
      <c r="AA284" t="s">
        <v>5886</v>
      </c>
      <c r="AB284">
        <v>0</v>
      </c>
      <c r="AC284">
        <v>6</v>
      </c>
      <c r="AD284">
        <v>3.002142857142857</v>
      </c>
      <c r="AF284" t="s">
        <v>5896</v>
      </c>
      <c r="AI284">
        <v>0</v>
      </c>
      <c r="AJ284">
        <v>0</v>
      </c>
      <c r="AK284" t="s">
        <v>5951</v>
      </c>
      <c r="AL284" t="s">
        <v>5951</v>
      </c>
    </row>
    <row r="285" spans="1:38">
      <c r="A285" t="s">
        <v>4884</v>
      </c>
      <c r="B285" t="s">
        <v>4566</v>
      </c>
      <c r="C285" t="s">
        <v>4568</v>
      </c>
      <c r="D285">
        <v>38</v>
      </c>
      <c r="E285" t="s">
        <v>4569</v>
      </c>
      <c r="F285">
        <v>7.42</v>
      </c>
      <c r="G285">
        <v>0</v>
      </c>
      <c r="H285">
        <v>1</v>
      </c>
      <c r="I285" t="s">
        <v>5184</v>
      </c>
      <c r="K285" t="s">
        <v>5233</v>
      </c>
      <c r="M285" t="s">
        <v>5259</v>
      </c>
      <c r="N285">
        <v>8</v>
      </c>
      <c r="O285" t="s">
        <v>5321</v>
      </c>
      <c r="P285" t="s">
        <v>5588</v>
      </c>
      <c r="Q285">
        <v>3</v>
      </c>
      <c r="R285">
        <v>3</v>
      </c>
      <c r="S285">
        <v>3.8</v>
      </c>
      <c r="T285">
        <v>6.58</v>
      </c>
      <c r="U285">
        <v>532.66</v>
      </c>
      <c r="V285">
        <v>95.5</v>
      </c>
      <c r="W285">
        <v>6.32</v>
      </c>
      <c r="X285">
        <v>4.6</v>
      </c>
      <c r="Y285">
        <v>0.4</v>
      </c>
      <c r="Z285">
        <v>3</v>
      </c>
      <c r="AA285" t="s">
        <v>5886</v>
      </c>
      <c r="AB285">
        <v>2</v>
      </c>
      <c r="AC285">
        <v>13</v>
      </c>
      <c r="AD285">
        <v>2.083333333333333</v>
      </c>
      <c r="AF285" t="s">
        <v>5897</v>
      </c>
      <c r="AI285">
        <v>0</v>
      </c>
      <c r="AJ285">
        <v>0</v>
      </c>
      <c r="AK285" t="s">
        <v>5926</v>
      </c>
      <c r="AL285" t="s">
        <v>5926</v>
      </c>
    </row>
    <row r="286" spans="1:38">
      <c r="A286" t="s">
        <v>4885</v>
      </c>
      <c r="B286" t="s">
        <v>4566</v>
      </c>
      <c r="C286" t="s">
        <v>4568</v>
      </c>
      <c r="D286">
        <v>38</v>
      </c>
      <c r="E286" t="s">
        <v>4569</v>
      </c>
      <c r="F286">
        <v>7.42</v>
      </c>
      <c r="G286">
        <v>0.53</v>
      </c>
      <c r="H286">
        <v>2</v>
      </c>
      <c r="I286" t="s">
        <v>5188</v>
      </c>
      <c r="K286" t="s">
        <v>5233</v>
      </c>
      <c r="M286" t="s">
        <v>5260</v>
      </c>
      <c r="N286">
        <v>8</v>
      </c>
      <c r="O286" t="s">
        <v>5322</v>
      </c>
      <c r="P286" t="s">
        <v>5589</v>
      </c>
      <c r="Q286">
        <v>5</v>
      </c>
      <c r="R286">
        <v>4</v>
      </c>
      <c r="S286">
        <v>2.93</v>
      </c>
      <c r="T286">
        <v>2.94</v>
      </c>
      <c r="U286">
        <v>425.5</v>
      </c>
      <c r="V286">
        <v>116.76</v>
      </c>
      <c r="W286">
        <v>2.16</v>
      </c>
      <c r="X286">
        <v>9.16</v>
      </c>
      <c r="Y286">
        <v>0</v>
      </c>
      <c r="Z286">
        <v>1</v>
      </c>
      <c r="AA286" t="s">
        <v>5886</v>
      </c>
      <c r="AB286">
        <v>0</v>
      </c>
      <c r="AC286">
        <v>11</v>
      </c>
      <c r="AD286">
        <v>3.175142857142857</v>
      </c>
      <c r="AF286" t="s">
        <v>5896</v>
      </c>
      <c r="AI286">
        <v>0</v>
      </c>
      <c r="AJ286">
        <v>0</v>
      </c>
      <c r="AK286" t="s">
        <v>5927</v>
      </c>
      <c r="AL286" t="s">
        <v>5927</v>
      </c>
    </row>
    <row r="287" spans="1:38">
      <c r="A287" t="s">
        <v>4886</v>
      </c>
      <c r="B287" t="s">
        <v>4566</v>
      </c>
      <c r="C287" t="s">
        <v>4568</v>
      </c>
      <c r="D287">
        <v>38</v>
      </c>
      <c r="E287" t="s">
        <v>4569</v>
      </c>
      <c r="F287">
        <v>7.42</v>
      </c>
      <c r="G287">
        <v>0</v>
      </c>
      <c r="H287">
        <v>1</v>
      </c>
      <c r="I287" t="s">
        <v>5184</v>
      </c>
      <c r="K287" t="s">
        <v>5233</v>
      </c>
      <c r="M287" t="s">
        <v>5241</v>
      </c>
      <c r="N287">
        <v>8</v>
      </c>
      <c r="O287" t="s">
        <v>5300</v>
      </c>
      <c r="P287" t="s">
        <v>5590</v>
      </c>
      <c r="Q287">
        <v>5</v>
      </c>
      <c r="R287">
        <v>2</v>
      </c>
      <c r="S287">
        <v>4.03</v>
      </c>
      <c r="T287">
        <v>4.04</v>
      </c>
      <c r="U287">
        <v>370.47</v>
      </c>
      <c r="V287">
        <v>95.94</v>
      </c>
      <c r="W287">
        <v>2.16</v>
      </c>
      <c r="X287">
        <v>8.99</v>
      </c>
      <c r="Y287">
        <v>0</v>
      </c>
      <c r="Z287">
        <v>1</v>
      </c>
      <c r="AA287" t="s">
        <v>5886</v>
      </c>
      <c r="AB287">
        <v>0</v>
      </c>
      <c r="AC287">
        <v>8</v>
      </c>
      <c r="AD287">
        <v>3.707214285714286</v>
      </c>
      <c r="AF287" t="s">
        <v>5896</v>
      </c>
      <c r="AI287">
        <v>0</v>
      </c>
      <c r="AJ287">
        <v>0</v>
      </c>
      <c r="AK287" t="s">
        <v>5906</v>
      </c>
      <c r="AL287" t="s">
        <v>5906</v>
      </c>
    </row>
    <row r="288" spans="1:38">
      <c r="A288" t="s">
        <v>4887</v>
      </c>
      <c r="B288" t="s">
        <v>4566</v>
      </c>
      <c r="C288" t="s">
        <v>4568</v>
      </c>
      <c r="D288">
        <v>39</v>
      </c>
      <c r="E288" t="s">
        <v>4569</v>
      </c>
      <c r="F288">
        <v>7.41</v>
      </c>
      <c r="G288">
        <v>0.85</v>
      </c>
      <c r="H288">
        <v>4</v>
      </c>
      <c r="I288" t="s">
        <v>5190</v>
      </c>
      <c r="K288" t="s">
        <v>5233</v>
      </c>
      <c r="L288" t="s">
        <v>5234</v>
      </c>
      <c r="M288" t="s">
        <v>5268</v>
      </c>
      <c r="N288">
        <v>9</v>
      </c>
      <c r="O288" t="s">
        <v>5340</v>
      </c>
      <c r="P288" t="s">
        <v>5591</v>
      </c>
      <c r="Q288">
        <v>5</v>
      </c>
      <c r="R288">
        <v>4</v>
      </c>
      <c r="S288">
        <v>2.31</v>
      </c>
      <c r="T288">
        <v>2.32</v>
      </c>
      <c r="U288">
        <v>421.54</v>
      </c>
      <c r="V288">
        <v>116.76</v>
      </c>
      <c r="W288">
        <v>2.16</v>
      </c>
      <c r="X288">
        <v>9.15</v>
      </c>
      <c r="Y288">
        <v>0</v>
      </c>
      <c r="Z288">
        <v>1</v>
      </c>
      <c r="AA288" t="s">
        <v>5886</v>
      </c>
      <c r="AB288">
        <v>0</v>
      </c>
      <c r="AC288">
        <v>12</v>
      </c>
      <c r="AD288">
        <v>3.51342857142857</v>
      </c>
      <c r="AF288" t="s">
        <v>5896</v>
      </c>
      <c r="AI288">
        <v>0</v>
      </c>
      <c r="AJ288">
        <v>0</v>
      </c>
      <c r="AK288" t="s">
        <v>5943</v>
      </c>
      <c r="AL288" t="s">
        <v>5943</v>
      </c>
    </row>
    <row r="289" spans="1:38">
      <c r="A289" t="s">
        <v>4888</v>
      </c>
      <c r="B289" t="s">
        <v>4566</v>
      </c>
      <c r="C289" t="s">
        <v>4568</v>
      </c>
      <c r="D289">
        <v>39</v>
      </c>
      <c r="E289" t="s">
        <v>4569</v>
      </c>
      <c r="F289">
        <v>7.41</v>
      </c>
      <c r="G289">
        <v>0.62</v>
      </c>
      <c r="H289">
        <v>2</v>
      </c>
      <c r="I289" t="s">
        <v>5184</v>
      </c>
      <c r="K289" t="s">
        <v>5233</v>
      </c>
      <c r="M289" t="s">
        <v>5259</v>
      </c>
      <c r="N289">
        <v>8</v>
      </c>
      <c r="O289" t="s">
        <v>5321</v>
      </c>
      <c r="P289" t="s">
        <v>5592</v>
      </c>
      <c r="Q289">
        <v>3</v>
      </c>
      <c r="R289">
        <v>3</v>
      </c>
      <c r="S289">
        <v>4.88</v>
      </c>
      <c r="T289">
        <v>7.66</v>
      </c>
      <c r="U289">
        <v>570.77</v>
      </c>
      <c r="V289">
        <v>95.5</v>
      </c>
      <c r="W289">
        <v>7.13</v>
      </c>
      <c r="X289">
        <v>4.6</v>
      </c>
      <c r="Y289">
        <v>0</v>
      </c>
      <c r="Z289">
        <v>3</v>
      </c>
      <c r="AA289" t="s">
        <v>5886</v>
      </c>
      <c r="AB289">
        <v>2</v>
      </c>
      <c r="AC289">
        <v>14</v>
      </c>
      <c r="AD289">
        <v>1.983333333333333</v>
      </c>
      <c r="AF289" t="s">
        <v>5897</v>
      </c>
      <c r="AI289">
        <v>0</v>
      </c>
      <c r="AJ289">
        <v>0</v>
      </c>
      <c r="AK289" t="s">
        <v>5926</v>
      </c>
      <c r="AL289" t="s">
        <v>5926</v>
      </c>
    </row>
    <row r="290" spans="1:38">
      <c r="A290" t="s">
        <v>4889</v>
      </c>
      <c r="B290" t="s">
        <v>4566</v>
      </c>
      <c r="C290" t="s">
        <v>4568</v>
      </c>
      <c r="D290">
        <v>39</v>
      </c>
      <c r="E290" t="s">
        <v>4569</v>
      </c>
      <c r="F290">
        <v>7.41</v>
      </c>
      <c r="G290">
        <v>0</v>
      </c>
      <c r="H290">
        <v>1</v>
      </c>
      <c r="I290" t="s">
        <v>5184</v>
      </c>
      <c r="K290" t="s">
        <v>5233</v>
      </c>
      <c r="M290" t="s">
        <v>5241</v>
      </c>
      <c r="N290">
        <v>8</v>
      </c>
      <c r="O290" t="s">
        <v>5300</v>
      </c>
      <c r="P290" t="s">
        <v>5593</v>
      </c>
      <c r="Q290">
        <v>5</v>
      </c>
      <c r="R290">
        <v>2</v>
      </c>
      <c r="S290">
        <v>4.29</v>
      </c>
      <c r="T290">
        <v>4.3</v>
      </c>
      <c r="U290">
        <v>406.5</v>
      </c>
      <c r="V290">
        <v>95.94</v>
      </c>
      <c r="W290">
        <v>2.81</v>
      </c>
      <c r="X290">
        <v>9.130000000000001</v>
      </c>
      <c r="Y290">
        <v>0</v>
      </c>
      <c r="Z290">
        <v>2</v>
      </c>
      <c r="AA290" t="s">
        <v>5886</v>
      </c>
      <c r="AB290">
        <v>0</v>
      </c>
      <c r="AC290">
        <v>9</v>
      </c>
      <c r="AD290">
        <v>3.319857142857143</v>
      </c>
      <c r="AF290" t="s">
        <v>5896</v>
      </c>
      <c r="AI290">
        <v>0</v>
      </c>
      <c r="AJ290">
        <v>0</v>
      </c>
      <c r="AK290" t="s">
        <v>5906</v>
      </c>
      <c r="AL290" t="s">
        <v>5906</v>
      </c>
    </row>
    <row r="291" spans="1:38">
      <c r="A291" t="s">
        <v>4890</v>
      </c>
      <c r="B291" t="s">
        <v>4566</v>
      </c>
      <c r="C291" t="s">
        <v>4568</v>
      </c>
      <c r="D291">
        <v>40</v>
      </c>
      <c r="E291" t="s">
        <v>4569</v>
      </c>
      <c r="F291">
        <v>7.4</v>
      </c>
      <c r="G291">
        <v>0.41</v>
      </c>
      <c r="H291">
        <v>3</v>
      </c>
      <c r="I291" t="s">
        <v>5190</v>
      </c>
      <c r="K291" t="s">
        <v>5233</v>
      </c>
      <c r="L291" t="s">
        <v>5234</v>
      </c>
      <c r="M291" t="s">
        <v>5266</v>
      </c>
      <c r="N291">
        <v>9</v>
      </c>
      <c r="O291" t="s">
        <v>5329</v>
      </c>
      <c r="P291" t="s">
        <v>5594</v>
      </c>
      <c r="Q291">
        <v>4</v>
      </c>
      <c r="R291">
        <v>3</v>
      </c>
      <c r="S291">
        <v>-1.14</v>
      </c>
      <c r="T291">
        <v>2.88</v>
      </c>
      <c r="U291">
        <v>399.41</v>
      </c>
      <c r="V291">
        <v>112.93</v>
      </c>
      <c r="W291">
        <v>2.8</v>
      </c>
      <c r="X291">
        <v>2.36</v>
      </c>
      <c r="Y291">
        <v>0</v>
      </c>
      <c r="Z291">
        <v>2</v>
      </c>
      <c r="AA291" t="s">
        <v>5886</v>
      </c>
      <c r="AB291">
        <v>0</v>
      </c>
      <c r="AC291">
        <v>7</v>
      </c>
      <c r="AD291">
        <v>4.120833333333334</v>
      </c>
      <c r="AF291" t="s">
        <v>5897</v>
      </c>
      <c r="AI291">
        <v>0</v>
      </c>
      <c r="AJ291">
        <v>0</v>
      </c>
      <c r="AK291" t="s">
        <v>5933</v>
      </c>
      <c r="AL291" t="s">
        <v>5933</v>
      </c>
    </row>
    <row r="292" spans="1:38">
      <c r="A292" t="s">
        <v>4891</v>
      </c>
      <c r="B292" t="s">
        <v>4566</v>
      </c>
      <c r="C292" t="s">
        <v>4568</v>
      </c>
      <c r="D292">
        <v>40</v>
      </c>
      <c r="E292" t="s">
        <v>4569</v>
      </c>
      <c r="F292">
        <v>7.4</v>
      </c>
      <c r="G292">
        <v>0.1</v>
      </c>
      <c r="H292">
        <v>10</v>
      </c>
      <c r="I292" t="s">
        <v>5189</v>
      </c>
      <c r="K292" t="s">
        <v>5233</v>
      </c>
      <c r="M292" t="s">
        <v>5269</v>
      </c>
      <c r="N292">
        <v>8</v>
      </c>
      <c r="O292" t="s">
        <v>5352</v>
      </c>
      <c r="P292" t="s">
        <v>5595</v>
      </c>
      <c r="Q292">
        <v>8</v>
      </c>
      <c r="R292">
        <v>6</v>
      </c>
      <c r="S292">
        <v>-0.86</v>
      </c>
      <c r="T292">
        <v>4.88</v>
      </c>
      <c r="U292">
        <v>818.01</v>
      </c>
      <c r="V292">
        <v>239.22</v>
      </c>
      <c r="W292">
        <v>4.36</v>
      </c>
      <c r="X292">
        <v>2.07</v>
      </c>
      <c r="Y292">
        <v>0</v>
      </c>
      <c r="Z292">
        <v>4</v>
      </c>
      <c r="AA292" t="s">
        <v>5886</v>
      </c>
      <c r="AB292">
        <v>2</v>
      </c>
      <c r="AC292">
        <v>18</v>
      </c>
      <c r="AD292">
        <v>2.06</v>
      </c>
      <c r="AF292" t="s">
        <v>5897</v>
      </c>
      <c r="AI292">
        <v>0</v>
      </c>
      <c r="AJ292">
        <v>0</v>
      </c>
      <c r="AK292" t="s">
        <v>5952</v>
      </c>
      <c r="AL292" t="s">
        <v>5952</v>
      </c>
    </row>
    <row r="293" spans="1:38">
      <c r="A293" t="s">
        <v>4892</v>
      </c>
      <c r="B293" t="s">
        <v>4566</v>
      </c>
      <c r="C293" t="s">
        <v>4568</v>
      </c>
      <c r="D293">
        <v>40</v>
      </c>
      <c r="E293" t="s">
        <v>4569</v>
      </c>
      <c r="F293">
        <v>7.4</v>
      </c>
      <c r="G293">
        <v>0.6899999999999999</v>
      </c>
      <c r="H293">
        <v>2</v>
      </c>
      <c r="I293" t="s">
        <v>5184</v>
      </c>
      <c r="K293" t="s">
        <v>5233</v>
      </c>
      <c r="M293" t="s">
        <v>5259</v>
      </c>
      <c r="N293">
        <v>8</v>
      </c>
      <c r="O293" t="s">
        <v>5321</v>
      </c>
      <c r="P293" t="s">
        <v>5596</v>
      </c>
      <c r="Q293">
        <v>4</v>
      </c>
      <c r="R293">
        <v>3</v>
      </c>
      <c r="S293">
        <v>1.85</v>
      </c>
      <c r="T293">
        <v>4.63</v>
      </c>
      <c r="U293">
        <v>565.76</v>
      </c>
      <c r="V293">
        <v>115.81</v>
      </c>
      <c r="W293">
        <v>5.16</v>
      </c>
      <c r="X293">
        <v>4.6</v>
      </c>
      <c r="Y293">
        <v>0</v>
      </c>
      <c r="Z293">
        <v>2</v>
      </c>
      <c r="AA293" t="s">
        <v>5886</v>
      </c>
      <c r="AB293">
        <v>2</v>
      </c>
      <c r="AC293">
        <v>14</v>
      </c>
      <c r="AD293">
        <v>2.491333333333333</v>
      </c>
      <c r="AF293" t="s">
        <v>5897</v>
      </c>
      <c r="AI293">
        <v>0</v>
      </c>
      <c r="AJ293">
        <v>0</v>
      </c>
      <c r="AK293" t="s">
        <v>5926</v>
      </c>
      <c r="AL293" t="s">
        <v>5926</v>
      </c>
    </row>
    <row r="294" spans="1:38">
      <c r="A294" t="s">
        <v>4893</v>
      </c>
      <c r="B294" t="s">
        <v>4566</v>
      </c>
      <c r="C294" t="s">
        <v>4568</v>
      </c>
      <c r="D294">
        <v>41</v>
      </c>
      <c r="E294" t="s">
        <v>4569</v>
      </c>
      <c r="F294">
        <v>7.39</v>
      </c>
      <c r="G294">
        <v>0</v>
      </c>
      <c r="H294">
        <v>1</v>
      </c>
      <c r="I294" t="s">
        <v>5184</v>
      </c>
      <c r="K294" t="s">
        <v>5233</v>
      </c>
      <c r="M294" t="s">
        <v>5260</v>
      </c>
      <c r="N294">
        <v>8</v>
      </c>
      <c r="O294" t="s">
        <v>5322</v>
      </c>
      <c r="P294" t="s">
        <v>5597</v>
      </c>
      <c r="Q294">
        <v>6</v>
      </c>
      <c r="R294">
        <v>4</v>
      </c>
      <c r="S294">
        <v>2.52</v>
      </c>
      <c r="T294">
        <v>2.53</v>
      </c>
      <c r="U294">
        <v>437.54</v>
      </c>
      <c r="V294">
        <v>125.99</v>
      </c>
      <c r="W294">
        <v>2.03</v>
      </c>
      <c r="X294">
        <v>9.15</v>
      </c>
      <c r="Y294">
        <v>0</v>
      </c>
      <c r="Z294">
        <v>1</v>
      </c>
      <c r="AA294" t="s">
        <v>5886</v>
      </c>
      <c r="AB294">
        <v>0</v>
      </c>
      <c r="AC294">
        <v>12</v>
      </c>
      <c r="AD294">
        <v>3.186142857142857</v>
      </c>
      <c r="AF294" t="s">
        <v>5896</v>
      </c>
      <c r="AI294">
        <v>0</v>
      </c>
      <c r="AJ294">
        <v>0</v>
      </c>
      <c r="AK294" t="s">
        <v>5927</v>
      </c>
      <c r="AL294" t="s">
        <v>5927</v>
      </c>
    </row>
    <row r="295" spans="1:38">
      <c r="A295" t="s">
        <v>4894</v>
      </c>
      <c r="B295" t="s">
        <v>4566</v>
      </c>
      <c r="C295" t="s">
        <v>4568</v>
      </c>
      <c r="D295">
        <v>42</v>
      </c>
      <c r="E295" t="s">
        <v>4569</v>
      </c>
      <c r="F295">
        <v>7.38</v>
      </c>
      <c r="G295">
        <v>0.74</v>
      </c>
      <c r="H295">
        <v>3</v>
      </c>
      <c r="I295" t="s">
        <v>5187</v>
      </c>
      <c r="K295" t="s">
        <v>5233</v>
      </c>
      <c r="L295" t="s">
        <v>5234</v>
      </c>
      <c r="M295" t="s">
        <v>5248</v>
      </c>
      <c r="N295">
        <v>9</v>
      </c>
      <c r="O295" t="s">
        <v>5310</v>
      </c>
      <c r="P295" t="s">
        <v>5598</v>
      </c>
      <c r="Q295">
        <v>9</v>
      </c>
      <c r="R295">
        <v>5</v>
      </c>
      <c r="S295">
        <v>1.12</v>
      </c>
      <c r="T295">
        <v>1.13</v>
      </c>
      <c r="U295">
        <v>420.44</v>
      </c>
      <c r="V295">
        <v>165.86</v>
      </c>
      <c r="W295">
        <v>-1.94</v>
      </c>
      <c r="X295">
        <v>9.5</v>
      </c>
      <c r="Y295">
        <v>0</v>
      </c>
      <c r="Z295">
        <v>1</v>
      </c>
      <c r="AA295" t="s">
        <v>5886</v>
      </c>
      <c r="AB295">
        <v>0</v>
      </c>
      <c r="AC295">
        <v>8</v>
      </c>
      <c r="AD295">
        <v>3.568285714285715</v>
      </c>
      <c r="AF295" t="s">
        <v>5896</v>
      </c>
      <c r="AI295">
        <v>0</v>
      </c>
      <c r="AJ295">
        <v>0</v>
      </c>
      <c r="AK295" t="s">
        <v>5915</v>
      </c>
      <c r="AL295" t="s">
        <v>5915</v>
      </c>
    </row>
    <row r="296" spans="1:38">
      <c r="A296" t="s">
        <v>4895</v>
      </c>
      <c r="B296" t="s">
        <v>4566</v>
      </c>
      <c r="C296" t="s">
        <v>4568</v>
      </c>
      <c r="D296">
        <v>42</v>
      </c>
      <c r="E296" t="s">
        <v>4569</v>
      </c>
      <c r="F296">
        <v>7.38</v>
      </c>
      <c r="G296">
        <v>0</v>
      </c>
      <c r="H296">
        <v>1</v>
      </c>
      <c r="I296" t="s">
        <v>5184</v>
      </c>
      <c r="K296" t="s">
        <v>5233</v>
      </c>
      <c r="M296" t="s">
        <v>5241</v>
      </c>
      <c r="N296">
        <v>8</v>
      </c>
      <c r="O296" t="s">
        <v>5300</v>
      </c>
      <c r="P296" t="s">
        <v>5599</v>
      </c>
      <c r="Q296">
        <v>6</v>
      </c>
      <c r="R296">
        <v>2</v>
      </c>
      <c r="S296">
        <v>3.5</v>
      </c>
      <c r="T296">
        <v>3.51</v>
      </c>
      <c r="U296">
        <v>421.52</v>
      </c>
      <c r="V296">
        <v>108.83</v>
      </c>
      <c r="W296">
        <v>2.59</v>
      </c>
      <c r="X296">
        <v>9</v>
      </c>
      <c r="Y296">
        <v>4.59</v>
      </c>
      <c r="Z296">
        <v>2</v>
      </c>
      <c r="AA296" t="s">
        <v>5886</v>
      </c>
      <c r="AB296">
        <v>0</v>
      </c>
      <c r="AC296">
        <v>8</v>
      </c>
      <c r="AD296">
        <v>3.427904761904762</v>
      </c>
      <c r="AF296" t="s">
        <v>5896</v>
      </c>
      <c r="AI296">
        <v>0</v>
      </c>
      <c r="AJ296">
        <v>0</v>
      </c>
      <c r="AK296" t="s">
        <v>5906</v>
      </c>
      <c r="AL296" t="s">
        <v>5906</v>
      </c>
    </row>
    <row r="297" spans="1:38">
      <c r="A297" t="s">
        <v>4896</v>
      </c>
      <c r="B297" t="s">
        <v>4566</v>
      </c>
      <c r="C297" t="s">
        <v>4568</v>
      </c>
      <c r="D297">
        <v>42</v>
      </c>
      <c r="E297" t="s">
        <v>4569</v>
      </c>
      <c r="F297">
        <v>7.38</v>
      </c>
      <c r="G297">
        <v>0</v>
      </c>
      <c r="H297">
        <v>1</v>
      </c>
      <c r="I297" t="s">
        <v>5184</v>
      </c>
      <c r="K297" t="s">
        <v>5233</v>
      </c>
      <c r="L297" t="s">
        <v>5234</v>
      </c>
      <c r="M297" t="s">
        <v>5283</v>
      </c>
      <c r="N297">
        <v>9</v>
      </c>
      <c r="O297" t="s">
        <v>5348</v>
      </c>
      <c r="P297" t="s">
        <v>5600</v>
      </c>
      <c r="Q297">
        <v>4</v>
      </c>
      <c r="R297">
        <v>3</v>
      </c>
      <c r="S297">
        <v>2.22</v>
      </c>
      <c r="T297">
        <v>4.95</v>
      </c>
      <c r="U297">
        <v>493.65</v>
      </c>
      <c r="V297">
        <v>98.73999999999999</v>
      </c>
      <c r="W297">
        <v>4.43</v>
      </c>
      <c r="X297">
        <v>4.64</v>
      </c>
      <c r="Y297">
        <v>2.83</v>
      </c>
      <c r="Z297">
        <v>2</v>
      </c>
      <c r="AA297" t="s">
        <v>5886</v>
      </c>
      <c r="AB297">
        <v>0</v>
      </c>
      <c r="AC297">
        <v>12</v>
      </c>
      <c r="AD297">
        <v>2.835690476190476</v>
      </c>
      <c r="AF297" t="s">
        <v>5897</v>
      </c>
      <c r="AI297">
        <v>0</v>
      </c>
      <c r="AJ297">
        <v>0</v>
      </c>
      <c r="AK297" t="s">
        <v>5948</v>
      </c>
      <c r="AL297" t="s">
        <v>5948</v>
      </c>
    </row>
    <row r="298" spans="1:38">
      <c r="A298" t="s">
        <v>4897</v>
      </c>
      <c r="B298" t="s">
        <v>4566</v>
      </c>
      <c r="C298" t="s">
        <v>4568</v>
      </c>
      <c r="D298">
        <v>42</v>
      </c>
      <c r="E298" t="s">
        <v>4569</v>
      </c>
      <c r="F298">
        <v>7.38</v>
      </c>
      <c r="G298">
        <v>0</v>
      </c>
      <c r="H298">
        <v>1</v>
      </c>
      <c r="I298" t="s">
        <v>5184</v>
      </c>
      <c r="K298" t="s">
        <v>5233</v>
      </c>
      <c r="M298" t="s">
        <v>5270</v>
      </c>
      <c r="N298">
        <v>8</v>
      </c>
      <c r="O298" t="s">
        <v>5333</v>
      </c>
      <c r="P298" t="s">
        <v>5601</v>
      </c>
      <c r="Q298">
        <v>6</v>
      </c>
      <c r="R298">
        <v>6</v>
      </c>
      <c r="S298">
        <v>-0.95</v>
      </c>
      <c r="T298">
        <v>2.53</v>
      </c>
      <c r="U298">
        <v>657.75</v>
      </c>
      <c r="V298">
        <v>182.8</v>
      </c>
      <c r="W298">
        <v>3.17</v>
      </c>
      <c r="X298">
        <v>2.67</v>
      </c>
      <c r="Y298">
        <v>0.4</v>
      </c>
      <c r="Z298">
        <v>2</v>
      </c>
      <c r="AA298" t="s">
        <v>5886</v>
      </c>
      <c r="AB298">
        <v>2</v>
      </c>
      <c r="AC298">
        <v>17</v>
      </c>
      <c r="AD298">
        <v>3</v>
      </c>
      <c r="AF298" t="s">
        <v>5897</v>
      </c>
      <c r="AI298">
        <v>0</v>
      </c>
      <c r="AJ298">
        <v>0</v>
      </c>
      <c r="AK298" t="s">
        <v>5937</v>
      </c>
      <c r="AL298" t="s">
        <v>5937</v>
      </c>
    </row>
    <row r="299" spans="1:38">
      <c r="A299" t="s">
        <v>4898</v>
      </c>
      <c r="B299" t="s">
        <v>4566</v>
      </c>
      <c r="C299" t="s">
        <v>4568</v>
      </c>
      <c r="D299">
        <v>42.66</v>
      </c>
      <c r="E299" t="s">
        <v>4569</v>
      </c>
      <c r="F299">
        <v>7.37</v>
      </c>
      <c r="G299">
        <v>0.09</v>
      </c>
      <c r="H299">
        <v>2</v>
      </c>
      <c r="I299" t="s">
        <v>5184</v>
      </c>
      <c r="K299" t="s">
        <v>5233</v>
      </c>
      <c r="M299" t="s">
        <v>5269</v>
      </c>
      <c r="N299">
        <v>8</v>
      </c>
      <c r="O299" t="s">
        <v>5332</v>
      </c>
      <c r="P299" t="s">
        <v>5602</v>
      </c>
      <c r="Q299">
        <v>5</v>
      </c>
      <c r="R299">
        <v>4</v>
      </c>
      <c r="S299">
        <v>2.45</v>
      </c>
      <c r="T299">
        <v>2.46</v>
      </c>
      <c r="U299">
        <v>441.53</v>
      </c>
      <c r="V299">
        <v>116.76</v>
      </c>
      <c r="W299">
        <v>1.97</v>
      </c>
      <c r="X299">
        <v>9.140000000000001</v>
      </c>
      <c r="Y299">
        <v>0</v>
      </c>
      <c r="Z299">
        <v>2</v>
      </c>
      <c r="AA299" t="s">
        <v>5886</v>
      </c>
      <c r="AB299">
        <v>0</v>
      </c>
      <c r="AC299">
        <v>13</v>
      </c>
      <c r="AD299">
        <v>3.300642857142857</v>
      </c>
      <c r="AF299" t="s">
        <v>5896</v>
      </c>
      <c r="AI299">
        <v>0</v>
      </c>
      <c r="AJ299">
        <v>0</v>
      </c>
      <c r="AK299" t="s">
        <v>5936</v>
      </c>
      <c r="AL299" t="s">
        <v>5936</v>
      </c>
    </row>
    <row r="300" spans="1:38">
      <c r="A300" t="s">
        <v>4898</v>
      </c>
      <c r="B300" t="s">
        <v>4566</v>
      </c>
      <c r="C300" t="s">
        <v>4568</v>
      </c>
      <c r="D300">
        <v>43</v>
      </c>
      <c r="E300" t="s">
        <v>4569</v>
      </c>
      <c r="F300">
        <v>7.37</v>
      </c>
      <c r="G300">
        <v>0.09</v>
      </c>
      <c r="H300">
        <v>2</v>
      </c>
      <c r="I300" t="s">
        <v>5184</v>
      </c>
      <c r="K300" t="s">
        <v>5233</v>
      </c>
      <c r="M300" t="s">
        <v>5260</v>
      </c>
      <c r="N300">
        <v>8</v>
      </c>
      <c r="O300" t="s">
        <v>5322</v>
      </c>
      <c r="P300" t="s">
        <v>5602</v>
      </c>
      <c r="Q300">
        <v>5</v>
      </c>
      <c r="R300">
        <v>4</v>
      </c>
      <c r="S300">
        <v>2.45</v>
      </c>
      <c r="T300">
        <v>2.46</v>
      </c>
      <c r="U300">
        <v>441.53</v>
      </c>
      <c r="V300">
        <v>116.76</v>
      </c>
      <c r="W300">
        <v>1.97</v>
      </c>
      <c r="X300">
        <v>9.140000000000001</v>
      </c>
      <c r="Y300">
        <v>0</v>
      </c>
      <c r="Z300">
        <v>2</v>
      </c>
      <c r="AA300" t="s">
        <v>5886</v>
      </c>
      <c r="AB300">
        <v>0</v>
      </c>
      <c r="AC300">
        <v>13</v>
      </c>
      <c r="AD300">
        <v>3.300642857142857</v>
      </c>
      <c r="AF300" t="s">
        <v>5896</v>
      </c>
      <c r="AI300">
        <v>0</v>
      </c>
      <c r="AJ300">
        <v>0</v>
      </c>
      <c r="AK300" t="s">
        <v>5927</v>
      </c>
      <c r="AL300" t="s">
        <v>5927</v>
      </c>
    </row>
    <row r="301" spans="1:38">
      <c r="A301" t="s">
        <v>4898</v>
      </c>
      <c r="B301" t="s">
        <v>4566</v>
      </c>
      <c r="C301" t="s">
        <v>4568</v>
      </c>
      <c r="D301">
        <v>43</v>
      </c>
      <c r="E301" t="s">
        <v>4569</v>
      </c>
      <c r="F301">
        <v>7.37</v>
      </c>
      <c r="G301">
        <v>0.09</v>
      </c>
      <c r="H301">
        <v>2</v>
      </c>
      <c r="I301" t="s">
        <v>5184</v>
      </c>
      <c r="K301" t="s">
        <v>5233</v>
      </c>
      <c r="L301" t="s">
        <v>5234</v>
      </c>
      <c r="M301" t="s">
        <v>5268</v>
      </c>
      <c r="N301">
        <v>9</v>
      </c>
      <c r="O301" t="s">
        <v>5331</v>
      </c>
      <c r="P301" t="s">
        <v>5602</v>
      </c>
      <c r="Q301">
        <v>5</v>
      </c>
      <c r="R301">
        <v>4</v>
      </c>
      <c r="S301">
        <v>2.45</v>
      </c>
      <c r="T301">
        <v>2.46</v>
      </c>
      <c r="U301">
        <v>441.53</v>
      </c>
      <c r="V301">
        <v>116.76</v>
      </c>
      <c r="W301">
        <v>1.97</v>
      </c>
      <c r="X301">
        <v>9.140000000000001</v>
      </c>
      <c r="Y301">
        <v>0</v>
      </c>
      <c r="Z301">
        <v>2</v>
      </c>
      <c r="AA301" t="s">
        <v>5886</v>
      </c>
      <c r="AB301">
        <v>0</v>
      </c>
      <c r="AC301">
        <v>13</v>
      </c>
      <c r="AD301">
        <v>3.300642857142857</v>
      </c>
      <c r="AF301" t="s">
        <v>5896</v>
      </c>
      <c r="AI301">
        <v>0</v>
      </c>
      <c r="AJ301">
        <v>0</v>
      </c>
      <c r="AK301" t="s">
        <v>5935</v>
      </c>
      <c r="AL301" t="s">
        <v>5935</v>
      </c>
    </row>
    <row r="302" spans="1:38">
      <c r="A302" t="s">
        <v>4899</v>
      </c>
      <c r="B302" t="s">
        <v>4566</v>
      </c>
      <c r="C302" t="s">
        <v>4568</v>
      </c>
      <c r="D302">
        <v>42.66</v>
      </c>
      <c r="E302" t="s">
        <v>4569</v>
      </c>
      <c r="F302">
        <v>7.37</v>
      </c>
      <c r="G302">
        <v>0.51</v>
      </c>
      <c r="H302">
        <v>2</v>
      </c>
      <c r="I302" t="s">
        <v>5186</v>
      </c>
      <c r="K302" t="s">
        <v>5233</v>
      </c>
      <c r="M302" t="s">
        <v>5269</v>
      </c>
      <c r="N302">
        <v>8</v>
      </c>
      <c r="O302" t="s">
        <v>5332</v>
      </c>
      <c r="P302" t="s">
        <v>5603</v>
      </c>
      <c r="Q302">
        <v>4</v>
      </c>
      <c r="R302">
        <v>4</v>
      </c>
      <c r="S302">
        <v>5.03</v>
      </c>
      <c r="T302">
        <v>7.71</v>
      </c>
      <c r="U302">
        <v>495.66</v>
      </c>
      <c r="V302">
        <v>107.53</v>
      </c>
      <c r="W302">
        <v>4.42</v>
      </c>
      <c r="X302">
        <v>2.15</v>
      </c>
      <c r="Y302">
        <v>8.369999999999999</v>
      </c>
      <c r="Z302">
        <v>2</v>
      </c>
      <c r="AA302" t="s">
        <v>5886</v>
      </c>
      <c r="AB302">
        <v>0</v>
      </c>
      <c r="AC302">
        <v>14</v>
      </c>
      <c r="AD302">
        <v>1.261666666666667</v>
      </c>
      <c r="AF302" t="s">
        <v>5897</v>
      </c>
      <c r="AI302">
        <v>0</v>
      </c>
      <c r="AJ302">
        <v>0</v>
      </c>
      <c r="AK302" t="s">
        <v>5936</v>
      </c>
      <c r="AL302" t="s">
        <v>5936</v>
      </c>
    </row>
    <row r="303" spans="1:38">
      <c r="A303" t="s">
        <v>4899</v>
      </c>
      <c r="B303" t="s">
        <v>4566</v>
      </c>
      <c r="C303" t="s">
        <v>4568</v>
      </c>
      <c r="D303">
        <v>43</v>
      </c>
      <c r="E303" t="s">
        <v>4569</v>
      </c>
      <c r="F303">
        <v>7.37</v>
      </c>
      <c r="G303">
        <v>0.51</v>
      </c>
      <c r="H303">
        <v>2</v>
      </c>
      <c r="I303" t="s">
        <v>5186</v>
      </c>
      <c r="K303" t="s">
        <v>5233</v>
      </c>
      <c r="M303" t="s">
        <v>5281</v>
      </c>
      <c r="N303">
        <v>8</v>
      </c>
      <c r="O303" t="s">
        <v>5346</v>
      </c>
      <c r="P303" t="s">
        <v>5603</v>
      </c>
      <c r="Q303">
        <v>4</v>
      </c>
      <c r="R303">
        <v>4</v>
      </c>
      <c r="S303">
        <v>5.03</v>
      </c>
      <c r="T303">
        <v>7.71</v>
      </c>
      <c r="U303">
        <v>495.66</v>
      </c>
      <c r="V303">
        <v>107.53</v>
      </c>
      <c r="W303">
        <v>4.42</v>
      </c>
      <c r="X303">
        <v>2.15</v>
      </c>
      <c r="Y303">
        <v>8.369999999999999</v>
      </c>
      <c r="Z303">
        <v>2</v>
      </c>
      <c r="AA303" t="s">
        <v>5886</v>
      </c>
      <c r="AB303">
        <v>0</v>
      </c>
      <c r="AC303">
        <v>14</v>
      </c>
      <c r="AD303">
        <v>1.261666666666667</v>
      </c>
      <c r="AF303" t="s">
        <v>5897</v>
      </c>
      <c r="AI303">
        <v>0</v>
      </c>
      <c r="AJ303">
        <v>0</v>
      </c>
      <c r="AK303" t="s">
        <v>5947</v>
      </c>
      <c r="AL303" t="s">
        <v>5947</v>
      </c>
    </row>
    <row r="304" spans="1:38">
      <c r="A304" t="s">
        <v>4900</v>
      </c>
      <c r="B304" t="s">
        <v>4566</v>
      </c>
      <c r="C304" t="s">
        <v>4568</v>
      </c>
      <c r="D304">
        <v>44</v>
      </c>
      <c r="E304" t="s">
        <v>4569</v>
      </c>
      <c r="F304">
        <v>7.36</v>
      </c>
      <c r="G304">
        <v>0.14</v>
      </c>
      <c r="H304">
        <v>7</v>
      </c>
      <c r="I304" t="s">
        <v>5183</v>
      </c>
      <c r="K304" t="s">
        <v>5233</v>
      </c>
      <c r="L304" t="s">
        <v>5234</v>
      </c>
      <c r="M304" t="s">
        <v>5261</v>
      </c>
      <c r="N304">
        <v>9</v>
      </c>
      <c r="O304" t="s">
        <v>5323</v>
      </c>
      <c r="P304" t="s">
        <v>5604</v>
      </c>
      <c r="Q304">
        <v>11</v>
      </c>
      <c r="R304">
        <v>2</v>
      </c>
      <c r="S304">
        <v>1.99</v>
      </c>
      <c r="T304">
        <v>1.99</v>
      </c>
      <c r="U304">
        <v>502.55</v>
      </c>
      <c r="V304">
        <v>158.42</v>
      </c>
      <c r="W304">
        <v>1.34</v>
      </c>
      <c r="X304">
        <v>9.27</v>
      </c>
      <c r="Y304">
        <v>0.65</v>
      </c>
      <c r="Z304">
        <v>3</v>
      </c>
      <c r="AA304" t="s">
        <v>5886</v>
      </c>
      <c r="AB304">
        <v>2</v>
      </c>
      <c r="AC304">
        <v>9</v>
      </c>
      <c r="AD304">
        <v>3.5</v>
      </c>
      <c r="AF304" t="s">
        <v>5896</v>
      </c>
      <c r="AI304">
        <v>0</v>
      </c>
      <c r="AJ304">
        <v>0</v>
      </c>
      <c r="AK304" t="s">
        <v>5928</v>
      </c>
      <c r="AL304" t="s">
        <v>5928</v>
      </c>
    </row>
    <row r="305" spans="1:38">
      <c r="A305" t="s">
        <v>4901</v>
      </c>
      <c r="B305" t="s">
        <v>4566</v>
      </c>
      <c r="C305" t="s">
        <v>4568</v>
      </c>
      <c r="D305">
        <v>44</v>
      </c>
      <c r="E305" t="s">
        <v>4569</v>
      </c>
      <c r="F305">
        <v>7.36</v>
      </c>
      <c r="G305">
        <v>0.89</v>
      </c>
      <c r="H305">
        <v>4</v>
      </c>
      <c r="I305" t="s">
        <v>5187</v>
      </c>
      <c r="K305" t="s">
        <v>5233</v>
      </c>
      <c r="L305" t="s">
        <v>5234</v>
      </c>
      <c r="M305" t="s">
        <v>5248</v>
      </c>
      <c r="N305">
        <v>9</v>
      </c>
      <c r="O305" t="s">
        <v>5317</v>
      </c>
      <c r="P305" t="s">
        <v>5605</v>
      </c>
      <c r="Q305">
        <v>8</v>
      </c>
      <c r="R305">
        <v>3</v>
      </c>
      <c r="S305">
        <v>3.25</v>
      </c>
      <c r="T305">
        <v>3.25</v>
      </c>
      <c r="U305">
        <v>402.43</v>
      </c>
      <c r="V305">
        <v>134.63</v>
      </c>
      <c r="W305">
        <v>-0.55</v>
      </c>
      <c r="X305">
        <v>9.199999999999999</v>
      </c>
      <c r="Y305">
        <v>0</v>
      </c>
      <c r="Z305">
        <v>1</v>
      </c>
      <c r="AA305" t="s">
        <v>5886</v>
      </c>
      <c r="AB305">
        <v>0</v>
      </c>
      <c r="AC305">
        <v>4</v>
      </c>
      <c r="AD305">
        <v>3.113595238095238</v>
      </c>
      <c r="AF305" t="s">
        <v>5896</v>
      </c>
      <c r="AI305">
        <v>0</v>
      </c>
      <c r="AJ305">
        <v>0</v>
      </c>
      <c r="AK305" t="s">
        <v>5922</v>
      </c>
      <c r="AL305" t="s">
        <v>5922</v>
      </c>
    </row>
    <row r="306" spans="1:38">
      <c r="A306" t="s">
        <v>4902</v>
      </c>
      <c r="B306" t="s">
        <v>4566</v>
      </c>
      <c r="C306" t="s">
        <v>4568</v>
      </c>
      <c r="D306">
        <v>44</v>
      </c>
      <c r="E306" t="s">
        <v>4569</v>
      </c>
      <c r="F306">
        <v>7.36</v>
      </c>
      <c r="G306">
        <v>0</v>
      </c>
      <c r="H306">
        <v>1</v>
      </c>
      <c r="I306" t="s">
        <v>5184</v>
      </c>
      <c r="K306" t="s">
        <v>5233</v>
      </c>
      <c r="M306" t="s">
        <v>5241</v>
      </c>
      <c r="N306">
        <v>8</v>
      </c>
      <c r="O306" t="s">
        <v>5300</v>
      </c>
      <c r="P306" t="s">
        <v>5606</v>
      </c>
      <c r="Q306">
        <v>5</v>
      </c>
      <c r="R306">
        <v>2</v>
      </c>
      <c r="S306">
        <v>5.4</v>
      </c>
      <c r="T306">
        <v>5.41</v>
      </c>
      <c r="U306">
        <v>446.57</v>
      </c>
      <c r="V306">
        <v>95.94</v>
      </c>
      <c r="W306">
        <v>3.73</v>
      </c>
      <c r="X306">
        <v>9.18</v>
      </c>
      <c r="Y306">
        <v>0</v>
      </c>
      <c r="Z306">
        <v>2</v>
      </c>
      <c r="AA306" t="s">
        <v>5886</v>
      </c>
      <c r="AB306">
        <v>0</v>
      </c>
      <c r="AC306">
        <v>9</v>
      </c>
      <c r="AD306">
        <v>2.683642857142857</v>
      </c>
      <c r="AF306" t="s">
        <v>5896</v>
      </c>
      <c r="AI306">
        <v>0</v>
      </c>
      <c r="AJ306">
        <v>0</v>
      </c>
      <c r="AK306" t="s">
        <v>5906</v>
      </c>
      <c r="AL306" t="s">
        <v>5906</v>
      </c>
    </row>
    <row r="307" spans="1:38">
      <c r="A307" t="s">
        <v>4903</v>
      </c>
      <c r="B307" t="s">
        <v>4566</v>
      </c>
      <c r="C307" t="s">
        <v>4568</v>
      </c>
      <c r="D307">
        <v>45</v>
      </c>
      <c r="E307" t="s">
        <v>4569</v>
      </c>
      <c r="F307">
        <v>7.35</v>
      </c>
      <c r="G307">
        <v>1.21</v>
      </c>
      <c r="H307">
        <v>4</v>
      </c>
      <c r="I307" t="s">
        <v>5187</v>
      </c>
      <c r="K307" t="s">
        <v>5233</v>
      </c>
      <c r="L307" t="s">
        <v>5234</v>
      </c>
      <c r="M307" t="s">
        <v>5284</v>
      </c>
      <c r="N307">
        <v>9</v>
      </c>
      <c r="O307" t="s">
        <v>5350</v>
      </c>
      <c r="P307" t="s">
        <v>5607</v>
      </c>
      <c r="Q307">
        <v>6</v>
      </c>
      <c r="R307">
        <v>3</v>
      </c>
      <c r="S307">
        <v>3.37</v>
      </c>
      <c r="T307">
        <v>3.46</v>
      </c>
      <c r="U307">
        <v>412.56</v>
      </c>
      <c r="V307">
        <v>111.63</v>
      </c>
      <c r="W307">
        <v>2.9</v>
      </c>
      <c r="X307">
        <v>8.33</v>
      </c>
      <c r="Y307">
        <v>2.47</v>
      </c>
      <c r="Z307">
        <v>1</v>
      </c>
      <c r="AA307" t="s">
        <v>5886</v>
      </c>
      <c r="AB307">
        <v>0</v>
      </c>
      <c r="AC307">
        <v>12</v>
      </c>
      <c r="AD307">
        <v>3.155238095238095</v>
      </c>
      <c r="AF307" t="s">
        <v>5896</v>
      </c>
      <c r="AI307">
        <v>0</v>
      </c>
      <c r="AJ307">
        <v>0</v>
      </c>
      <c r="AK307" t="s">
        <v>5950</v>
      </c>
      <c r="AL307" t="s">
        <v>5950</v>
      </c>
    </row>
    <row r="308" spans="1:38">
      <c r="A308" t="s">
        <v>4904</v>
      </c>
      <c r="B308" t="s">
        <v>4566</v>
      </c>
      <c r="C308" t="s">
        <v>4568</v>
      </c>
      <c r="D308">
        <v>46</v>
      </c>
      <c r="E308" t="s">
        <v>4569</v>
      </c>
      <c r="F308">
        <v>7.34</v>
      </c>
      <c r="G308">
        <v>0</v>
      </c>
      <c r="H308">
        <v>1</v>
      </c>
      <c r="I308" t="s">
        <v>5184</v>
      </c>
      <c r="K308" t="s">
        <v>5233</v>
      </c>
      <c r="M308" t="s">
        <v>5241</v>
      </c>
      <c r="N308">
        <v>8</v>
      </c>
      <c r="O308" t="s">
        <v>5300</v>
      </c>
      <c r="P308" t="s">
        <v>5608</v>
      </c>
      <c r="Q308">
        <v>6</v>
      </c>
      <c r="R308">
        <v>2</v>
      </c>
      <c r="S308">
        <v>3.08</v>
      </c>
      <c r="T308">
        <v>3.1</v>
      </c>
      <c r="U308">
        <v>407.49</v>
      </c>
      <c r="V308">
        <v>108.83</v>
      </c>
      <c r="W308">
        <v>2.2</v>
      </c>
      <c r="X308">
        <v>8.94</v>
      </c>
      <c r="Y308">
        <v>4.59</v>
      </c>
      <c r="Z308">
        <v>2</v>
      </c>
      <c r="AA308" t="s">
        <v>5886</v>
      </c>
      <c r="AB308">
        <v>0</v>
      </c>
      <c r="AC308">
        <v>9</v>
      </c>
      <c r="AD308">
        <v>3.943119047619048</v>
      </c>
      <c r="AF308" t="s">
        <v>5896</v>
      </c>
      <c r="AI308">
        <v>0</v>
      </c>
      <c r="AJ308">
        <v>0</v>
      </c>
      <c r="AK308" t="s">
        <v>5906</v>
      </c>
      <c r="AL308" t="s">
        <v>5906</v>
      </c>
    </row>
    <row r="309" spans="1:38">
      <c r="A309" t="s">
        <v>4905</v>
      </c>
      <c r="B309" t="s">
        <v>4566</v>
      </c>
      <c r="C309" t="s">
        <v>4568</v>
      </c>
      <c r="D309">
        <v>47</v>
      </c>
      <c r="E309" t="s">
        <v>4569</v>
      </c>
      <c r="F309">
        <v>7.33</v>
      </c>
      <c r="G309">
        <v>0.4</v>
      </c>
      <c r="H309">
        <v>3</v>
      </c>
      <c r="I309" t="s">
        <v>5184</v>
      </c>
      <c r="K309" t="s">
        <v>5233</v>
      </c>
      <c r="M309" t="s">
        <v>5273</v>
      </c>
      <c r="N309">
        <v>8</v>
      </c>
      <c r="O309" t="s">
        <v>5336</v>
      </c>
      <c r="P309" t="s">
        <v>5609</v>
      </c>
      <c r="Q309">
        <v>5</v>
      </c>
      <c r="R309">
        <v>5</v>
      </c>
      <c r="S309">
        <v>5.45</v>
      </c>
      <c r="T309">
        <v>7.99</v>
      </c>
      <c r="U309">
        <v>628.8099999999999</v>
      </c>
      <c r="V309">
        <v>136.63</v>
      </c>
      <c r="W309">
        <v>5.12</v>
      </c>
      <c r="X309">
        <v>2.23</v>
      </c>
      <c r="Y309">
        <v>8.380000000000001</v>
      </c>
      <c r="Z309">
        <v>3</v>
      </c>
      <c r="AA309" t="s">
        <v>5886</v>
      </c>
      <c r="AB309">
        <v>2</v>
      </c>
      <c r="AC309">
        <v>20</v>
      </c>
      <c r="AD309">
        <v>0.8099999999999996</v>
      </c>
      <c r="AF309" t="s">
        <v>5897</v>
      </c>
      <c r="AI309">
        <v>0</v>
      </c>
      <c r="AJ309">
        <v>0</v>
      </c>
      <c r="AK309" t="s">
        <v>5939</v>
      </c>
      <c r="AL309" t="s">
        <v>5939</v>
      </c>
    </row>
    <row r="310" spans="1:38">
      <c r="A310" t="s">
        <v>4906</v>
      </c>
      <c r="B310" t="s">
        <v>4566</v>
      </c>
      <c r="C310" t="s">
        <v>4568</v>
      </c>
      <c r="D310">
        <v>47.5</v>
      </c>
      <c r="E310" t="s">
        <v>4569</v>
      </c>
      <c r="F310">
        <v>7.32</v>
      </c>
      <c r="G310">
        <v>0.64</v>
      </c>
      <c r="H310">
        <v>2</v>
      </c>
      <c r="I310" t="s">
        <v>5185</v>
      </c>
      <c r="K310" t="s">
        <v>5233</v>
      </c>
      <c r="M310" t="s">
        <v>5265</v>
      </c>
      <c r="N310">
        <v>8</v>
      </c>
      <c r="O310" t="s">
        <v>5328</v>
      </c>
      <c r="P310" t="s">
        <v>5610</v>
      </c>
      <c r="Q310">
        <v>6</v>
      </c>
      <c r="R310">
        <v>2</v>
      </c>
      <c r="S310">
        <v>2.93</v>
      </c>
      <c r="T310">
        <v>2.94</v>
      </c>
      <c r="U310">
        <v>516.45</v>
      </c>
      <c r="V310">
        <v>97.33</v>
      </c>
      <c r="W310">
        <v>3.82</v>
      </c>
      <c r="X310">
        <v>8.99</v>
      </c>
      <c r="Y310">
        <v>0</v>
      </c>
      <c r="Z310">
        <v>2</v>
      </c>
      <c r="AA310" t="s">
        <v>5886</v>
      </c>
      <c r="AB310">
        <v>1</v>
      </c>
      <c r="AC310">
        <v>11</v>
      </c>
      <c r="AD310">
        <v>3.790666666666667</v>
      </c>
      <c r="AF310" t="s">
        <v>5896</v>
      </c>
      <c r="AI310">
        <v>0</v>
      </c>
      <c r="AJ310">
        <v>0</v>
      </c>
      <c r="AK310" t="s">
        <v>5932</v>
      </c>
      <c r="AL310" t="s">
        <v>5932</v>
      </c>
    </row>
    <row r="311" spans="1:38">
      <c r="A311" t="s">
        <v>4907</v>
      </c>
      <c r="B311" t="s">
        <v>4566</v>
      </c>
      <c r="C311" t="s">
        <v>4568</v>
      </c>
      <c r="D311">
        <v>47.8</v>
      </c>
      <c r="E311" t="s">
        <v>4569</v>
      </c>
      <c r="F311">
        <v>7.32</v>
      </c>
      <c r="G311">
        <v>1.31</v>
      </c>
      <c r="H311">
        <v>4</v>
      </c>
      <c r="I311" t="s">
        <v>5188</v>
      </c>
      <c r="K311" t="s">
        <v>5233</v>
      </c>
      <c r="M311" t="s">
        <v>5249</v>
      </c>
      <c r="N311">
        <v>8</v>
      </c>
      <c r="O311" t="s">
        <v>5309</v>
      </c>
      <c r="P311" t="s">
        <v>5611</v>
      </c>
      <c r="Q311">
        <v>4</v>
      </c>
      <c r="R311">
        <v>2</v>
      </c>
      <c r="S311">
        <v>2.35</v>
      </c>
      <c r="T311">
        <v>2.36</v>
      </c>
      <c r="U311">
        <v>378.34</v>
      </c>
      <c r="V311">
        <v>78.87</v>
      </c>
      <c r="W311">
        <v>2.61</v>
      </c>
      <c r="X311">
        <v>8.99</v>
      </c>
      <c r="Y311">
        <v>0</v>
      </c>
      <c r="Z311">
        <v>2</v>
      </c>
      <c r="AA311" t="s">
        <v>5886</v>
      </c>
      <c r="AB311">
        <v>0</v>
      </c>
      <c r="AC311">
        <v>5</v>
      </c>
      <c r="AD311">
        <v>5.194000000000001</v>
      </c>
      <c r="AF311" t="s">
        <v>5896</v>
      </c>
      <c r="AI311">
        <v>0</v>
      </c>
      <c r="AJ311">
        <v>0</v>
      </c>
      <c r="AK311" t="s">
        <v>5914</v>
      </c>
      <c r="AL311" t="s">
        <v>5914</v>
      </c>
    </row>
    <row r="312" spans="1:38">
      <c r="A312" t="s">
        <v>4908</v>
      </c>
      <c r="B312" t="s">
        <v>4566</v>
      </c>
      <c r="C312" t="s">
        <v>4568</v>
      </c>
      <c r="D312">
        <v>48</v>
      </c>
      <c r="E312" t="s">
        <v>4569</v>
      </c>
      <c r="F312">
        <v>7.32</v>
      </c>
      <c r="G312">
        <v>0.71</v>
      </c>
      <c r="H312">
        <v>3</v>
      </c>
      <c r="I312" t="s">
        <v>5185</v>
      </c>
      <c r="K312" t="s">
        <v>5233</v>
      </c>
      <c r="L312" t="s">
        <v>5234</v>
      </c>
      <c r="M312" t="s">
        <v>5258</v>
      </c>
      <c r="N312">
        <v>9</v>
      </c>
      <c r="O312" t="s">
        <v>5320</v>
      </c>
      <c r="P312" t="s">
        <v>5612</v>
      </c>
      <c r="Q312">
        <v>5</v>
      </c>
      <c r="R312">
        <v>4</v>
      </c>
      <c r="S312">
        <v>2.77</v>
      </c>
      <c r="T312">
        <v>2.77</v>
      </c>
      <c r="U312">
        <v>419.52</v>
      </c>
      <c r="V312">
        <v>116.76</v>
      </c>
      <c r="W312">
        <v>1.81</v>
      </c>
      <c r="X312">
        <v>9.19</v>
      </c>
      <c r="Y312">
        <v>0</v>
      </c>
      <c r="Z312">
        <v>1</v>
      </c>
      <c r="AA312" t="s">
        <v>5886</v>
      </c>
      <c r="AB312">
        <v>0</v>
      </c>
      <c r="AC312">
        <v>4</v>
      </c>
      <c r="AD312">
        <v>3.297857142857143</v>
      </c>
      <c r="AF312" t="s">
        <v>5896</v>
      </c>
      <c r="AI312">
        <v>0</v>
      </c>
      <c r="AJ312">
        <v>0</v>
      </c>
      <c r="AK312" t="s">
        <v>5925</v>
      </c>
      <c r="AL312" t="s">
        <v>5925</v>
      </c>
    </row>
    <row r="313" spans="1:38">
      <c r="A313" t="s">
        <v>4909</v>
      </c>
      <c r="B313" t="s">
        <v>4566</v>
      </c>
      <c r="C313" t="s">
        <v>4568</v>
      </c>
      <c r="D313">
        <v>48</v>
      </c>
      <c r="E313" t="s">
        <v>4569</v>
      </c>
      <c r="F313">
        <v>7.32</v>
      </c>
      <c r="G313">
        <v>0</v>
      </c>
      <c r="H313">
        <v>1</v>
      </c>
      <c r="I313" t="s">
        <v>5184</v>
      </c>
      <c r="K313" t="s">
        <v>5233</v>
      </c>
      <c r="M313" t="s">
        <v>5241</v>
      </c>
      <c r="N313">
        <v>8</v>
      </c>
      <c r="O313" t="s">
        <v>5300</v>
      </c>
      <c r="P313" t="s">
        <v>5613</v>
      </c>
      <c r="Q313">
        <v>6</v>
      </c>
      <c r="R313">
        <v>2</v>
      </c>
      <c r="S313">
        <v>4.01</v>
      </c>
      <c r="T313">
        <v>4.03</v>
      </c>
      <c r="U313">
        <v>436.53</v>
      </c>
      <c r="V313">
        <v>105.17</v>
      </c>
      <c r="W313">
        <v>2.58</v>
      </c>
      <c r="X313">
        <v>8.85</v>
      </c>
      <c r="Y313">
        <v>0</v>
      </c>
      <c r="Z313">
        <v>2</v>
      </c>
      <c r="AA313" t="s">
        <v>5886</v>
      </c>
      <c r="AB313">
        <v>0</v>
      </c>
      <c r="AC313">
        <v>9</v>
      </c>
      <c r="AD313">
        <v>2.932690476190476</v>
      </c>
      <c r="AF313" t="s">
        <v>5896</v>
      </c>
      <c r="AI313">
        <v>0</v>
      </c>
      <c r="AJ313">
        <v>0</v>
      </c>
      <c r="AK313" t="s">
        <v>5906</v>
      </c>
      <c r="AL313" t="s">
        <v>5906</v>
      </c>
    </row>
    <row r="314" spans="1:38">
      <c r="A314" t="s">
        <v>4910</v>
      </c>
      <c r="B314" t="s">
        <v>4566</v>
      </c>
      <c r="C314" t="s">
        <v>4568</v>
      </c>
      <c r="D314">
        <v>49</v>
      </c>
      <c r="E314" t="s">
        <v>4569</v>
      </c>
      <c r="F314">
        <v>7.31</v>
      </c>
      <c r="G314">
        <v>0.36</v>
      </c>
      <c r="H314">
        <v>2</v>
      </c>
      <c r="I314" t="s">
        <v>5184</v>
      </c>
      <c r="K314" t="s">
        <v>5233</v>
      </c>
      <c r="M314" t="s">
        <v>5259</v>
      </c>
      <c r="N314">
        <v>8</v>
      </c>
      <c r="O314" t="s">
        <v>5321</v>
      </c>
      <c r="P314" t="s">
        <v>5614</v>
      </c>
      <c r="Q314">
        <v>3</v>
      </c>
      <c r="R314">
        <v>3</v>
      </c>
      <c r="S314">
        <v>3.97</v>
      </c>
      <c r="T314">
        <v>6.75</v>
      </c>
      <c r="U314">
        <v>522.73</v>
      </c>
      <c r="V314">
        <v>95.5</v>
      </c>
      <c r="W314">
        <v>5.58</v>
      </c>
      <c r="X314">
        <v>4.6</v>
      </c>
      <c r="Y314">
        <v>0</v>
      </c>
      <c r="Z314">
        <v>2</v>
      </c>
      <c r="AA314" t="s">
        <v>5886</v>
      </c>
      <c r="AB314">
        <v>2</v>
      </c>
      <c r="AC314">
        <v>15</v>
      </c>
      <c r="AD314">
        <v>1.998333333333333</v>
      </c>
      <c r="AF314" t="s">
        <v>5897</v>
      </c>
      <c r="AI314">
        <v>0</v>
      </c>
      <c r="AJ314">
        <v>0</v>
      </c>
      <c r="AK314" t="s">
        <v>5926</v>
      </c>
      <c r="AL314" t="s">
        <v>5926</v>
      </c>
    </row>
    <row r="315" spans="1:38">
      <c r="A315" t="s">
        <v>4911</v>
      </c>
      <c r="B315" t="s">
        <v>4566</v>
      </c>
      <c r="C315" t="s">
        <v>4568</v>
      </c>
      <c r="D315">
        <v>49</v>
      </c>
      <c r="E315" t="s">
        <v>4569</v>
      </c>
      <c r="F315">
        <v>7.31</v>
      </c>
      <c r="G315">
        <v>0.68</v>
      </c>
      <c r="H315">
        <v>2</v>
      </c>
      <c r="I315" t="s">
        <v>5186</v>
      </c>
      <c r="K315" t="s">
        <v>5233</v>
      </c>
      <c r="M315" t="s">
        <v>5259</v>
      </c>
      <c r="N315">
        <v>8</v>
      </c>
      <c r="O315" t="s">
        <v>5321</v>
      </c>
      <c r="P315" t="s">
        <v>5615</v>
      </c>
      <c r="Q315">
        <v>4</v>
      </c>
      <c r="R315">
        <v>4</v>
      </c>
      <c r="S315">
        <v>2.31</v>
      </c>
      <c r="T315">
        <v>5.09</v>
      </c>
      <c r="U315">
        <v>551.73</v>
      </c>
      <c r="V315">
        <v>124.6</v>
      </c>
      <c r="W315">
        <v>4.82</v>
      </c>
      <c r="X315">
        <v>4.6</v>
      </c>
      <c r="Y315">
        <v>0</v>
      </c>
      <c r="Z315">
        <v>2</v>
      </c>
      <c r="AA315" t="s">
        <v>5886</v>
      </c>
      <c r="AB315">
        <v>1</v>
      </c>
      <c r="AC315">
        <v>14</v>
      </c>
      <c r="AD315">
        <v>1.845</v>
      </c>
      <c r="AF315" t="s">
        <v>5897</v>
      </c>
      <c r="AI315">
        <v>0</v>
      </c>
      <c r="AJ315">
        <v>0</v>
      </c>
      <c r="AK315" t="s">
        <v>5926</v>
      </c>
      <c r="AL315" t="s">
        <v>5926</v>
      </c>
    </row>
    <row r="316" spans="1:38">
      <c r="A316" t="s">
        <v>4912</v>
      </c>
      <c r="B316" t="s">
        <v>4566</v>
      </c>
      <c r="C316" t="s">
        <v>4568</v>
      </c>
      <c r="D316">
        <v>50</v>
      </c>
      <c r="E316" t="s">
        <v>4569</v>
      </c>
      <c r="F316">
        <v>7.3</v>
      </c>
      <c r="G316">
        <v>1.19</v>
      </c>
      <c r="H316">
        <v>4</v>
      </c>
      <c r="I316" t="s">
        <v>5187</v>
      </c>
      <c r="K316" t="s">
        <v>5233</v>
      </c>
      <c r="L316" t="s">
        <v>5234</v>
      </c>
      <c r="M316" t="s">
        <v>5248</v>
      </c>
      <c r="N316">
        <v>9</v>
      </c>
      <c r="O316" t="s">
        <v>5317</v>
      </c>
      <c r="P316" t="s">
        <v>5616</v>
      </c>
      <c r="Q316">
        <v>9</v>
      </c>
      <c r="R316">
        <v>2</v>
      </c>
      <c r="S316">
        <v>3.67</v>
      </c>
      <c r="T316">
        <v>3.68</v>
      </c>
      <c r="U316">
        <v>444.46</v>
      </c>
      <c r="V316">
        <v>140.7</v>
      </c>
      <c r="W316">
        <v>0.03</v>
      </c>
      <c r="X316">
        <v>9.01</v>
      </c>
      <c r="Y316">
        <v>0</v>
      </c>
      <c r="Z316">
        <v>1</v>
      </c>
      <c r="AA316" t="s">
        <v>5886</v>
      </c>
      <c r="AB316">
        <v>0</v>
      </c>
      <c r="AC316">
        <v>5</v>
      </c>
      <c r="AD316">
        <v>2.721714285714286</v>
      </c>
      <c r="AF316" t="s">
        <v>5896</v>
      </c>
      <c r="AI316">
        <v>0</v>
      </c>
      <c r="AJ316">
        <v>0</v>
      </c>
      <c r="AK316" t="s">
        <v>5922</v>
      </c>
      <c r="AL316" t="s">
        <v>5922</v>
      </c>
    </row>
    <row r="317" spans="1:38">
      <c r="A317" t="s">
        <v>4913</v>
      </c>
      <c r="B317" t="s">
        <v>4566</v>
      </c>
      <c r="C317" t="s">
        <v>4568</v>
      </c>
      <c r="D317">
        <v>50</v>
      </c>
      <c r="E317" t="s">
        <v>4569</v>
      </c>
      <c r="F317">
        <v>7.3</v>
      </c>
      <c r="G317">
        <v>1.19</v>
      </c>
      <c r="H317">
        <v>4</v>
      </c>
      <c r="I317" t="s">
        <v>5187</v>
      </c>
      <c r="K317" t="s">
        <v>5233</v>
      </c>
      <c r="L317" t="s">
        <v>5234</v>
      </c>
      <c r="M317" t="s">
        <v>5247</v>
      </c>
      <c r="N317">
        <v>9</v>
      </c>
      <c r="O317" t="s">
        <v>5306</v>
      </c>
      <c r="P317" t="s">
        <v>5617</v>
      </c>
      <c r="Q317">
        <v>7</v>
      </c>
      <c r="R317">
        <v>5</v>
      </c>
      <c r="S317">
        <v>2.54</v>
      </c>
      <c r="T317">
        <v>2.55</v>
      </c>
      <c r="U317">
        <v>408.43</v>
      </c>
      <c r="V317">
        <v>147.4</v>
      </c>
      <c r="W317">
        <v>-0.6899999999999999</v>
      </c>
      <c r="X317">
        <v>9.5</v>
      </c>
      <c r="Y317">
        <v>0</v>
      </c>
      <c r="Z317">
        <v>2</v>
      </c>
      <c r="AA317" t="s">
        <v>5886</v>
      </c>
      <c r="AB317">
        <v>0</v>
      </c>
      <c r="AC317">
        <v>4</v>
      </c>
      <c r="AD317">
        <v>3.384071428571429</v>
      </c>
      <c r="AF317" t="s">
        <v>5896</v>
      </c>
      <c r="AI317">
        <v>0</v>
      </c>
      <c r="AJ317">
        <v>0</v>
      </c>
      <c r="AK317" t="s">
        <v>5911</v>
      </c>
      <c r="AL317" t="s">
        <v>5911</v>
      </c>
    </row>
    <row r="318" spans="1:38">
      <c r="A318" t="s">
        <v>4914</v>
      </c>
      <c r="B318" t="s">
        <v>4566</v>
      </c>
      <c r="C318" t="s">
        <v>4568</v>
      </c>
      <c r="D318">
        <v>50</v>
      </c>
      <c r="E318" t="s">
        <v>4569</v>
      </c>
      <c r="F318">
        <v>7.3</v>
      </c>
      <c r="G318">
        <v>0</v>
      </c>
      <c r="H318">
        <v>1</v>
      </c>
      <c r="I318" t="s">
        <v>5184</v>
      </c>
      <c r="K318" t="s">
        <v>5233</v>
      </c>
      <c r="M318" t="s">
        <v>5255</v>
      </c>
      <c r="N318">
        <v>8</v>
      </c>
      <c r="O318" t="s">
        <v>5316</v>
      </c>
      <c r="P318" t="s">
        <v>5618</v>
      </c>
      <c r="Q318">
        <v>4</v>
      </c>
      <c r="R318">
        <v>5</v>
      </c>
      <c r="S318">
        <v>1.26</v>
      </c>
      <c r="T318">
        <v>4.7</v>
      </c>
      <c r="U318">
        <v>634.76</v>
      </c>
      <c r="V318">
        <v>136.63</v>
      </c>
      <c r="W318">
        <v>5.96</v>
      </c>
      <c r="X318">
        <v>3.06</v>
      </c>
      <c r="Y318">
        <v>0.4</v>
      </c>
      <c r="Z318">
        <v>3</v>
      </c>
      <c r="AA318" t="s">
        <v>5886</v>
      </c>
      <c r="AB318">
        <v>2</v>
      </c>
      <c r="AC318">
        <v>18</v>
      </c>
      <c r="AD318">
        <v>2.15</v>
      </c>
      <c r="AF318" t="s">
        <v>5897</v>
      </c>
      <c r="AI318">
        <v>0</v>
      </c>
      <c r="AJ318">
        <v>0</v>
      </c>
      <c r="AK318" t="s">
        <v>5921</v>
      </c>
      <c r="AL318" t="s">
        <v>5921</v>
      </c>
    </row>
    <row r="319" spans="1:38">
      <c r="A319" t="s">
        <v>4915</v>
      </c>
      <c r="B319" t="s">
        <v>4566</v>
      </c>
      <c r="C319" t="s">
        <v>4568</v>
      </c>
      <c r="D319">
        <v>50</v>
      </c>
      <c r="E319" t="s">
        <v>4569</v>
      </c>
      <c r="F319">
        <v>7.3</v>
      </c>
      <c r="G319">
        <v>0</v>
      </c>
      <c r="H319">
        <v>1</v>
      </c>
      <c r="I319" t="s">
        <v>5184</v>
      </c>
      <c r="K319" t="s">
        <v>5233</v>
      </c>
      <c r="M319" t="s">
        <v>5241</v>
      </c>
      <c r="N319">
        <v>8</v>
      </c>
      <c r="O319" t="s">
        <v>5300</v>
      </c>
      <c r="P319" t="s">
        <v>5619</v>
      </c>
      <c r="Q319">
        <v>7</v>
      </c>
      <c r="R319">
        <v>2</v>
      </c>
      <c r="S319">
        <v>2.4</v>
      </c>
      <c r="T319">
        <v>2.51</v>
      </c>
      <c r="U319">
        <v>463.56</v>
      </c>
      <c r="V319">
        <v>108.41</v>
      </c>
      <c r="W319">
        <v>1.48</v>
      </c>
      <c r="X319">
        <v>9.130000000000001</v>
      </c>
      <c r="Y319">
        <v>6.88</v>
      </c>
      <c r="Z319">
        <v>2</v>
      </c>
      <c r="AA319" t="s">
        <v>5886</v>
      </c>
      <c r="AB319">
        <v>0</v>
      </c>
      <c r="AC319">
        <v>10</v>
      </c>
      <c r="AD319">
        <v>3.946619047619047</v>
      </c>
      <c r="AF319" t="s">
        <v>5896</v>
      </c>
      <c r="AI319">
        <v>0</v>
      </c>
      <c r="AJ319">
        <v>0</v>
      </c>
      <c r="AK319" t="s">
        <v>5906</v>
      </c>
      <c r="AL319" t="s">
        <v>5906</v>
      </c>
    </row>
    <row r="320" spans="1:38">
      <c r="A320" t="s">
        <v>4916</v>
      </c>
      <c r="B320" t="s">
        <v>4566</v>
      </c>
      <c r="C320" t="s">
        <v>4568</v>
      </c>
      <c r="D320">
        <v>51.4</v>
      </c>
      <c r="E320" t="s">
        <v>4569</v>
      </c>
      <c r="F320">
        <v>7.29</v>
      </c>
      <c r="G320">
        <v>1.28</v>
      </c>
      <c r="H320">
        <v>4</v>
      </c>
      <c r="I320" t="s">
        <v>5187</v>
      </c>
      <c r="K320" t="s">
        <v>5233</v>
      </c>
      <c r="M320" t="s">
        <v>5249</v>
      </c>
      <c r="N320">
        <v>8</v>
      </c>
      <c r="O320" t="s">
        <v>5309</v>
      </c>
      <c r="P320" t="s">
        <v>5620</v>
      </c>
      <c r="Q320">
        <v>4</v>
      </c>
      <c r="R320">
        <v>2</v>
      </c>
      <c r="S320">
        <v>2.35</v>
      </c>
      <c r="T320">
        <v>2.36</v>
      </c>
      <c r="U320">
        <v>378.34</v>
      </c>
      <c r="V320">
        <v>78.87</v>
      </c>
      <c r="W320">
        <v>2.61</v>
      </c>
      <c r="X320">
        <v>8.99</v>
      </c>
      <c r="Y320">
        <v>0</v>
      </c>
      <c r="Z320">
        <v>2</v>
      </c>
      <c r="AA320" t="s">
        <v>5886</v>
      </c>
      <c r="AB320">
        <v>0</v>
      </c>
      <c r="AC320">
        <v>5</v>
      </c>
      <c r="AD320">
        <v>5.194000000000001</v>
      </c>
      <c r="AF320" t="s">
        <v>5896</v>
      </c>
      <c r="AI320">
        <v>0</v>
      </c>
      <c r="AJ320">
        <v>0</v>
      </c>
      <c r="AK320" t="s">
        <v>5914</v>
      </c>
      <c r="AL320" t="s">
        <v>5914</v>
      </c>
    </row>
    <row r="321" spans="1:38">
      <c r="A321" t="s">
        <v>4917</v>
      </c>
      <c r="B321" t="s">
        <v>4566</v>
      </c>
      <c r="C321" t="s">
        <v>4568</v>
      </c>
      <c r="D321">
        <v>52</v>
      </c>
      <c r="E321" t="s">
        <v>4569</v>
      </c>
      <c r="F321">
        <v>7.28</v>
      </c>
      <c r="G321">
        <v>0.66</v>
      </c>
      <c r="H321">
        <v>2</v>
      </c>
      <c r="I321" t="s">
        <v>5186</v>
      </c>
      <c r="K321" t="s">
        <v>5233</v>
      </c>
      <c r="M321" t="s">
        <v>5259</v>
      </c>
      <c r="N321">
        <v>8</v>
      </c>
      <c r="O321" t="s">
        <v>5321</v>
      </c>
      <c r="P321" t="s">
        <v>5621</v>
      </c>
      <c r="Q321">
        <v>4</v>
      </c>
      <c r="R321">
        <v>3</v>
      </c>
      <c r="S321">
        <v>1.62</v>
      </c>
      <c r="T321">
        <v>4.4</v>
      </c>
      <c r="U321">
        <v>556.77</v>
      </c>
      <c r="V321">
        <v>112.57</v>
      </c>
      <c r="W321">
        <v>5.2</v>
      </c>
      <c r="X321">
        <v>4.6</v>
      </c>
      <c r="Y321">
        <v>0</v>
      </c>
      <c r="Z321">
        <v>2</v>
      </c>
      <c r="AA321" t="s">
        <v>5886</v>
      </c>
      <c r="AB321">
        <v>2</v>
      </c>
      <c r="AC321">
        <v>14</v>
      </c>
      <c r="AD321">
        <v>2.714333333333334</v>
      </c>
      <c r="AF321" t="s">
        <v>5897</v>
      </c>
      <c r="AI321">
        <v>0</v>
      </c>
      <c r="AJ321">
        <v>0</v>
      </c>
      <c r="AK321" t="s">
        <v>5926</v>
      </c>
      <c r="AL321" t="s">
        <v>5926</v>
      </c>
    </row>
    <row r="322" spans="1:38">
      <c r="A322" t="s">
        <v>4918</v>
      </c>
      <c r="B322" t="s">
        <v>4566</v>
      </c>
      <c r="C322" t="s">
        <v>4568</v>
      </c>
      <c r="D322">
        <v>54</v>
      </c>
      <c r="E322" t="s">
        <v>4569</v>
      </c>
      <c r="F322">
        <v>7.27</v>
      </c>
      <c r="G322">
        <v>1</v>
      </c>
      <c r="H322">
        <v>9</v>
      </c>
      <c r="I322" t="s">
        <v>5191</v>
      </c>
      <c r="K322" t="s">
        <v>5233</v>
      </c>
      <c r="M322" t="s">
        <v>5285</v>
      </c>
      <c r="N322">
        <v>8</v>
      </c>
      <c r="O322" t="s">
        <v>5353</v>
      </c>
      <c r="P322" t="s">
        <v>5622</v>
      </c>
      <c r="Q322">
        <v>6</v>
      </c>
      <c r="R322">
        <v>3</v>
      </c>
      <c r="S322">
        <v>2.72</v>
      </c>
      <c r="T322">
        <v>2.77</v>
      </c>
      <c r="U322">
        <v>458.52</v>
      </c>
      <c r="V322">
        <v>103.79</v>
      </c>
      <c r="W322">
        <v>2.29</v>
      </c>
      <c r="X322">
        <v>9.35</v>
      </c>
      <c r="Y322">
        <v>6</v>
      </c>
      <c r="Z322">
        <v>3</v>
      </c>
      <c r="AA322" t="s">
        <v>5886</v>
      </c>
      <c r="AB322">
        <v>0</v>
      </c>
      <c r="AC322">
        <v>7</v>
      </c>
      <c r="AD322">
        <v>3.643285714285714</v>
      </c>
      <c r="AF322" t="s">
        <v>5896</v>
      </c>
      <c r="AI322">
        <v>0</v>
      </c>
      <c r="AJ322">
        <v>0</v>
      </c>
      <c r="AK322" t="s">
        <v>5953</v>
      </c>
      <c r="AL322" t="s">
        <v>5953</v>
      </c>
    </row>
    <row r="323" spans="1:38">
      <c r="A323" t="s">
        <v>4919</v>
      </c>
      <c r="B323" t="s">
        <v>4566</v>
      </c>
      <c r="C323" t="s">
        <v>4568</v>
      </c>
      <c r="D323">
        <v>54</v>
      </c>
      <c r="E323" t="s">
        <v>4569</v>
      </c>
      <c r="F323">
        <v>7.27</v>
      </c>
      <c r="G323">
        <v>0</v>
      </c>
      <c r="H323">
        <v>1</v>
      </c>
      <c r="I323" t="s">
        <v>5184</v>
      </c>
      <c r="K323" t="s">
        <v>5233</v>
      </c>
      <c r="M323" t="s">
        <v>5255</v>
      </c>
      <c r="N323">
        <v>8</v>
      </c>
      <c r="O323" t="s">
        <v>5316</v>
      </c>
      <c r="P323" t="s">
        <v>5623</v>
      </c>
      <c r="Q323">
        <v>5</v>
      </c>
      <c r="R323">
        <v>4</v>
      </c>
      <c r="S323">
        <v>0.15</v>
      </c>
      <c r="T323">
        <v>3.6</v>
      </c>
      <c r="U323">
        <v>559.64</v>
      </c>
      <c r="V323">
        <v>133.83</v>
      </c>
      <c r="W323">
        <v>4.81</v>
      </c>
      <c r="X323">
        <v>3.07</v>
      </c>
      <c r="Y323">
        <v>0.4</v>
      </c>
      <c r="Z323">
        <v>2</v>
      </c>
      <c r="AA323" t="s">
        <v>5886</v>
      </c>
      <c r="AB323">
        <v>1</v>
      </c>
      <c r="AC323">
        <v>16</v>
      </c>
      <c r="AD323">
        <v>2.7</v>
      </c>
      <c r="AF323" t="s">
        <v>5897</v>
      </c>
      <c r="AI323">
        <v>0</v>
      </c>
      <c r="AJ323">
        <v>0</v>
      </c>
      <c r="AK323" t="s">
        <v>5921</v>
      </c>
      <c r="AL323" t="s">
        <v>5921</v>
      </c>
    </row>
    <row r="324" spans="1:38">
      <c r="A324" t="s">
        <v>4920</v>
      </c>
      <c r="B324" t="s">
        <v>4566</v>
      </c>
      <c r="C324" t="s">
        <v>4568</v>
      </c>
      <c r="D324">
        <v>54</v>
      </c>
      <c r="E324" t="s">
        <v>4569</v>
      </c>
      <c r="F324">
        <v>7.27</v>
      </c>
      <c r="G324">
        <v>0.54</v>
      </c>
      <c r="H324">
        <v>2</v>
      </c>
      <c r="I324" t="s">
        <v>5188</v>
      </c>
      <c r="K324" t="s">
        <v>5233</v>
      </c>
      <c r="M324" t="s">
        <v>5260</v>
      </c>
      <c r="N324">
        <v>8</v>
      </c>
      <c r="O324" t="s">
        <v>5322</v>
      </c>
      <c r="P324" t="s">
        <v>5624</v>
      </c>
      <c r="Q324">
        <v>5</v>
      </c>
      <c r="R324">
        <v>4</v>
      </c>
      <c r="S324">
        <v>3.24</v>
      </c>
      <c r="T324">
        <v>3.25</v>
      </c>
      <c r="U324">
        <v>421.54</v>
      </c>
      <c r="V324">
        <v>116.76</v>
      </c>
      <c r="W324">
        <v>2.33</v>
      </c>
      <c r="X324">
        <v>9.15</v>
      </c>
      <c r="Y324">
        <v>0</v>
      </c>
      <c r="Z324">
        <v>1</v>
      </c>
      <c r="AA324" t="s">
        <v>5886</v>
      </c>
      <c r="AB324">
        <v>0</v>
      </c>
      <c r="AC324">
        <v>11</v>
      </c>
      <c r="AD324">
        <v>2.923428571428571</v>
      </c>
      <c r="AF324" t="s">
        <v>5896</v>
      </c>
      <c r="AI324">
        <v>0</v>
      </c>
      <c r="AJ324">
        <v>0</v>
      </c>
      <c r="AK324" t="s">
        <v>5927</v>
      </c>
      <c r="AL324" t="s">
        <v>5927</v>
      </c>
    </row>
    <row r="325" spans="1:38">
      <c r="A325" t="s">
        <v>4921</v>
      </c>
      <c r="B325" t="s">
        <v>4566</v>
      </c>
      <c r="C325" t="s">
        <v>4568</v>
      </c>
      <c r="D325">
        <v>54.9</v>
      </c>
      <c r="E325" t="s">
        <v>4569</v>
      </c>
      <c r="F325">
        <v>7.26</v>
      </c>
      <c r="G325">
        <v>0</v>
      </c>
      <c r="H325">
        <v>1</v>
      </c>
      <c r="I325" t="s">
        <v>5184</v>
      </c>
      <c r="K325" t="s">
        <v>5233</v>
      </c>
      <c r="L325" t="s">
        <v>5234</v>
      </c>
      <c r="M325" t="s">
        <v>5266</v>
      </c>
      <c r="N325">
        <v>9</v>
      </c>
      <c r="O325" t="s">
        <v>5329</v>
      </c>
      <c r="P325" t="s">
        <v>5625</v>
      </c>
      <c r="Q325">
        <v>3</v>
      </c>
      <c r="R325">
        <v>2</v>
      </c>
      <c r="S325">
        <v>1.32</v>
      </c>
      <c r="T325">
        <v>5</v>
      </c>
      <c r="U325">
        <v>412.31</v>
      </c>
      <c r="V325">
        <v>83.47</v>
      </c>
      <c r="W325">
        <v>3.5</v>
      </c>
      <c r="X325">
        <v>3.37</v>
      </c>
      <c r="Y325">
        <v>0</v>
      </c>
      <c r="Z325">
        <v>2</v>
      </c>
      <c r="AA325" t="s">
        <v>5886</v>
      </c>
      <c r="AB325">
        <v>0</v>
      </c>
      <c r="AC325">
        <v>6</v>
      </c>
      <c r="AD325">
        <v>4.126357142857143</v>
      </c>
      <c r="AF325" t="s">
        <v>5897</v>
      </c>
      <c r="AI325">
        <v>0</v>
      </c>
      <c r="AJ325">
        <v>0</v>
      </c>
      <c r="AK325" t="s">
        <v>5933</v>
      </c>
      <c r="AL325" t="s">
        <v>5933</v>
      </c>
    </row>
    <row r="326" spans="1:38">
      <c r="A326" t="s">
        <v>4922</v>
      </c>
      <c r="B326" t="s">
        <v>4566</v>
      </c>
      <c r="C326" t="s">
        <v>4568</v>
      </c>
      <c r="D326">
        <v>56</v>
      </c>
      <c r="E326" t="s">
        <v>4569</v>
      </c>
      <c r="F326">
        <v>7.25</v>
      </c>
      <c r="G326">
        <v>0.73</v>
      </c>
      <c r="H326">
        <v>5</v>
      </c>
      <c r="I326" t="s">
        <v>5183</v>
      </c>
      <c r="K326" t="s">
        <v>5233</v>
      </c>
      <c r="L326" t="s">
        <v>5234</v>
      </c>
      <c r="M326" t="s">
        <v>5253</v>
      </c>
      <c r="N326">
        <v>9</v>
      </c>
      <c r="O326" t="s">
        <v>5314</v>
      </c>
      <c r="P326" t="s">
        <v>5626</v>
      </c>
      <c r="Q326">
        <v>5</v>
      </c>
      <c r="R326">
        <v>2</v>
      </c>
      <c r="S326">
        <v>2.05</v>
      </c>
      <c r="T326">
        <v>2.06</v>
      </c>
      <c r="U326">
        <v>436.55</v>
      </c>
      <c r="V326">
        <v>110.26</v>
      </c>
      <c r="W326">
        <v>1.99</v>
      </c>
      <c r="X326">
        <v>9.16</v>
      </c>
      <c r="Y326">
        <v>0</v>
      </c>
      <c r="Z326">
        <v>0</v>
      </c>
      <c r="AA326" t="s">
        <v>5886</v>
      </c>
      <c r="AB326">
        <v>0</v>
      </c>
      <c r="AC326">
        <v>7</v>
      </c>
      <c r="AD326">
        <v>4.252880952380952</v>
      </c>
      <c r="AE326" t="s">
        <v>5892</v>
      </c>
      <c r="AF326" t="s">
        <v>5896</v>
      </c>
      <c r="AH326" t="s">
        <v>5901</v>
      </c>
      <c r="AI326">
        <v>0</v>
      </c>
      <c r="AJ326">
        <v>0</v>
      </c>
      <c r="AK326" t="s">
        <v>5919</v>
      </c>
      <c r="AL326" t="s">
        <v>5919</v>
      </c>
    </row>
    <row r="327" spans="1:38">
      <c r="A327" t="s">
        <v>4922</v>
      </c>
      <c r="B327" t="s">
        <v>4566</v>
      </c>
      <c r="C327" t="s">
        <v>4568</v>
      </c>
      <c r="D327">
        <v>527</v>
      </c>
      <c r="E327" t="s">
        <v>4569</v>
      </c>
      <c r="F327">
        <v>6.28</v>
      </c>
      <c r="G327">
        <v>0.73</v>
      </c>
      <c r="H327">
        <v>5</v>
      </c>
      <c r="I327" t="s">
        <v>5183</v>
      </c>
      <c r="K327" t="s">
        <v>5233</v>
      </c>
      <c r="L327" t="s">
        <v>5234</v>
      </c>
      <c r="M327" t="s">
        <v>5239</v>
      </c>
      <c r="N327">
        <v>9</v>
      </c>
      <c r="O327" t="s">
        <v>5298</v>
      </c>
      <c r="P327" t="s">
        <v>5626</v>
      </c>
      <c r="Q327">
        <v>5</v>
      </c>
      <c r="R327">
        <v>2</v>
      </c>
      <c r="S327">
        <v>2.05</v>
      </c>
      <c r="T327">
        <v>2.06</v>
      </c>
      <c r="U327">
        <v>436.55</v>
      </c>
      <c r="V327">
        <v>110.26</v>
      </c>
      <c r="W327">
        <v>1.99</v>
      </c>
      <c r="X327">
        <v>9.16</v>
      </c>
      <c r="Y327">
        <v>0</v>
      </c>
      <c r="Z327">
        <v>0</v>
      </c>
      <c r="AA327" t="s">
        <v>5886</v>
      </c>
      <c r="AB327">
        <v>0</v>
      </c>
      <c r="AC327">
        <v>7</v>
      </c>
      <c r="AD327">
        <v>4.252880952380952</v>
      </c>
      <c r="AE327" t="s">
        <v>5892</v>
      </c>
      <c r="AF327" t="s">
        <v>5896</v>
      </c>
      <c r="AH327" t="s">
        <v>5901</v>
      </c>
      <c r="AI327">
        <v>0</v>
      </c>
      <c r="AJ327">
        <v>0</v>
      </c>
      <c r="AK327" t="s">
        <v>5904</v>
      </c>
      <c r="AL327" t="s">
        <v>5904</v>
      </c>
    </row>
    <row r="328" spans="1:38">
      <c r="A328" t="s">
        <v>4923</v>
      </c>
      <c r="B328" t="s">
        <v>4566</v>
      </c>
      <c r="C328" t="s">
        <v>4568</v>
      </c>
      <c r="D328">
        <v>56</v>
      </c>
      <c r="E328" t="s">
        <v>4569</v>
      </c>
      <c r="F328">
        <v>7.25</v>
      </c>
      <c r="G328">
        <v>0</v>
      </c>
      <c r="H328">
        <v>1</v>
      </c>
      <c r="I328" t="s">
        <v>5184</v>
      </c>
      <c r="K328" t="s">
        <v>5233</v>
      </c>
      <c r="M328" t="s">
        <v>5255</v>
      </c>
      <c r="N328">
        <v>8</v>
      </c>
      <c r="O328" t="s">
        <v>5316</v>
      </c>
      <c r="P328" t="s">
        <v>5627</v>
      </c>
      <c r="Q328">
        <v>5</v>
      </c>
      <c r="R328">
        <v>4</v>
      </c>
      <c r="S328">
        <v>1.5</v>
      </c>
      <c r="T328">
        <v>4.95</v>
      </c>
      <c r="U328">
        <v>621.72</v>
      </c>
      <c r="V328">
        <v>133.83</v>
      </c>
      <c r="W328">
        <v>6.24</v>
      </c>
      <c r="X328">
        <v>3.05</v>
      </c>
      <c r="Y328">
        <v>0.4</v>
      </c>
      <c r="Z328">
        <v>3</v>
      </c>
      <c r="AA328" t="s">
        <v>5886</v>
      </c>
      <c r="AB328">
        <v>2</v>
      </c>
      <c r="AC328">
        <v>17</v>
      </c>
      <c r="AD328">
        <v>2.025</v>
      </c>
      <c r="AF328" t="s">
        <v>5897</v>
      </c>
      <c r="AI328">
        <v>0</v>
      </c>
      <c r="AJ328">
        <v>0</v>
      </c>
      <c r="AK328" t="s">
        <v>5921</v>
      </c>
      <c r="AL328" t="s">
        <v>5921</v>
      </c>
    </row>
    <row r="329" spans="1:38">
      <c r="A329" t="s">
        <v>4924</v>
      </c>
      <c r="B329" t="s">
        <v>4566</v>
      </c>
      <c r="C329" t="s">
        <v>4568</v>
      </c>
      <c r="D329">
        <v>57.54</v>
      </c>
      <c r="E329" t="s">
        <v>4569</v>
      </c>
      <c r="F329">
        <v>7.24</v>
      </c>
      <c r="G329">
        <v>0</v>
      </c>
      <c r="H329">
        <v>1</v>
      </c>
      <c r="I329" t="s">
        <v>5184</v>
      </c>
      <c r="K329" t="s">
        <v>5233</v>
      </c>
      <c r="L329" t="s">
        <v>5234</v>
      </c>
      <c r="M329" t="s">
        <v>5246</v>
      </c>
      <c r="N329">
        <v>9</v>
      </c>
      <c r="O329" t="s">
        <v>5354</v>
      </c>
      <c r="P329" t="s">
        <v>5628</v>
      </c>
      <c r="Q329">
        <v>5</v>
      </c>
      <c r="R329">
        <v>2</v>
      </c>
      <c r="S329">
        <v>3.94</v>
      </c>
      <c r="T329">
        <v>3.95</v>
      </c>
      <c r="U329">
        <v>358.46</v>
      </c>
      <c r="V329">
        <v>95.94</v>
      </c>
      <c r="W329">
        <v>2.02</v>
      </c>
      <c r="X329">
        <v>8.98</v>
      </c>
      <c r="Y329">
        <v>0</v>
      </c>
      <c r="Z329">
        <v>1</v>
      </c>
      <c r="AA329" t="s">
        <v>5886</v>
      </c>
      <c r="AB329">
        <v>0</v>
      </c>
      <c r="AC329">
        <v>10</v>
      </c>
      <c r="AD329">
        <v>3.857</v>
      </c>
      <c r="AF329" t="s">
        <v>5896</v>
      </c>
      <c r="AI329">
        <v>0</v>
      </c>
      <c r="AJ329">
        <v>0</v>
      </c>
      <c r="AK329" t="s">
        <v>5936</v>
      </c>
      <c r="AL329" t="s">
        <v>5936</v>
      </c>
    </row>
    <row r="330" spans="1:38">
      <c r="A330" t="s">
        <v>4924</v>
      </c>
      <c r="B330" t="s">
        <v>4566</v>
      </c>
      <c r="C330" t="s">
        <v>4568</v>
      </c>
      <c r="D330">
        <v>58</v>
      </c>
      <c r="E330" t="s">
        <v>4569</v>
      </c>
      <c r="F330">
        <v>7.24</v>
      </c>
      <c r="G330">
        <v>0</v>
      </c>
      <c r="H330">
        <v>1</v>
      </c>
      <c r="I330" t="s">
        <v>5184</v>
      </c>
      <c r="K330" t="s">
        <v>5233</v>
      </c>
      <c r="M330" t="s">
        <v>5241</v>
      </c>
      <c r="N330">
        <v>8</v>
      </c>
      <c r="O330" t="s">
        <v>5300</v>
      </c>
      <c r="P330" t="s">
        <v>5628</v>
      </c>
      <c r="Q330">
        <v>5</v>
      </c>
      <c r="R330">
        <v>2</v>
      </c>
      <c r="S330">
        <v>3.94</v>
      </c>
      <c r="T330">
        <v>3.95</v>
      </c>
      <c r="U330">
        <v>358.46</v>
      </c>
      <c r="V330">
        <v>95.94</v>
      </c>
      <c r="W330">
        <v>2.02</v>
      </c>
      <c r="X330">
        <v>8.98</v>
      </c>
      <c r="Y330">
        <v>0</v>
      </c>
      <c r="Z330">
        <v>1</v>
      </c>
      <c r="AA330" t="s">
        <v>5886</v>
      </c>
      <c r="AB330">
        <v>0</v>
      </c>
      <c r="AC330">
        <v>10</v>
      </c>
      <c r="AD330">
        <v>3.857</v>
      </c>
      <c r="AF330" t="s">
        <v>5896</v>
      </c>
      <c r="AI330">
        <v>0</v>
      </c>
      <c r="AJ330">
        <v>0</v>
      </c>
      <c r="AK330" t="s">
        <v>5906</v>
      </c>
      <c r="AL330" t="s">
        <v>5906</v>
      </c>
    </row>
    <row r="331" spans="1:38">
      <c r="A331" t="s">
        <v>4925</v>
      </c>
      <c r="B331" t="s">
        <v>4566</v>
      </c>
      <c r="C331" t="s">
        <v>4568</v>
      </c>
      <c r="D331">
        <v>58.05</v>
      </c>
      <c r="E331" t="s">
        <v>4569</v>
      </c>
      <c r="F331">
        <v>7.24</v>
      </c>
      <c r="G331">
        <v>0.21</v>
      </c>
      <c r="H331">
        <v>3</v>
      </c>
      <c r="I331" t="s">
        <v>5187</v>
      </c>
      <c r="K331" t="s">
        <v>5233</v>
      </c>
      <c r="L331" t="s">
        <v>5234</v>
      </c>
      <c r="M331" t="s">
        <v>5248</v>
      </c>
      <c r="N331">
        <v>9</v>
      </c>
      <c r="O331" t="s">
        <v>5326</v>
      </c>
      <c r="P331" t="s">
        <v>5629</v>
      </c>
      <c r="Q331">
        <v>8</v>
      </c>
      <c r="R331">
        <v>3</v>
      </c>
      <c r="S331">
        <v>3.75</v>
      </c>
      <c r="T331">
        <v>3.76</v>
      </c>
      <c r="U331">
        <v>440.47</v>
      </c>
      <c r="V331">
        <v>134.63</v>
      </c>
      <c r="W331">
        <v>-0.15</v>
      </c>
      <c r="X331">
        <v>9.199999999999999</v>
      </c>
      <c r="Y331">
        <v>0</v>
      </c>
      <c r="Z331">
        <v>1</v>
      </c>
      <c r="AA331" t="s">
        <v>5886</v>
      </c>
      <c r="AB331">
        <v>0</v>
      </c>
      <c r="AC331">
        <v>5</v>
      </c>
      <c r="AD331">
        <v>2.336880952380953</v>
      </c>
      <c r="AF331" t="s">
        <v>5896</v>
      </c>
      <c r="AI331">
        <v>0</v>
      </c>
      <c r="AJ331">
        <v>0</v>
      </c>
      <c r="AK331" t="s">
        <v>5913</v>
      </c>
      <c r="AL331" t="s">
        <v>5913</v>
      </c>
    </row>
    <row r="332" spans="1:38">
      <c r="A332" t="s">
        <v>4926</v>
      </c>
      <c r="B332" t="s">
        <v>4566</v>
      </c>
      <c r="C332" t="s">
        <v>4568</v>
      </c>
      <c r="D332">
        <v>59</v>
      </c>
      <c r="E332" t="s">
        <v>4569</v>
      </c>
      <c r="F332">
        <v>7.23</v>
      </c>
      <c r="G332">
        <v>0.26</v>
      </c>
      <c r="H332">
        <v>6</v>
      </c>
      <c r="I332" t="s">
        <v>5183</v>
      </c>
      <c r="K332" t="s">
        <v>5233</v>
      </c>
      <c r="L332" t="s">
        <v>5234</v>
      </c>
      <c r="M332" t="s">
        <v>5261</v>
      </c>
      <c r="N332">
        <v>9</v>
      </c>
      <c r="O332" t="s">
        <v>5323</v>
      </c>
      <c r="P332" t="s">
        <v>5630</v>
      </c>
      <c r="Q332">
        <v>9</v>
      </c>
      <c r="R332">
        <v>2</v>
      </c>
      <c r="S332">
        <v>3.24</v>
      </c>
      <c r="T332">
        <v>3.27</v>
      </c>
      <c r="U332">
        <v>569.5599999999999</v>
      </c>
      <c r="V332">
        <v>128.98</v>
      </c>
      <c r="W332">
        <v>3.75</v>
      </c>
      <c r="X332">
        <v>9.27</v>
      </c>
      <c r="Y332">
        <v>6.07</v>
      </c>
      <c r="Z332">
        <v>3</v>
      </c>
      <c r="AA332" t="s">
        <v>5886</v>
      </c>
      <c r="AB332">
        <v>1</v>
      </c>
      <c r="AC332">
        <v>10</v>
      </c>
      <c r="AD332">
        <v>2.745</v>
      </c>
      <c r="AF332" t="s">
        <v>5896</v>
      </c>
      <c r="AI332">
        <v>0</v>
      </c>
      <c r="AJ332">
        <v>0</v>
      </c>
      <c r="AK332" t="s">
        <v>5928</v>
      </c>
      <c r="AL332" t="s">
        <v>5928</v>
      </c>
    </row>
    <row r="333" spans="1:38">
      <c r="A333" t="s">
        <v>4927</v>
      </c>
      <c r="B333" t="s">
        <v>4566</v>
      </c>
      <c r="C333" t="s">
        <v>4568</v>
      </c>
      <c r="D333">
        <v>60</v>
      </c>
      <c r="E333" t="s">
        <v>4569</v>
      </c>
      <c r="F333">
        <v>7.22</v>
      </c>
      <c r="G333">
        <v>0.08</v>
      </c>
      <c r="H333">
        <v>3</v>
      </c>
      <c r="I333" t="s">
        <v>5186</v>
      </c>
      <c r="K333" t="s">
        <v>5233</v>
      </c>
      <c r="M333" t="s">
        <v>5286</v>
      </c>
      <c r="N333">
        <v>8</v>
      </c>
      <c r="O333" t="s">
        <v>5355</v>
      </c>
      <c r="P333" t="s">
        <v>5631</v>
      </c>
      <c r="Q333">
        <v>7</v>
      </c>
      <c r="R333">
        <v>2</v>
      </c>
      <c r="S333">
        <v>2.52</v>
      </c>
      <c r="T333">
        <v>2.53</v>
      </c>
      <c r="U333">
        <v>413.49</v>
      </c>
      <c r="V333">
        <v>119</v>
      </c>
      <c r="W333">
        <v>2.1</v>
      </c>
      <c r="X333">
        <v>8.91</v>
      </c>
      <c r="Y333">
        <v>0</v>
      </c>
      <c r="Z333">
        <v>1</v>
      </c>
      <c r="AA333" t="s">
        <v>5886</v>
      </c>
      <c r="AB333">
        <v>0</v>
      </c>
      <c r="AC333">
        <v>8</v>
      </c>
      <c r="AD333">
        <v>3.891261904761905</v>
      </c>
      <c r="AF333" t="s">
        <v>5896</v>
      </c>
      <c r="AI333">
        <v>0</v>
      </c>
      <c r="AJ333">
        <v>0</v>
      </c>
      <c r="AK333" t="s">
        <v>5954</v>
      </c>
      <c r="AL333" t="s">
        <v>5954</v>
      </c>
    </row>
    <row r="334" spans="1:38">
      <c r="A334" t="s">
        <v>4928</v>
      </c>
      <c r="B334" t="s">
        <v>4566</v>
      </c>
      <c r="C334" t="s">
        <v>4568</v>
      </c>
      <c r="D334">
        <v>60.26</v>
      </c>
      <c r="E334" t="s">
        <v>4569</v>
      </c>
      <c r="F334">
        <v>7.22</v>
      </c>
      <c r="G334">
        <v>0</v>
      </c>
      <c r="H334">
        <v>1</v>
      </c>
      <c r="I334" t="s">
        <v>5184</v>
      </c>
      <c r="K334" t="s">
        <v>5233</v>
      </c>
      <c r="L334" t="s">
        <v>5234</v>
      </c>
      <c r="M334" t="s">
        <v>5246</v>
      </c>
      <c r="N334">
        <v>9</v>
      </c>
      <c r="O334" t="s">
        <v>5354</v>
      </c>
      <c r="P334" t="s">
        <v>5632</v>
      </c>
      <c r="Q334">
        <v>5</v>
      </c>
      <c r="R334">
        <v>2</v>
      </c>
      <c r="S334">
        <v>4.89</v>
      </c>
      <c r="T334">
        <v>4.9</v>
      </c>
      <c r="U334">
        <v>398.53</v>
      </c>
      <c r="V334">
        <v>95.94</v>
      </c>
      <c r="W334">
        <v>2.8</v>
      </c>
      <c r="X334">
        <v>8.99</v>
      </c>
      <c r="Y334">
        <v>0</v>
      </c>
      <c r="Z334">
        <v>1</v>
      </c>
      <c r="AA334" t="s">
        <v>5886</v>
      </c>
      <c r="AB334">
        <v>0</v>
      </c>
      <c r="AC334">
        <v>9</v>
      </c>
      <c r="AD334">
        <v>3.076785714285714</v>
      </c>
      <c r="AF334" t="s">
        <v>5896</v>
      </c>
      <c r="AI334">
        <v>0</v>
      </c>
      <c r="AJ334">
        <v>0</v>
      </c>
      <c r="AK334" t="s">
        <v>5936</v>
      </c>
      <c r="AL334" t="s">
        <v>5936</v>
      </c>
    </row>
    <row r="335" spans="1:38">
      <c r="A335" t="s">
        <v>4928</v>
      </c>
      <c r="B335" t="s">
        <v>4566</v>
      </c>
      <c r="C335" t="s">
        <v>4568</v>
      </c>
      <c r="D335">
        <v>61</v>
      </c>
      <c r="E335" t="s">
        <v>4569</v>
      </c>
      <c r="F335">
        <v>7.21</v>
      </c>
      <c r="G335">
        <v>0</v>
      </c>
      <c r="H335">
        <v>1</v>
      </c>
      <c r="I335" t="s">
        <v>5184</v>
      </c>
      <c r="K335" t="s">
        <v>5233</v>
      </c>
      <c r="M335" t="s">
        <v>5241</v>
      </c>
      <c r="N335">
        <v>8</v>
      </c>
      <c r="O335" t="s">
        <v>5300</v>
      </c>
      <c r="P335" t="s">
        <v>5632</v>
      </c>
      <c r="Q335">
        <v>5</v>
      </c>
      <c r="R335">
        <v>2</v>
      </c>
      <c r="S335">
        <v>4.89</v>
      </c>
      <c r="T335">
        <v>4.9</v>
      </c>
      <c r="U335">
        <v>398.53</v>
      </c>
      <c r="V335">
        <v>95.94</v>
      </c>
      <c r="W335">
        <v>2.8</v>
      </c>
      <c r="X335">
        <v>8.99</v>
      </c>
      <c r="Y335">
        <v>0</v>
      </c>
      <c r="Z335">
        <v>1</v>
      </c>
      <c r="AA335" t="s">
        <v>5886</v>
      </c>
      <c r="AB335">
        <v>0</v>
      </c>
      <c r="AC335">
        <v>9</v>
      </c>
      <c r="AD335">
        <v>3.076785714285714</v>
      </c>
      <c r="AF335" t="s">
        <v>5896</v>
      </c>
      <c r="AI335">
        <v>0</v>
      </c>
      <c r="AJ335">
        <v>0</v>
      </c>
      <c r="AK335" t="s">
        <v>5906</v>
      </c>
      <c r="AL335" t="s">
        <v>5906</v>
      </c>
    </row>
    <row r="336" spans="1:38">
      <c r="A336" t="s">
        <v>4929</v>
      </c>
      <c r="B336" t="s">
        <v>4566</v>
      </c>
      <c r="C336" t="s">
        <v>4568</v>
      </c>
      <c r="D336">
        <v>61</v>
      </c>
      <c r="E336" t="s">
        <v>4569</v>
      </c>
      <c r="F336">
        <v>7.21</v>
      </c>
      <c r="G336">
        <v>0</v>
      </c>
      <c r="H336">
        <v>1</v>
      </c>
      <c r="I336" t="s">
        <v>5184</v>
      </c>
      <c r="K336" t="s">
        <v>5233</v>
      </c>
      <c r="M336" t="s">
        <v>5241</v>
      </c>
      <c r="N336">
        <v>8</v>
      </c>
      <c r="O336" t="s">
        <v>5300</v>
      </c>
      <c r="P336" t="s">
        <v>5633</v>
      </c>
      <c r="Q336">
        <v>5</v>
      </c>
      <c r="R336">
        <v>2</v>
      </c>
      <c r="S336">
        <v>3.52</v>
      </c>
      <c r="T336">
        <v>3.53</v>
      </c>
      <c r="U336">
        <v>356.44</v>
      </c>
      <c r="V336">
        <v>95.94</v>
      </c>
      <c r="W336">
        <v>1.77</v>
      </c>
      <c r="X336">
        <v>8.99</v>
      </c>
      <c r="Y336">
        <v>0</v>
      </c>
      <c r="Z336">
        <v>1</v>
      </c>
      <c r="AA336" t="s">
        <v>5886</v>
      </c>
      <c r="AB336">
        <v>0</v>
      </c>
      <c r="AC336">
        <v>7</v>
      </c>
      <c r="AD336">
        <v>4.277</v>
      </c>
      <c r="AF336" t="s">
        <v>5896</v>
      </c>
      <c r="AI336">
        <v>0</v>
      </c>
      <c r="AJ336">
        <v>0</v>
      </c>
      <c r="AK336" t="s">
        <v>5906</v>
      </c>
      <c r="AL336" t="s">
        <v>5906</v>
      </c>
    </row>
    <row r="337" spans="1:38">
      <c r="A337" t="s">
        <v>4930</v>
      </c>
      <c r="B337" t="s">
        <v>4566</v>
      </c>
      <c r="C337" t="s">
        <v>4568</v>
      </c>
      <c r="D337">
        <v>62</v>
      </c>
      <c r="E337" t="s">
        <v>4569</v>
      </c>
      <c r="F337">
        <v>7.21</v>
      </c>
      <c r="G337">
        <v>1.32</v>
      </c>
      <c r="H337">
        <v>7</v>
      </c>
      <c r="I337" t="s">
        <v>5189</v>
      </c>
      <c r="J337" t="s">
        <v>5195</v>
      </c>
      <c r="K337" t="s">
        <v>5233</v>
      </c>
      <c r="M337" t="s">
        <v>5279</v>
      </c>
      <c r="N337">
        <v>8</v>
      </c>
      <c r="O337" t="s">
        <v>5344</v>
      </c>
      <c r="P337" t="s">
        <v>5634</v>
      </c>
      <c r="Q337">
        <v>7</v>
      </c>
      <c r="R337">
        <v>5</v>
      </c>
      <c r="S337">
        <v>-1.44</v>
      </c>
      <c r="T337">
        <v>3.27</v>
      </c>
      <c r="U337">
        <v>585.01</v>
      </c>
      <c r="V337">
        <v>201.92</v>
      </c>
      <c r="W337">
        <v>2.78</v>
      </c>
      <c r="X337">
        <v>4.44</v>
      </c>
      <c r="Y337">
        <v>0</v>
      </c>
      <c r="Z337">
        <v>3</v>
      </c>
      <c r="AA337" t="s">
        <v>5886</v>
      </c>
      <c r="AB337">
        <v>1</v>
      </c>
      <c r="AC337">
        <v>15</v>
      </c>
      <c r="AD337">
        <v>2.865</v>
      </c>
      <c r="AF337" t="s">
        <v>5897</v>
      </c>
      <c r="AI337">
        <v>0</v>
      </c>
      <c r="AJ337">
        <v>0</v>
      </c>
    </row>
    <row r="338" spans="1:38">
      <c r="A338" t="s">
        <v>4931</v>
      </c>
      <c r="B338" t="s">
        <v>4566</v>
      </c>
      <c r="C338" t="s">
        <v>4568</v>
      </c>
      <c r="D338">
        <v>62</v>
      </c>
      <c r="E338" t="s">
        <v>4569</v>
      </c>
      <c r="F338">
        <v>7.21</v>
      </c>
      <c r="G338">
        <v>0.3</v>
      </c>
      <c r="H338">
        <v>2</v>
      </c>
      <c r="I338" t="s">
        <v>5186</v>
      </c>
      <c r="K338" t="s">
        <v>5233</v>
      </c>
      <c r="M338" t="s">
        <v>5255</v>
      </c>
      <c r="N338">
        <v>8</v>
      </c>
      <c r="O338" t="s">
        <v>5316</v>
      </c>
      <c r="P338" t="s">
        <v>5635</v>
      </c>
      <c r="Q338">
        <v>5</v>
      </c>
      <c r="R338">
        <v>4</v>
      </c>
      <c r="S338">
        <v>-0.23</v>
      </c>
      <c r="T338">
        <v>3.21</v>
      </c>
      <c r="U338">
        <v>640.76</v>
      </c>
      <c r="V338">
        <v>144.91</v>
      </c>
      <c r="W338">
        <v>4.58</v>
      </c>
      <c r="X338">
        <v>3.04</v>
      </c>
      <c r="Y338">
        <v>0.4</v>
      </c>
      <c r="Z338">
        <v>2</v>
      </c>
      <c r="AA338" t="s">
        <v>5886</v>
      </c>
      <c r="AB338">
        <v>1</v>
      </c>
      <c r="AC338">
        <v>17</v>
      </c>
      <c r="AD338">
        <v>2.895</v>
      </c>
      <c r="AF338" t="s">
        <v>5897</v>
      </c>
      <c r="AI338">
        <v>0</v>
      </c>
      <c r="AJ338">
        <v>0</v>
      </c>
      <c r="AK338" t="s">
        <v>5921</v>
      </c>
      <c r="AL338" t="s">
        <v>5921</v>
      </c>
    </row>
    <row r="339" spans="1:38">
      <c r="A339" t="s">
        <v>4932</v>
      </c>
      <c r="B339" t="s">
        <v>4566</v>
      </c>
      <c r="C339" t="s">
        <v>4568</v>
      </c>
      <c r="D339">
        <v>62</v>
      </c>
      <c r="E339" t="s">
        <v>4569</v>
      </c>
      <c r="F339">
        <v>7.21</v>
      </c>
      <c r="G339">
        <v>0.3</v>
      </c>
      <c r="H339">
        <v>2</v>
      </c>
      <c r="I339" t="s">
        <v>5186</v>
      </c>
      <c r="K339" t="s">
        <v>5233</v>
      </c>
      <c r="L339" t="s">
        <v>5234</v>
      </c>
      <c r="M339" t="s">
        <v>5254</v>
      </c>
      <c r="N339">
        <v>9</v>
      </c>
      <c r="O339" t="s">
        <v>5315</v>
      </c>
      <c r="P339" t="s">
        <v>5636</v>
      </c>
      <c r="Q339">
        <v>5</v>
      </c>
      <c r="R339">
        <v>4</v>
      </c>
      <c r="S339">
        <v>-0.23</v>
      </c>
      <c r="T339">
        <v>3.21</v>
      </c>
      <c r="U339">
        <v>640.76</v>
      </c>
      <c r="V339">
        <v>144.91</v>
      </c>
      <c r="W339">
        <v>4.58</v>
      </c>
      <c r="X339">
        <v>3.04</v>
      </c>
      <c r="Y339">
        <v>0.4</v>
      </c>
      <c r="Z339">
        <v>2</v>
      </c>
      <c r="AA339" t="s">
        <v>5886</v>
      </c>
      <c r="AB339">
        <v>1</v>
      </c>
      <c r="AC339">
        <v>17</v>
      </c>
      <c r="AD339">
        <v>2.895</v>
      </c>
      <c r="AF339" t="s">
        <v>5897</v>
      </c>
      <c r="AI339">
        <v>0</v>
      </c>
      <c r="AJ339">
        <v>0</v>
      </c>
      <c r="AK339" t="s">
        <v>5920</v>
      </c>
      <c r="AL339" t="s">
        <v>5920</v>
      </c>
    </row>
    <row r="340" spans="1:38">
      <c r="A340" t="s">
        <v>4933</v>
      </c>
      <c r="B340" t="s">
        <v>4566</v>
      </c>
      <c r="C340" t="s">
        <v>4568</v>
      </c>
      <c r="D340">
        <v>62</v>
      </c>
      <c r="E340" t="s">
        <v>4569</v>
      </c>
      <c r="F340">
        <v>7.21</v>
      </c>
      <c r="G340">
        <v>0.67</v>
      </c>
      <c r="H340">
        <v>2</v>
      </c>
      <c r="I340" t="s">
        <v>5184</v>
      </c>
      <c r="K340" t="s">
        <v>5233</v>
      </c>
      <c r="M340" t="s">
        <v>5260</v>
      </c>
      <c r="N340">
        <v>8</v>
      </c>
      <c r="O340" t="s">
        <v>5322</v>
      </c>
      <c r="P340" t="s">
        <v>5637</v>
      </c>
      <c r="Q340">
        <v>5</v>
      </c>
      <c r="R340">
        <v>4</v>
      </c>
      <c r="S340">
        <v>4.09</v>
      </c>
      <c r="T340">
        <v>4.09</v>
      </c>
      <c r="U340">
        <v>476.4</v>
      </c>
      <c r="V340">
        <v>116.76</v>
      </c>
      <c r="W340">
        <v>3.33</v>
      </c>
      <c r="X340">
        <v>9.15</v>
      </c>
      <c r="Y340">
        <v>0</v>
      </c>
      <c r="Z340">
        <v>1</v>
      </c>
      <c r="AA340" t="s">
        <v>5886</v>
      </c>
      <c r="AB340">
        <v>0</v>
      </c>
      <c r="AC340">
        <v>11</v>
      </c>
      <c r="AD340">
        <v>1.731571428571429</v>
      </c>
      <c r="AF340" t="s">
        <v>5896</v>
      </c>
      <c r="AI340">
        <v>0</v>
      </c>
      <c r="AJ340">
        <v>0</v>
      </c>
      <c r="AK340" t="s">
        <v>5927</v>
      </c>
      <c r="AL340" t="s">
        <v>5927</v>
      </c>
    </row>
    <row r="341" spans="1:38">
      <c r="A341" t="s">
        <v>4934</v>
      </c>
      <c r="B341" t="s">
        <v>4566</v>
      </c>
      <c r="C341" t="s">
        <v>4568</v>
      </c>
      <c r="D341">
        <v>63</v>
      </c>
      <c r="E341" t="s">
        <v>4569</v>
      </c>
      <c r="F341">
        <v>7.2</v>
      </c>
      <c r="G341">
        <v>0</v>
      </c>
      <c r="H341">
        <v>1</v>
      </c>
      <c r="I341" t="s">
        <v>5184</v>
      </c>
      <c r="K341" t="s">
        <v>5233</v>
      </c>
      <c r="M341" t="s">
        <v>5255</v>
      </c>
      <c r="N341">
        <v>8</v>
      </c>
      <c r="O341" t="s">
        <v>5316</v>
      </c>
      <c r="P341" t="s">
        <v>5638</v>
      </c>
      <c r="Q341">
        <v>5</v>
      </c>
      <c r="R341">
        <v>4</v>
      </c>
      <c r="S341">
        <v>2.11</v>
      </c>
      <c r="T341">
        <v>5.56</v>
      </c>
      <c r="U341">
        <v>635.74</v>
      </c>
      <c r="V341">
        <v>133.83</v>
      </c>
      <c r="W341">
        <v>6.38</v>
      </c>
      <c r="X341">
        <v>3.06</v>
      </c>
      <c r="Y341">
        <v>0.4</v>
      </c>
      <c r="Z341">
        <v>3</v>
      </c>
      <c r="AA341" t="s">
        <v>5886</v>
      </c>
      <c r="AB341">
        <v>2</v>
      </c>
      <c r="AC341">
        <v>18</v>
      </c>
      <c r="AD341">
        <v>1.945</v>
      </c>
      <c r="AF341" t="s">
        <v>5897</v>
      </c>
      <c r="AI341">
        <v>0</v>
      </c>
      <c r="AJ341">
        <v>0</v>
      </c>
      <c r="AK341" t="s">
        <v>5921</v>
      </c>
      <c r="AL341" t="s">
        <v>5921</v>
      </c>
    </row>
    <row r="342" spans="1:38">
      <c r="A342" t="s">
        <v>4935</v>
      </c>
      <c r="B342" t="s">
        <v>4566</v>
      </c>
      <c r="C342" t="s">
        <v>4568</v>
      </c>
      <c r="D342">
        <v>63</v>
      </c>
      <c r="E342" t="s">
        <v>4569</v>
      </c>
      <c r="F342">
        <v>7.2</v>
      </c>
      <c r="G342">
        <v>0</v>
      </c>
      <c r="H342">
        <v>1</v>
      </c>
      <c r="I342" t="s">
        <v>5184</v>
      </c>
      <c r="K342" t="s">
        <v>5233</v>
      </c>
      <c r="M342" t="s">
        <v>5241</v>
      </c>
      <c r="N342">
        <v>8</v>
      </c>
      <c r="O342" t="s">
        <v>5300</v>
      </c>
      <c r="P342" t="s">
        <v>5639</v>
      </c>
      <c r="Q342">
        <v>5</v>
      </c>
      <c r="R342">
        <v>2</v>
      </c>
      <c r="S342">
        <v>4.96</v>
      </c>
      <c r="T342">
        <v>4.97</v>
      </c>
      <c r="U342">
        <v>386.51</v>
      </c>
      <c r="V342">
        <v>95.94</v>
      </c>
      <c r="W342">
        <v>2.8</v>
      </c>
      <c r="X342">
        <v>8.98</v>
      </c>
      <c r="Y342">
        <v>0</v>
      </c>
      <c r="Z342">
        <v>1</v>
      </c>
      <c r="AA342" t="s">
        <v>5886</v>
      </c>
      <c r="AB342">
        <v>0</v>
      </c>
      <c r="AC342">
        <v>12</v>
      </c>
      <c r="AD342">
        <v>3.127642857142857</v>
      </c>
      <c r="AF342" t="s">
        <v>5896</v>
      </c>
      <c r="AI342">
        <v>0</v>
      </c>
      <c r="AJ342">
        <v>0</v>
      </c>
      <c r="AK342" t="s">
        <v>5906</v>
      </c>
      <c r="AL342" t="s">
        <v>5906</v>
      </c>
    </row>
    <row r="343" spans="1:38">
      <c r="A343" t="s">
        <v>4935</v>
      </c>
      <c r="B343" t="s">
        <v>4566</v>
      </c>
      <c r="C343" t="s">
        <v>4568</v>
      </c>
      <c r="D343">
        <v>63.1</v>
      </c>
      <c r="E343" t="s">
        <v>4569</v>
      </c>
      <c r="F343">
        <v>7.2</v>
      </c>
      <c r="G343">
        <v>0</v>
      </c>
      <c r="H343">
        <v>1</v>
      </c>
      <c r="I343" t="s">
        <v>5184</v>
      </c>
      <c r="K343" t="s">
        <v>5233</v>
      </c>
      <c r="L343" t="s">
        <v>5234</v>
      </c>
      <c r="M343" t="s">
        <v>5246</v>
      </c>
      <c r="N343">
        <v>9</v>
      </c>
      <c r="O343" t="s">
        <v>5354</v>
      </c>
      <c r="P343" t="s">
        <v>5639</v>
      </c>
      <c r="Q343">
        <v>5</v>
      </c>
      <c r="R343">
        <v>2</v>
      </c>
      <c r="S343">
        <v>4.96</v>
      </c>
      <c r="T343">
        <v>4.97</v>
      </c>
      <c r="U343">
        <v>386.51</v>
      </c>
      <c r="V343">
        <v>95.94</v>
      </c>
      <c r="W343">
        <v>2.8</v>
      </c>
      <c r="X343">
        <v>8.98</v>
      </c>
      <c r="Y343">
        <v>0</v>
      </c>
      <c r="Z343">
        <v>1</v>
      </c>
      <c r="AA343" t="s">
        <v>5886</v>
      </c>
      <c r="AB343">
        <v>0</v>
      </c>
      <c r="AC343">
        <v>12</v>
      </c>
      <c r="AD343">
        <v>3.127642857142857</v>
      </c>
      <c r="AF343" t="s">
        <v>5896</v>
      </c>
      <c r="AI343">
        <v>0</v>
      </c>
      <c r="AJ343">
        <v>0</v>
      </c>
      <c r="AK343" t="s">
        <v>5936</v>
      </c>
      <c r="AL343" t="s">
        <v>5936</v>
      </c>
    </row>
    <row r="344" spans="1:38">
      <c r="A344" t="s">
        <v>4936</v>
      </c>
      <c r="B344" t="s">
        <v>4566</v>
      </c>
      <c r="C344" t="s">
        <v>4568</v>
      </c>
      <c r="D344">
        <v>64</v>
      </c>
      <c r="E344" t="s">
        <v>4569</v>
      </c>
      <c r="F344">
        <v>7.19</v>
      </c>
      <c r="G344">
        <v>1.22</v>
      </c>
      <c r="H344">
        <v>4</v>
      </c>
      <c r="I344" t="s">
        <v>5184</v>
      </c>
      <c r="J344" t="s">
        <v>5196</v>
      </c>
      <c r="K344" t="s">
        <v>5233</v>
      </c>
      <c r="M344" t="s">
        <v>5279</v>
      </c>
      <c r="N344">
        <v>8</v>
      </c>
      <c r="O344" t="s">
        <v>5344</v>
      </c>
      <c r="P344" t="s">
        <v>5640</v>
      </c>
      <c r="Q344">
        <v>5</v>
      </c>
      <c r="R344">
        <v>5</v>
      </c>
      <c r="S344">
        <v>-1.67</v>
      </c>
      <c r="T344">
        <v>3.04</v>
      </c>
      <c r="U344">
        <v>559.62</v>
      </c>
      <c r="V344">
        <v>175.89</v>
      </c>
      <c r="W344">
        <v>3.14</v>
      </c>
      <c r="X344">
        <v>4.44</v>
      </c>
      <c r="Y344">
        <v>0</v>
      </c>
      <c r="Z344">
        <v>3</v>
      </c>
      <c r="AA344" t="s">
        <v>5886</v>
      </c>
      <c r="AB344">
        <v>1</v>
      </c>
      <c r="AC344">
        <v>15</v>
      </c>
      <c r="AD344">
        <v>2.98</v>
      </c>
      <c r="AF344" t="s">
        <v>5897</v>
      </c>
      <c r="AI344">
        <v>0</v>
      </c>
      <c r="AJ344">
        <v>0</v>
      </c>
    </row>
    <row r="345" spans="1:38">
      <c r="A345" t="s">
        <v>4936</v>
      </c>
      <c r="B345" t="s">
        <v>4566</v>
      </c>
      <c r="C345" t="s">
        <v>4568</v>
      </c>
      <c r="D345">
        <v>74</v>
      </c>
      <c r="E345" t="s">
        <v>4569</v>
      </c>
      <c r="F345">
        <v>7.13</v>
      </c>
      <c r="G345">
        <v>1.22</v>
      </c>
      <c r="H345">
        <v>4</v>
      </c>
      <c r="I345" t="s">
        <v>5184</v>
      </c>
      <c r="J345" t="s">
        <v>5197</v>
      </c>
      <c r="K345" t="s">
        <v>5233</v>
      </c>
      <c r="M345" t="s">
        <v>5279</v>
      </c>
      <c r="N345">
        <v>8</v>
      </c>
      <c r="O345" t="s">
        <v>5344</v>
      </c>
      <c r="P345" t="s">
        <v>5640</v>
      </c>
      <c r="Q345">
        <v>5</v>
      </c>
      <c r="R345">
        <v>5</v>
      </c>
      <c r="S345">
        <v>-1.67</v>
      </c>
      <c r="T345">
        <v>3.04</v>
      </c>
      <c r="U345">
        <v>559.62</v>
      </c>
      <c r="V345">
        <v>175.89</v>
      </c>
      <c r="W345">
        <v>3.14</v>
      </c>
      <c r="X345">
        <v>4.44</v>
      </c>
      <c r="Y345">
        <v>0</v>
      </c>
      <c r="Z345">
        <v>3</v>
      </c>
      <c r="AA345" t="s">
        <v>5886</v>
      </c>
      <c r="AB345">
        <v>1</v>
      </c>
      <c r="AC345">
        <v>15</v>
      </c>
      <c r="AD345">
        <v>2.98</v>
      </c>
      <c r="AF345" t="s">
        <v>5897</v>
      </c>
      <c r="AI345">
        <v>0</v>
      </c>
      <c r="AJ345">
        <v>0</v>
      </c>
    </row>
    <row r="346" spans="1:38">
      <c r="A346" t="s">
        <v>4937</v>
      </c>
      <c r="B346" t="s">
        <v>4566</v>
      </c>
      <c r="C346" t="s">
        <v>4568</v>
      </c>
      <c r="D346">
        <v>64.40000000000001</v>
      </c>
      <c r="E346" t="s">
        <v>4569</v>
      </c>
      <c r="F346">
        <v>7.19</v>
      </c>
      <c r="G346">
        <v>0.17</v>
      </c>
      <c r="H346">
        <v>3</v>
      </c>
      <c r="I346" t="s">
        <v>5188</v>
      </c>
      <c r="K346" t="s">
        <v>5233</v>
      </c>
      <c r="M346" t="s">
        <v>5249</v>
      </c>
      <c r="N346">
        <v>8</v>
      </c>
      <c r="O346" t="s">
        <v>5309</v>
      </c>
      <c r="P346" t="s">
        <v>5641</v>
      </c>
      <c r="Q346">
        <v>4</v>
      </c>
      <c r="R346">
        <v>2</v>
      </c>
      <c r="S346">
        <v>2.35</v>
      </c>
      <c r="T346">
        <v>2.36</v>
      </c>
      <c r="U346">
        <v>378.34</v>
      </c>
      <c r="V346">
        <v>78.87</v>
      </c>
      <c r="W346">
        <v>2.61</v>
      </c>
      <c r="X346">
        <v>8.99</v>
      </c>
      <c r="Y346">
        <v>0</v>
      </c>
      <c r="Z346">
        <v>2</v>
      </c>
      <c r="AA346" t="s">
        <v>5886</v>
      </c>
      <c r="AB346">
        <v>0</v>
      </c>
      <c r="AC346">
        <v>5</v>
      </c>
      <c r="AD346">
        <v>5.194000000000001</v>
      </c>
      <c r="AF346" t="s">
        <v>5896</v>
      </c>
      <c r="AI346">
        <v>0</v>
      </c>
      <c r="AJ346">
        <v>0</v>
      </c>
      <c r="AK346" t="s">
        <v>5914</v>
      </c>
      <c r="AL346" t="s">
        <v>5914</v>
      </c>
    </row>
    <row r="347" spans="1:38">
      <c r="A347" t="s">
        <v>4938</v>
      </c>
      <c r="B347" t="s">
        <v>4566</v>
      </c>
      <c r="C347" t="s">
        <v>4568</v>
      </c>
      <c r="D347">
        <v>65</v>
      </c>
      <c r="E347" t="s">
        <v>4569</v>
      </c>
      <c r="F347">
        <v>7.19</v>
      </c>
      <c r="G347">
        <v>0</v>
      </c>
      <c r="H347">
        <v>1</v>
      </c>
      <c r="I347" t="s">
        <v>5184</v>
      </c>
      <c r="K347" t="s">
        <v>5233</v>
      </c>
      <c r="M347" t="s">
        <v>5241</v>
      </c>
      <c r="N347">
        <v>8</v>
      </c>
      <c r="O347" t="s">
        <v>5300</v>
      </c>
      <c r="P347" t="s">
        <v>5642</v>
      </c>
      <c r="Q347">
        <v>6</v>
      </c>
      <c r="R347">
        <v>3</v>
      </c>
      <c r="S347">
        <v>3.56</v>
      </c>
      <c r="T347">
        <v>3.57</v>
      </c>
      <c r="U347">
        <v>456.52</v>
      </c>
      <c r="V347">
        <v>116.17</v>
      </c>
      <c r="W347">
        <v>2.71</v>
      </c>
      <c r="X347">
        <v>9.08</v>
      </c>
      <c r="Y347">
        <v>0</v>
      </c>
      <c r="Z347">
        <v>3</v>
      </c>
      <c r="AA347" t="s">
        <v>5886</v>
      </c>
      <c r="AB347">
        <v>0</v>
      </c>
      <c r="AC347">
        <v>9</v>
      </c>
      <c r="AD347">
        <v>2.539904761904762</v>
      </c>
      <c r="AF347" t="s">
        <v>5896</v>
      </c>
      <c r="AI347">
        <v>0</v>
      </c>
      <c r="AJ347">
        <v>0</v>
      </c>
      <c r="AK347" t="s">
        <v>5906</v>
      </c>
      <c r="AL347" t="s">
        <v>5906</v>
      </c>
    </row>
    <row r="348" spans="1:38">
      <c r="A348" t="s">
        <v>4939</v>
      </c>
      <c r="B348" t="s">
        <v>4566</v>
      </c>
      <c r="C348" t="s">
        <v>4568</v>
      </c>
      <c r="D348">
        <v>65</v>
      </c>
      <c r="E348" t="s">
        <v>4569</v>
      </c>
      <c r="F348">
        <v>7.19</v>
      </c>
      <c r="G348">
        <v>0.28</v>
      </c>
      <c r="H348">
        <v>2</v>
      </c>
      <c r="I348" t="s">
        <v>5184</v>
      </c>
      <c r="K348" t="s">
        <v>5233</v>
      </c>
      <c r="M348" t="s">
        <v>5259</v>
      </c>
      <c r="N348">
        <v>8</v>
      </c>
      <c r="O348" t="s">
        <v>5321</v>
      </c>
      <c r="P348" t="s">
        <v>5643</v>
      </c>
      <c r="Q348">
        <v>3</v>
      </c>
      <c r="R348">
        <v>3</v>
      </c>
      <c r="S348">
        <v>3.26</v>
      </c>
      <c r="T348">
        <v>6.04</v>
      </c>
      <c r="U348">
        <v>520.71</v>
      </c>
      <c r="V348">
        <v>95.5</v>
      </c>
      <c r="W348">
        <v>5.96</v>
      </c>
      <c r="X348">
        <v>4.6</v>
      </c>
      <c r="Y348">
        <v>0</v>
      </c>
      <c r="Z348">
        <v>2</v>
      </c>
      <c r="AA348" t="s">
        <v>5886</v>
      </c>
      <c r="AB348">
        <v>2</v>
      </c>
      <c r="AC348">
        <v>14</v>
      </c>
      <c r="AD348">
        <v>2.353333333333333</v>
      </c>
      <c r="AF348" t="s">
        <v>5897</v>
      </c>
      <c r="AI348">
        <v>0</v>
      </c>
      <c r="AJ348">
        <v>0</v>
      </c>
      <c r="AK348" t="s">
        <v>5926</v>
      </c>
      <c r="AL348" t="s">
        <v>5926</v>
      </c>
    </row>
    <row r="349" spans="1:38">
      <c r="A349" t="s">
        <v>4940</v>
      </c>
      <c r="B349" t="s">
        <v>4566</v>
      </c>
      <c r="C349" t="s">
        <v>4568</v>
      </c>
      <c r="D349">
        <v>65</v>
      </c>
      <c r="E349" t="s">
        <v>4569</v>
      </c>
      <c r="F349">
        <v>7.19</v>
      </c>
      <c r="G349">
        <v>0.6899999999999999</v>
      </c>
      <c r="H349">
        <v>2</v>
      </c>
      <c r="I349" t="s">
        <v>5184</v>
      </c>
      <c r="K349" t="s">
        <v>5233</v>
      </c>
      <c r="M349" t="s">
        <v>5260</v>
      </c>
      <c r="N349">
        <v>8</v>
      </c>
      <c r="O349" t="s">
        <v>5322</v>
      </c>
      <c r="P349" t="s">
        <v>5644</v>
      </c>
      <c r="Q349">
        <v>6</v>
      </c>
      <c r="R349">
        <v>4</v>
      </c>
      <c r="S349">
        <v>2.71</v>
      </c>
      <c r="T349">
        <v>2.72</v>
      </c>
      <c r="U349">
        <v>437.54</v>
      </c>
      <c r="V349">
        <v>125.99</v>
      </c>
      <c r="W349">
        <v>2.03</v>
      </c>
      <c r="X349">
        <v>9.15</v>
      </c>
      <c r="Y349">
        <v>0</v>
      </c>
      <c r="Z349">
        <v>1</v>
      </c>
      <c r="AA349" t="s">
        <v>5886</v>
      </c>
      <c r="AB349">
        <v>0</v>
      </c>
      <c r="AC349">
        <v>12</v>
      </c>
      <c r="AD349">
        <v>3.091142857142857</v>
      </c>
      <c r="AF349" t="s">
        <v>5896</v>
      </c>
      <c r="AI349">
        <v>0</v>
      </c>
      <c r="AJ349">
        <v>0</v>
      </c>
      <c r="AK349" t="s">
        <v>5927</v>
      </c>
      <c r="AL349" t="s">
        <v>5927</v>
      </c>
    </row>
    <row r="350" spans="1:38">
      <c r="A350" t="s">
        <v>4941</v>
      </c>
      <c r="B350" t="s">
        <v>4566</v>
      </c>
      <c r="C350" t="s">
        <v>4568</v>
      </c>
      <c r="D350">
        <v>66</v>
      </c>
      <c r="E350" t="s">
        <v>4569</v>
      </c>
      <c r="F350">
        <v>7.18</v>
      </c>
      <c r="G350">
        <v>0</v>
      </c>
      <c r="H350">
        <v>1</v>
      </c>
      <c r="I350" t="s">
        <v>5184</v>
      </c>
      <c r="K350" t="s">
        <v>5233</v>
      </c>
      <c r="M350" t="s">
        <v>5241</v>
      </c>
      <c r="N350">
        <v>8</v>
      </c>
      <c r="O350" t="s">
        <v>5300</v>
      </c>
      <c r="P350" t="s">
        <v>5645</v>
      </c>
      <c r="Q350">
        <v>5</v>
      </c>
      <c r="R350">
        <v>2</v>
      </c>
      <c r="S350">
        <v>3.06</v>
      </c>
      <c r="T350">
        <v>3.07</v>
      </c>
      <c r="U350">
        <v>364.42</v>
      </c>
      <c r="V350">
        <v>95.94</v>
      </c>
      <c r="W350">
        <v>1.43</v>
      </c>
      <c r="X350">
        <v>8.91</v>
      </c>
      <c r="Y350">
        <v>0</v>
      </c>
      <c r="Z350">
        <v>2</v>
      </c>
      <c r="AA350" t="s">
        <v>5886</v>
      </c>
      <c r="AB350">
        <v>0</v>
      </c>
      <c r="AC350">
        <v>8</v>
      </c>
      <c r="AD350">
        <v>4.705428571428572</v>
      </c>
      <c r="AF350" t="s">
        <v>5896</v>
      </c>
      <c r="AI350">
        <v>0</v>
      </c>
      <c r="AJ350">
        <v>0</v>
      </c>
      <c r="AK350" t="s">
        <v>5906</v>
      </c>
      <c r="AL350" t="s">
        <v>5906</v>
      </c>
    </row>
    <row r="351" spans="1:38">
      <c r="A351" t="s">
        <v>4942</v>
      </c>
      <c r="B351" t="s">
        <v>4566</v>
      </c>
      <c r="C351" t="s">
        <v>4568</v>
      </c>
      <c r="D351">
        <v>67</v>
      </c>
      <c r="E351" t="s">
        <v>4569</v>
      </c>
      <c r="F351">
        <v>7.17</v>
      </c>
      <c r="G351">
        <v>1.21</v>
      </c>
      <c r="H351">
        <v>4</v>
      </c>
      <c r="I351" t="s">
        <v>5188</v>
      </c>
      <c r="K351" t="s">
        <v>5233</v>
      </c>
      <c r="M351" t="s">
        <v>5249</v>
      </c>
      <c r="N351">
        <v>8</v>
      </c>
      <c r="O351" t="s">
        <v>5309</v>
      </c>
      <c r="P351" t="s">
        <v>5646</v>
      </c>
      <c r="Q351">
        <v>5</v>
      </c>
      <c r="R351">
        <v>2</v>
      </c>
      <c r="S351">
        <v>2.06</v>
      </c>
      <c r="T351">
        <v>2.07</v>
      </c>
      <c r="U351">
        <v>366.38</v>
      </c>
      <c r="V351">
        <v>78.87</v>
      </c>
      <c r="W351">
        <v>2.54</v>
      </c>
      <c r="X351">
        <v>8.99</v>
      </c>
      <c r="Y351">
        <v>0</v>
      </c>
      <c r="Z351">
        <v>2</v>
      </c>
      <c r="AA351" t="s">
        <v>5886</v>
      </c>
      <c r="AB351">
        <v>0</v>
      </c>
      <c r="AC351">
        <v>5</v>
      </c>
      <c r="AD351">
        <v>5.424428571428571</v>
      </c>
      <c r="AF351" t="s">
        <v>5896</v>
      </c>
      <c r="AI351">
        <v>0</v>
      </c>
      <c r="AJ351">
        <v>0</v>
      </c>
      <c r="AK351" t="s">
        <v>5914</v>
      </c>
      <c r="AL351" t="s">
        <v>5914</v>
      </c>
    </row>
    <row r="352" spans="1:38">
      <c r="A352" t="s">
        <v>4943</v>
      </c>
      <c r="B352" t="s">
        <v>4566</v>
      </c>
      <c r="C352" t="s">
        <v>4568</v>
      </c>
      <c r="D352">
        <v>68</v>
      </c>
      <c r="E352" t="s">
        <v>4569</v>
      </c>
      <c r="F352">
        <v>7.17</v>
      </c>
      <c r="G352">
        <v>0.47</v>
      </c>
      <c r="H352">
        <v>2</v>
      </c>
      <c r="I352" t="s">
        <v>5184</v>
      </c>
      <c r="K352" t="s">
        <v>5233</v>
      </c>
      <c r="M352" t="s">
        <v>5259</v>
      </c>
      <c r="N352">
        <v>8</v>
      </c>
      <c r="O352" t="s">
        <v>5321</v>
      </c>
      <c r="P352" t="s">
        <v>5647</v>
      </c>
      <c r="Q352">
        <v>3</v>
      </c>
      <c r="R352">
        <v>3</v>
      </c>
      <c r="S352">
        <v>3.5</v>
      </c>
      <c r="T352">
        <v>6.28</v>
      </c>
      <c r="U352">
        <v>480.65</v>
      </c>
      <c r="V352">
        <v>95.5</v>
      </c>
      <c r="W352">
        <v>5.47</v>
      </c>
      <c r="X352">
        <v>4.61</v>
      </c>
      <c r="Y352">
        <v>0.4</v>
      </c>
      <c r="Z352">
        <v>2</v>
      </c>
      <c r="AA352" t="s">
        <v>5886</v>
      </c>
      <c r="AB352">
        <v>1</v>
      </c>
      <c r="AC352">
        <v>14</v>
      </c>
      <c r="AD352">
        <v>2.371547619047619</v>
      </c>
      <c r="AF352" t="s">
        <v>5897</v>
      </c>
      <c r="AI352">
        <v>0</v>
      </c>
      <c r="AJ352">
        <v>0</v>
      </c>
      <c r="AK352" t="s">
        <v>5926</v>
      </c>
      <c r="AL352" t="s">
        <v>5926</v>
      </c>
    </row>
    <row r="353" spans="1:38">
      <c r="A353" t="s">
        <v>4943</v>
      </c>
      <c r="B353" t="s">
        <v>4566</v>
      </c>
      <c r="C353" t="s">
        <v>4568</v>
      </c>
      <c r="D353">
        <v>68</v>
      </c>
      <c r="E353" t="s">
        <v>4569</v>
      </c>
      <c r="F353">
        <v>7.17</v>
      </c>
      <c r="G353">
        <v>0.47</v>
      </c>
      <c r="H353">
        <v>2</v>
      </c>
      <c r="I353" t="s">
        <v>5184</v>
      </c>
      <c r="K353" t="s">
        <v>5233</v>
      </c>
      <c r="L353" t="s">
        <v>5234</v>
      </c>
      <c r="M353" t="s">
        <v>5239</v>
      </c>
      <c r="N353">
        <v>9</v>
      </c>
      <c r="O353" t="s">
        <v>5307</v>
      </c>
      <c r="P353" t="s">
        <v>5647</v>
      </c>
      <c r="Q353">
        <v>3</v>
      </c>
      <c r="R353">
        <v>3</v>
      </c>
      <c r="S353">
        <v>3.5</v>
      </c>
      <c r="T353">
        <v>6.28</v>
      </c>
      <c r="U353">
        <v>480.65</v>
      </c>
      <c r="V353">
        <v>95.5</v>
      </c>
      <c r="W353">
        <v>5.47</v>
      </c>
      <c r="X353">
        <v>4.61</v>
      </c>
      <c r="Y353">
        <v>0.4</v>
      </c>
      <c r="Z353">
        <v>2</v>
      </c>
      <c r="AA353" t="s">
        <v>5886</v>
      </c>
      <c r="AB353">
        <v>1</v>
      </c>
      <c r="AC353">
        <v>14</v>
      </c>
      <c r="AD353">
        <v>2.371547619047619</v>
      </c>
      <c r="AF353" t="s">
        <v>5897</v>
      </c>
      <c r="AI353">
        <v>0</v>
      </c>
      <c r="AJ353">
        <v>0</v>
      </c>
      <c r="AK353" t="s">
        <v>5912</v>
      </c>
      <c r="AL353" t="s">
        <v>5912</v>
      </c>
    </row>
    <row r="354" spans="1:38">
      <c r="A354" t="s">
        <v>4944</v>
      </c>
      <c r="B354" t="s">
        <v>4566</v>
      </c>
      <c r="C354" t="s">
        <v>4568</v>
      </c>
      <c r="D354">
        <v>69</v>
      </c>
      <c r="E354" t="s">
        <v>4569</v>
      </c>
      <c r="F354">
        <v>7.16</v>
      </c>
      <c r="G354">
        <v>0</v>
      </c>
      <c r="H354">
        <v>1</v>
      </c>
      <c r="I354" t="s">
        <v>5184</v>
      </c>
      <c r="K354" t="s">
        <v>5233</v>
      </c>
      <c r="M354" t="s">
        <v>5241</v>
      </c>
      <c r="N354">
        <v>8</v>
      </c>
      <c r="O354" t="s">
        <v>5300</v>
      </c>
      <c r="P354" t="s">
        <v>5648</v>
      </c>
      <c r="Q354">
        <v>6</v>
      </c>
      <c r="R354">
        <v>2</v>
      </c>
      <c r="S354">
        <v>1.16</v>
      </c>
      <c r="T354">
        <v>3.35</v>
      </c>
      <c r="U354">
        <v>449.57</v>
      </c>
      <c r="V354">
        <v>99.18000000000001</v>
      </c>
      <c r="W354">
        <v>2.49</v>
      </c>
      <c r="X354">
        <v>9.050000000000001</v>
      </c>
      <c r="Y354">
        <v>9.68</v>
      </c>
      <c r="Z354">
        <v>2</v>
      </c>
      <c r="AA354" t="s">
        <v>5886</v>
      </c>
      <c r="AB354">
        <v>0</v>
      </c>
      <c r="AC354">
        <v>12</v>
      </c>
      <c r="AD354">
        <v>3.539214285714285</v>
      </c>
      <c r="AF354" t="s">
        <v>5898</v>
      </c>
      <c r="AI354">
        <v>0</v>
      </c>
      <c r="AJ354">
        <v>0</v>
      </c>
      <c r="AK354" t="s">
        <v>5906</v>
      </c>
      <c r="AL354" t="s">
        <v>5906</v>
      </c>
    </row>
    <row r="355" spans="1:38">
      <c r="A355" t="s">
        <v>4945</v>
      </c>
      <c r="B355" t="s">
        <v>4566</v>
      </c>
      <c r="C355" t="s">
        <v>4568</v>
      </c>
      <c r="D355">
        <v>69.8</v>
      </c>
      <c r="E355" t="s">
        <v>4569</v>
      </c>
      <c r="F355">
        <v>7.16</v>
      </c>
      <c r="G355">
        <v>0.47</v>
      </c>
      <c r="H355">
        <v>4</v>
      </c>
      <c r="I355" t="s">
        <v>5187</v>
      </c>
      <c r="K355" t="s">
        <v>5233</v>
      </c>
      <c r="L355" t="s">
        <v>5234</v>
      </c>
      <c r="M355" t="s">
        <v>5267</v>
      </c>
      <c r="N355">
        <v>9</v>
      </c>
      <c r="O355" t="s">
        <v>5330</v>
      </c>
      <c r="P355" t="s">
        <v>5649</v>
      </c>
      <c r="Q355">
        <v>5</v>
      </c>
      <c r="R355">
        <v>3</v>
      </c>
      <c r="S355">
        <v>2.56</v>
      </c>
      <c r="T355">
        <v>2.57</v>
      </c>
      <c r="U355">
        <v>344.35</v>
      </c>
      <c r="V355">
        <v>96.89</v>
      </c>
      <c r="W355">
        <v>2.06</v>
      </c>
      <c r="X355">
        <v>9.4</v>
      </c>
      <c r="Y355">
        <v>0</v>
      </c>
      <c r="Z355">
        <v>1</v>
      </c>
      <c r="AA355" t="s">
        <v>5886</v>
      </c>
      <c r="AB355">
        <v>0</v>
      </c>
      <c r="AC355">
        <v>9</v>
      </c>
      <c r="AD355">
        <v>4.657</v>
      </c>
      <c r="AF355" t="s">
        <v>5896</v>
      </c>
      <c r="AI355">
        <v>0</v>
      </c>
      <c r="AJ355">
        <v>0</v>
      </c>
      <c r="AK355" t="s">
        <v>5934</v>
      </c>
      <c r="AL355" t="s">
        <v>5934</v>
      </c>
    </row>
    <row r="356" spans="1:38">
      <c r="A356" t="s">
        <v>4946</v>
      </c>
      <c r="B356" t="s">
        <v>4566</v>
      </c>
      <c r="C356" t="s">
        <v>4568</v>
      </c>
      <c r="D356">
        <v>70</v>
      </c>
      <c r="E356" t="s">
        <v>4569</v>
      </c>
      <c r="F356">
        <v>7.16</v>
      </c>
      <c r="G356">
        <v>0.44</v>
      </c>
      <c r="H356">
        <v>3</v>
      </c>
      <c r="I356" t="s">
        <v>5185</v>
      </c>
      <c r="K356" t="s">
        <v>5233</v>
      </c>
      <c r="M356" t="s">
        <v>5263</v>
      </c>
      <c r="N356">
        <v>8</v>
      </c>
      <c r="O356" t="s">
        <v>5325</v>
      </c>
      <c r="P356" t="s">
        <v>5650</v>
      </c>
      <c r="Q356">
        <v>7</v>
      </c>
      <c r="R356">
        <v>6</v>
      </c>
      <c r="S356">
        <v>1.23</v>
      </c>
      <c r="T356">
        <v>1.23</v>
      </c>
      <c r="U356">
        <v>521.62</v>
      </c>
      <c r="V356">
        <v>169.33</v>
      </c>
      <c r="W356">
        <v>-0.07000000000000001</v>
      </c>
      <c r="X356">
        <v>9.66</v>
      </c>
      <c r="Y356">
        <v>0</v>
      </c>
      <c r="Z356">
        <v>1</v>
      </c>
      <c r="AA356" t="s">
        <v>5886</v>
      </c>
      <c r="AB356">
        <v>2</v>
      </c>
      <c r="AC356">
        <v>13</v>
      </c>
      <c r="AD356">
        <v>3</v>
      </c>
      <c r="AF356" t="s">
        <v>5896</v>
      </c>
      <c r="AI356">
        <v>0</v>
      </c>
      <c r="AJ356">
        <v>0</v>
      </c>
      <c r="AK356" t="s">
        <v>5930</v>
      </c>
      <c r="AL356" t="s">
        <v>5930</v>
      </c>
    </row>
    <row r="357" spans="1:38">
      <c r="A357" t="s">
        <v>4947</v>
      </c>
      <c r="B357" t="s">
        <v>4566</v>
      </c>
      <c r="C357" t="s">
        <v>4568</v>
      </c>
      <c r="D357">
        <v>70</v>
      </c>
      <c r="E357" t="s">
        <v>4569</v>
      </c>
      <c r="F357">
        <v>7.16</v>
      </c>
      <c r="G357">
        <v>1.73</v>
      </c>
      <c r="H357">
        <v>7</v>
      </c>
      <c r="I357" t="s">
        <v>5186</v>
      </c>
      <c r="K357" t="s">
        <v>5233</v>
      </c>
      <c r="M357" t="s">
        <v>5241</v>
      </c>
      <c r="N357">
        <v>8</v>
      </c>
      <c r="O357" t="s">
        <v>5300</v>
      </c>
      <c r="P357" t="s">
        <v>5651</v>
      </c>
      <c r="Q357">
        <v>5</v>
      </c>
      <c r="R357">
        <v>2</v>
      </c>
      <c r="S357">
        <v>2.56</v>
      </c>
      <c r="T357">
        <v>2.57</v>
      </c>
      <c r="U357">
        <v>350.4</v>
      </c>
      <c r="V357">
        <v>95.94</v>
      </c>
      <c r="W357">
        <v>1.39</v>
      </c>
      <c r="X357">
        <v>8.960000000000001</v>
      </c>
      <c r="Y357">
        <v>0</v>
      </c>
      <c r="Z357">
        <v>2</v>
      </c>
      <c r="AA357" t="s">
        <v>5886</v>
      </c>
      <c r="AB357">
        <v>0</v>
      </c>
      <c r="AC357">
        <v>7</v>
      </c>
      <c r="AD357">
        <v>5.022</v>
      </c>
      <c r="AF357" t="s">
        <v>5896</v>
      </c>
      <c r="AI357">
        <v>0</v>
      </c>
      <c r="AJ357">
        <v>0</v>
      </c>
      <c r="AK357" t="s">
        <v>5906</v>
      </c>
      <c r="AL357" t="s">
        <v>5906</v>
      </c>
    </row>
    <row r="358" spans="1:38">
      <c r="A358" t="s">
        <v>4948</v>
      </c>
      <c r="B358" t="s">
        <v>4566</v>
      </c>
      <c r="C358" t="s">
        <v>4568</v>
      </c>
      <c r="D358">
        <v>70</v>
      </c>
      <c r="E358" t="s">
        <v>4569</v>
      </c>
      <c r="F358">
        <v>7.16</v>
      </c>
      <c r="G358">
        <v>0</v>
      </c>
      <c r="H358">
        <v>1</v>
      </c>
      <c r="I358" t="s">
        <v>5184</v>
      </c>
      <c r="K358" t="s">
        <v>5233</v>
      </c>
      <c r="M358" t="s">
        <v>5255</v>
      </c>
      <c r="N358">
        <v>8</v>
      </c>
      <c r="O358" t="s">
        <v>5316</v>
      </c>
      <c r="P358" t="s">
        <v>5652</v>
      </c>
      <c r="Q358">
        <v>4</v>
      </c>
      <c r="R358">
        <v>5</v>
      </c>
      <c r="S358">
        <v>1.42</v>
      </c>
      <c r="T358">
        <v>4.86</v>
      </c>
      <c r="U358">
        <v>620.73</v>
      </c>
      <c r="V358">
        <v>136.63</v>
      </c>
      <c r="W358">
        <v>6.28</v>
      </c>
      <c r="X358">
        <v>3.06</v>
      </c>
      <c r="Y358">
        <v>0.4</v>
      </c>
      <c r="Z358">
        <v>3</v>
      </c>
      <c r="AA358" t="s">
        <v>5886</v>
      </c>
      <c r="AB358">
        <v>2</v>
      </c>
      <c r="AC358">
        <v>17</v>
      </c>
      <c r="AD358">
        <v>2.07</v>
      </c>
      <c r="AF358" t="s">
        <v>5897</v>
      </c>
      <c r="AI358">
        <v>0</v>
      </c>
      <c r="AJ358">
        <v>0</v>
      </c>
      <c r="AK358" t="s">
        <v>5921</v>
      </c>
      <c r="AL358" t="s">
        <v>5921</v>
      </c>
    </row>
    <row r="359" spans="1:38">
      <c r="A359" t="s">
        <v>4949</v>
      </c>
      <c r="B359" t="s">
        <v>4566</v>
      </c>
      <c r="C359" t="s">
        <v>4568</v>
      </c>
      <c r="D359">
        <v>70</v>
      </c>
      <c r="E359" t="s">
        <v>4569</v>
      </c>
      <c r="F359">
        <v>7.16</v>
      </c>
      <c r="G359">
        <v>0</v>
      </c>
      <c r="H359">
        <v>1</v>
      </c>
      <c r="I359" t="s">
        <v>5184</v>
      </c>
      <c r="K359" t="s">
        <v>5233</v>
      </c>
      <c r="M359" t="s">
        <v>5241</v>
      </c>
      <c r="N359">
        <v>8</v>
      </c>
      <c r="O359" t="s">
        <v>5300</v>
      </c>
      <c r="P359" t="s">
        <v>5653</v>
      </c>
      <c r="Q359">
        <v>7</v>
      </c>
      <c r="R359">
        <v>3</v>
      </c>
      <c r="S359">
        <v>5.04</v>
      </c>
      <c r="T359">
        <v>5.05</v>
      </c>
      <c r="U359">
        <v>555.65</v>
      </c>
      <c r="V359">
        <v>134.27</v>
      </c>
      <c r="W359">
        <v>3.86</v>
      </c>
      <c r="X359">
        <v>9.17</v>
      </c>
      <c r="Y359">
        <v>0</v>
      </c>
      <c r="Z359">
        <v>3</v>
      </c>
      <c r="AA359" t="s">
        <v>5886</v>
      </c>
      <c r="AB359">
        <v>1</v>
      </c>
      <c r="AC359">
        <v>14</v>
      </c>
      <c r="AD359">
        <v>1.166666666666667</v>
      </c>
      <c r="AF359" t="s">
        <v>5896</v>
      </c>
      <c r="AI359">
        <v>0</v>
      </c>
      <c r="AJ359">
        <v>0</v>
      </c>
      <c r="AK359" t="s">
        <v>5906</v>
      </c>
      <c r="AL359" t="s">
        <v>5906</v>
      </c>
    </row>
    <row r="360" spans="1:38">
      <c r="A360" t="s">
        <v>4950</v>
      </c>
      <c r="B360" t="s">
        <v>4566</v>
      </c>
      <c r="C360" t="s">
        <v>4568</v>
      </c>
      <c r="D360">
        <v>70</v>
      </c>
      <c r="E360" t="s">
        <v>4569</v>
      </c>
      <c r="F360">
        <v>7.16</v>
      </c>
      <c r="G360">
        <v>0</v>
      </c>
      <c r="H360">
        <v>1</v>
      </c>
      <c r="I360" t="s">
        <v>5184</v>
      </c>
      <c r="K360" t="s">
        <v>5233</v>
      </c>
      <c r="M360" t="s">
        <v>5241</v>
      </c>
      <c r="N360">
        <v>8</v>
      </c>
      <c r="O360" t="s">
        <v>5300</v>
      </c>
      <c r="P360" t="s">
        <v>5654</v>
      </c>
      <c r="Q360">
        <v>6</v>
      </c>
      <c r="R360">
        <v>2</v>
      </c>
      <c r="S360">
        <v>2.68</v>
      </c>
      <c r="T360">
        <v>2.69</v>
      </c>
      <c r="U360">
        <v>380.42</v>
      </c>
      <c r="V360">
        <v>105.17</v>
      </c>
      <c r="W360">
        <v>1.4</v>
      </c>
      <c r="X360">
        <v>8.93</v>
      </c>
      <c r="Y360">
        <v>0</v>
      </c>
      <c r="Z360">
        <v>2</v>
      </c>
      <c r="AA360" t="s">
        <v>5886</v>
      </c>
      <c r="AB360">
        <v>0</v>
      </c>
      <c r="AC360">
        <v>8</v>
      </c>
      <c r="AD360">
        <v>4.508476190476191</v>
      </c>
      <c r="AF360" t="s">
        <v>5896</v>
      </c>
      <c r="AI360">
        <v>0</v>
      </c>
      <c r="AJ360">
        <v>0</v>
      </c>
      <c r="AK360" t="s">
        <v>5906</v>
      </c>
      <c r="AL360" t="s">
        <v>5906</v>
      </c>
    </row>
    <row r="361" spans="1:38">
      <c r="A361" t="s">
        <v>4951</v>
      </c>
      <c r="B361" t="s">
        <v>4566</v>
      </c>
      <c r="C361" t="s">
        <v>4568</v>
      </c>
      <c r="D361">
        <v>71</v>
      </c>
      <c r="E361" t="s">
        <v>4569</v>
      </c>
      <c r="F361">
        <v>7.15</v>
      </c>
      <c r="G361">
        <v>0</v>
      </c>
      <c r="H361">
        <v>1</v>
      </c>
      <c r="I361" t="s">
        <v>5184</v>
      </c>
      <c r="K361" t="s">
        <v>5233</v>
      </c>
      <c r="M361" t="s">
        <v>5241</v>
      </c>
      <c r="N361">
        <v>8</v>
      </c>
      <c r="O361" t="s">
        <v>5300</v>
      </c>
      <c r="P361" t="s">
        <v>5655</v>
      </c>
      <c r="Q361">
        <v>5</v>
      </c>
      <c r="R361">
        <v>2</v>
      </c>
      <c r="S361">
        <v>4.22</v>
      </c>
      <c r="T361">
        <v>4.23</v>
      </c>
      <c r="U361">
        <v>440.52</v>
      </c>
      <c r="V361">
        <v>95.94</v>
      </c>
      <c r="W361">
        <v>3</v>
      </c>
      <c r="X361">
        <v>9.130000000000001</v>
      </c>
      <c r="Y361">
        <v>0</v>
      </c>
      <c r="Z361">
        <v>3</v>
      </c>
      <c r="AA361" t="s">
        <v>5886</v>
      </c>
      <c r="AB361">
        <v>0</v>
      </c>
      <c r="AC361">
        <v>9</v>
      </c>
      <c r="AD361">
        <v>3.111857142857143</v>
      </c>
      <c r="AF361" t="s">
        <v>5896</v>
      </c>
      <c r="AI361">
        <v>0</v>
      </c>
      <c r="AJ361">
        <v>0</v>
      </c>
      <c r="AK361" t="s">
        <v>5906</v>
      </c>
      <c r="AL361" t="s">
        <v>5906</v>
      </c>
    </row>
    <row r="362" spans="1:38">
      <c r="A362" t="s">
        <v>4952</v>
      </c>
      <c r="B362" t="s">
        <v>4566</v>
      </c>
      <c r="C362" t="s">
        <v>4568</v>
      </c>
      <c r="D362">
        <v>72</v>
      </c>
      <c r="E362" t="s">
        <v>4569</v>
      </c>
      <c r="F362">
        <v>7.14</v>
      </c>
      <c r="G362">
        <v>0.44</v>
      </c>
      <c r="H362">
        <v>3</v>
      </c>
      <c r="I362" t="s">
        <v>5186</v>
      </c>
      <c r="K362" t="s">
        <v>5233</v>
      </c>
      <c r="M362" t="s">
        <v>5281</v>
      </c>
      <c r="N362">
        <v>8</v>
      </c>
      <c r="O362" t="s">
        <v>5346</v>
      </c>
      <c r="P362" t="s">
        <v>5656</v>
      </c>
      <c r="Q362">
        <v>4</v>
      </c>
      <c r="R362">
        <v>4</v>
      </c>
      <c r="S362">
        <v>4.17</v>
      </c>
      <c r="T362">
        <v>6.84</v>
      </c>
      <c r="U362">
        <v>467.61</v>
      </c>
      <c r="V362">
        <v>107.53</v>
      </c>
      <c r="W362">
        <v>3.78</v>
      </c>
      <c r="X362">
        <v>2.15</v>
      </c>
      <c r="Y362">
        <v>8.380000000000001</v>
      </c>
      <c r="Z362">
        <v>2</v>
      </c>
      <c r="AA362" t="s">
        <v>5886</v>
      </c>
      <c r="AB362">
        <v>0</v>
      </c>
      <c r="AC362">
        <v>13</v>
      </c>
      <c r="AD362">
        <v>1.457023809523809</v>
      </c>
      <c r="AF362" t="s">
        <v>5897</v>
      </c>
      <c r="AI362">
        <v>0</v>
      </c>
      <c r="AJ362">
        <v>0</v>
      </c>
      <c r="AK362" t="s">
        <v>5947</v>
      </c>
      <c r="AL362" t="s">
        <v>5947</v>
      </c>
    </row>
    <row r="363" spans="1:38">
      <c r="A363" t="s">
        <v>4952</v>
      </c>
      <c r="B363" t="s">
        <v>4566</v>
      </c>
      <c r="C363" t="s">
        <v>4568</v>
      </c>
      <c r="D363">
        <v>72.44</v>
      </c>
      <c r="E363" t="s">
        <v>4569</v>
      </c>
      <c r="F363">
        <v>7.14</v>
      </c>
      <c r="G363">
        <v>0.44</v>
      </c>
      <c r="H363">
        <v>3</v>
      </c>
      <c r="I363" t="s">
        <v>5186</v>
      </c>
      <c r="K363" t="s">
        <v>5233</v>
      </c>
      <c r="M363" t="s">
        <v>5269</v>
      </c>
      <c r="N363">
        <v>8</v>
      </c>
      <c r="O363" t="s">
        <v>5332</v>
      </c>
      <c r="P363" t="s">
        <v>5656</v>
      </c>
      <c r="Q363">
        <v>4</v>
      </c>
      <c r="R363">
        <v>4</v>
      </c>
      <c r="S363">
        <v>4.17</v>
      </c>
      <c r="T363">
        <v>6.84</v>
      </c>
      <c r="U363">
        <v>467.61</v>
      </c>
      <c r="V363">
        <v>107.53</v>
      </c>
      <c r="W363">
        <v>3.78</v>
      </c>
      <c r="X363">
        <v>2.15</v>
      </c>
      <c r="Y363">
        <v>8.380000000000001</v>
      </c>
      <c r="Z363">
        <v>2</v>
      </c>
      <c r="AA363" t="s">
        <v>5886</v>
      </c>
      <c r="AB363">
        <v>0</v>
      </c>
      <c r="AC363">
        <v>13</v>
      </c>
      <c r="AD363">
        <v>1.457023809523809</v>
      </c>
      <c r="AF363" t="s">
        <v>5897</v>
      </c>
      <c r="AI363">
        <v>0</v>
      </c>
      <c r="AJ363">
        <v>0</v>
      </c>
      <c r="AK363" t="s">
        <v>5936</v>
      </c>
      <c r="AL363" t="s">
        <v>5936</v>
      </c>
    </row>
    <row r="364" spans="1:38">
      <c r="A364" t="s">
        <v>4953</v>
      </c>
      <c r="B364" t="s">
        <v>4566</v>
      </c>
      <c r="C364" t="s">
        <v>4568</v>
      </c>
      <c r="D364">
        <v>72.90000000000001</v>
      </c>
      <c r="E364" t="s">
        <v>4569</v>
      </c>
      <c r="F364">
        <v>7.14</v>
      </c>
      <c r="G364">
        <v>0.58</v>
      </c>
      <c r="H364">
        <v>4</v>
      </c>
      <c r="I364" t="s">
        <v>5188</v>
      </c>
      <c r="K364" t="s">
        <v>5233</v>
      </c>
      <c r="M364" t="s">
        <v>5249</v>
      </c>
      <c r="N364">
        <v>8</v>
      </c>
      <c r="O364" t="s">
        <v>5309</v>
      </c>
      <c r="P364" t="s">
        <v>5657</v>
      </c>
      <c r="Q364">
        <v>4</v>
      </c>
      <c r="R364">
        <v>2</v>
      </c>
      <c r="S364">
        <v>2.77</v>
      </c>
      <c r="T364">
        <v>2.78</v>
      </c>
      <c r="U364">
        <v>374.38</v>
      </c>
      <c r="V364">
        <v>78.87</v>
      </c>
      <c r="W364">
        <v>2.78</v>
      </c>
      <c r="X364">
        <v>8.99</v>
      </c>
      <c r="Y364">
        <v>0</v>
      </c>
      <c r="Z364">
        <v>2</v>
      </c>
      <c r="AA364" t="s">
        <v>5886</v>
      </c>
      <c r="AB364">
        <v>0</v>
      </c>
      <c r="AC364">
        <v>5</v>
      </c>
      <c r="AD364">
        <v>5.012285714285714</v>
      </c>
      <c r="AF364" t="s">
        <v>5896</v>
      </c>
      <c r="AI364">
        <v>0</v>
      </c>
      <c r="AJ364">
        <v>0</v>
      </c>
      <c r="AK364" t="s">
        <v>5914</v>
      </c>
      <c r="AL364" t="s">
        <v>5914</v>
      </c>
    </row>
    <row r="365" spans="1:38">
      <c r="A365" t="s">
        <v>4954</v>
      </c>
      <c r="B365" t="s">
        <v>4566</v>
      </c>
      <c r="C365" t="s">
        <v>4568</v>
      </c>
      <c r="D365">
        <v>74</v>
      </c>
      <c r="E365" t="s">
        <v>4569</v>
      </c>
      <c r="F365">
        <v>7.13</v>
      </c>
      <c r="G365">
        <v>0.57</v>
      </c>
      <c r="H365">
        <v>2</v>
      </c>
      <c r="I365" t="s">
        <v>5184</v>
      </c>
      <c r="K365" t="s">
        <v>5233</v>
      </c>
      <c r="M365" t="s">
        <v>5259</v>
      </c>
      <c r="N365">
        <v>8</v>
      </c>
      <c r="O365" t="s">
        <v>5321</v>
      </c>
      <c r="P365" t="s">
        <v>5658</v>
      </c>
      <c r="Q365">
        <v>4</v>
      </c>
      <c r="R365">
        <v>3</v>
      </c>
      <c r="S365">
        <v>2.73</v>
      </c>
      <c r="T365">
        <v>5.52</v>
      </c>
      <c r="U365">
        <v>524.7</v>
      </c>
      <c r="V365">
        <v>104.73</v>
      </c>
      <c r="W365">
        <v>5.37</v>
      </c>
      <c r="X365">
        <v>4.6</v>
      </c>
      <c r="Y365">
        <v>0</v>
      </c>
      <c r="Z365">
        <v>2</v>
      </c>
      <c r="AA365" t="s">
        <v>5886</v>
      </c>
      <c r="AB365">
        <v>2</v>
      </c>
      <c r="AC365">
        <v>15</v>
      </c>
      <c r="AD365">
        <v>2.310666666666667</v>
      </c>
      <c r="AF365" t="s">
        <v>5897</v>
      </c>
      <c r="AI365">
        <v>0</v>
      </c>
      <c r="AJ365">
        <v>0</v>
      </c>
      <c r="AK365" t="s">
        <v>5926</v>
      </c>
      <c r="AL365" t="s">
        <v>5926</v>
      </c>
    </row>
    <row r="366" spans="1:38">
      <c r="A366" t="s">
        <v>4955</v>
      </c>
      <c r="B366" t="s">
        <v>4566</v>
      </c>
      <c r="C366" t="s">
        <v>4568</v>
      </c>
      <c r="D366">
        <v>77</v>
      </c>
      <c r="E366" t="s">
        <v>4569</v>
      </c>
      <c r="F366">
        <v>7.11</v>
      </c>
      <c r="G366">
        <v>0</v>
      </c>
      <c r="H366">
        <v>1</v>
      </c>
      <c r="I366" t="s">
        <v>5184</v>
      </c>
      <c r="K366" t="s">
        <v>5233</v>
      </c>
      <c r="L366" t="s">
        <v>5234</v>
      </c>
      <c r="M366" t="s">
        <v>5283</v>
      </c>
      <c r="N366">
        <v>9</v>
      </c>
      <c r="O366" t="s">
        <v>5348</v>
      </c>
      <c r="P366" t="s">
        <v>5659</v>
      </c>
      <c r="Q366">
        <v>6</v>
      </c>
      <c r="R366">
        <v>4</v>
      </c>
      <c r="S366">
        <v>1.89</v>
      </c>
      <c r="T366">
        <v>4.4</v>
      </c>
      <c r="U366">
        <v>468.55</v>
      </c>
      <c r="V366">
        <v>120</v>
      </c>
      <c r="W366">
        <v>1.8</v>
      </c>
      <c r="Y366">
        <v>9.68</v>
      </c>
      <c r="Z366">
        <v>2</v>
      </c>
      <c r="AA366" t="s">
        <v>5886</v>
      </c>
      <c r="AB366">
        <v>0</v>
      </c>
      <c r="AC366">
        <v>10</v>
      </c>
      <c r="AD366">
        <v>1.684642857142857</v>
      </c>
      <c r="AF366" t="s">
        <v>5898</v>
      </c>
      <c r="AI366">
        <v>0</v>
      </c>
      <c r="AJ366">
        <v>0</v>
      </c>
      <c r="AK366" t="s">
        <v>5948</v>
      </c>
      <c r="AL366" t="s">
        <v>5948</v>
      </c>
    </row>
    <row r="367" spans="1:38">
      <c r="A367" t="s">
        <v>4956</v>
      </c>
      <c r="B367" t="s">
        <v>4566</v>
      </c>
      <c r="C367" t="s">
        <v>4568</v>
      </c>
      <c r="D367">
        <v>77</v>
      </c>
      <c r="E367" t="s">
        <v>4569</v>
      </c>
      <c r="F367">
        <v>7.11</v>
      </c>
      <c r="G367">
        <v>0.15</v>
      </c>
      <c r="H367">
        <v>3</v>
      </c>
      <c r="I367" t="s">
        <v>5186</v>
      </c>
      <c r="K367" t="s">
        <v>5233</v>
      </c>
      <c r="M367" t="s">
        <v>5250</v>
      </c>
      <c r="N367">
        <v>8</v>
      </c>
      <c r="O367" t="s">
        <v>5311</v>
      </c>
      <c r="P367" t="s">
        <v>5660</v>
      </c>
      <c r="Q367">
        <v>4</v>
      </c>
      <c r="R367">
        <v>4</v>
      </c>
      <c r="S367">
        <v>5.07</v>
      </c>
      <c r="T367">
        <v>5.07</v>
      </c>
      <c r="U367">
        <v>493.65</v>
      </c>
      <c r="V367">
        <v>107.53</v>
      </c>
      <c r="W367">
        <v>3.95</v>
      </c>
      <c r="X367">
        <v>9.140000000000001</v>
      </c>
      <c r="Y367">
        <v>0</v>
      </c>
      <c r="Z367">
        <v>2</v>
      </c>
      <c r="AA367" t="s">
        <v>5886</v>
      </c>
      <c r="AB367">
        <v>0</v>
      </c>
      <c r="AC367">
        <v>13</v>
      </c>
      <c r="AD367">
        <v>1.46102380952381</v>
      </c>
      <c r="AF367" t="s">
        <v>5896</v>
      </c>
      <c r="AI367">
        <v>0</v>
      </c>
      <c r="AJ367">
        <v>0</v>
      </c>
      <c r="AK367" t="s">
        <v>5916</v>
      </c>
      <c r="AL367" t="s">
        <v>5916</v>
      </c>
    </row>
    <row r="368" spans="1:38">
      <c r="A368" t="s">
        <v>4956</v>
      </c>
      <c r="B368" t="s">
        <v>4566</v>
      </c>
      <c r="C368" t="s">
        <v>4568</v>
      </c>
      <c r="D368">
        <v>77</v>
      </c>
      <c r="E368" t="s">
        <v>4569</v>
      </c>
      <c r="F368">
        <v>7.11</v>
      </c>
      <c r="G368">
        <v>0.15</v>
      </c>
      <c r="H368">
        <v>3</v>
      </c>
      <c r="I368" t="s">
        <v>5186</v>
      </c>
      <c r="K368" t="s">
        <v>5233</v>
      </c>
      <c r="M368" t="s">
        <v>5251</v>
      </c>
      <c r="N368">
        <v>8</v>
      </c>
      <c r="O368" t="s">
        <v>5312</v>
      </c>
      <c r="P368" t="s">
        <v>5660</v>
      </c>
      <c r="Q368">
        <v>4</v>
      </c>
      <c r="R368">
        <v>4</v>
      </c>
      <c r="S368">
        <v>5.07</v>
      </c>
      <c r="T368">
        <v>5.07</v>
      </c>
      <c r="U368">
        <v>493.65</v>
      </c>
      <c r="V368">
        <v>107.53</v>
      </c>
      <c r="W368">
        <v>3.95</v>
      </c>
      <c r="X368">
        <v>9.140000000000001</v>
      </c>
      <c r="Y368">
        <v>0</v>
      </c>
      <c r="Z368">
        <v>2</v>
      </c>
      <c r="AA368" t="s">
        <v>5886</v>
      </c>
      <c r="AB368">
        <v>0</v>
      </c>
      <c r="AC368">
        <v>13</v>
      </c>
      <c r="AD368">
        <v>1.46102380952381</v>
      </c>
      <c r="AF368" t="s">
        <v>5896</v>
      </c>
      <c r="AI368">
        <v>0</v>
      </c>
      <c r="AJ368">
        <v>0</v>
      </c>
      <c r="AK368" t="s">
        <v>5917</v>
      </c>
      <c r="AL368" t="s">
        <v>5917</v>
      </c>
    </row>
    <row r="369" spans="1:38">
      <c r="A369" t="s">
        <v>4957</v>
      </c>
      <c r="B369" t="s">
        <v>4566</v>
      </c>
      <c r="C369" t="s">
        <v>4568</v>
      </c>
      <c r="D369">
        <v>77.62</v>
      </c>
      <c r="E369" t="s">
        <v>4569</v>
      </c>
      <c r="F369">
        <v>7.11</v>
      </c>
      <c r="G369">
        <v>0</v>
      </c>
      <c r="H369">
        <v>1</v>
      </c>
      <c r="I369" t="s">
        <v>5184</v>
      </c>
      <c r="K369" t="s">
        <v>5233</v>
      </c>
      <c r="L369" t="s">
        <v>5234</v>
      </c>
      <c r="M369" t="s">
        <v>5246</v>
      </c>
      <c r="N369">
        <v>9</v>
      </c>
      <c r="O369" t="s">
        <v>5354</v>
      </c>
      <c r="P369" t="s">
        <v>5661</v>
      </c>
      <c r="Q369">
        <v>5</v>
      </c>
      <c r="R369">
        <v>2</v>
      </c>
      <c r="S369">
        <v>4.29</v>
      </c>
      <c r="T369">
        <v>4.3</v>
      </c>
      <c r="U369">
        <v>372.49</v>
      </c>
      <c r="V369">
        <v>95.94</v>
      </c>
      <c r="W369">
        <v>2.26</v>
      </c>
      <c r="X369">
        <v>8.98</v>
      </c>
      <c r="Y369">
        <v>0</v>
      </c>
      <c r="Z369">
        <v>1</v>
      </c>
      <c r="AA369" t="s">
        <v>5886</v>
      </c>
      <c r="AB369">
        <v>0</v>
      </c>
      <c r="AC369">
        <v>10</v>
      </c>
      <c r="AD369">
        <v>3.562785714285714</v>
      </c>
      <c r="AF369" t="s">
        <v>5896</v>
      </c>
      <c r="AI369">
        <v>0</v>
      </c>
      <c r="AJ369">
        <v>0</v>
      </c>
      <c r="AK369" t="s">
        <v>5936</v>
      </c>
      <c r="AL369" t="s">
        <v>5936</v>
      </c>
    </row>
    <row r="370" spans="1:38">
      <c r="A370" t="s">
        <v>4957</v>
      </c>
      <c r="B370" t="s">
        <v>4566</v>
      </c>
      <c r="C370" t="s">
        <v>4568</v>
      </c>
      <c r="D370">
        <v>78</v>
      </c>
      <c r="E370" t="s">
        <v>4569</v>
      </c>
      <c r="F370">
        <v>7.11</v>
      </c>
      <c r="G370">
        <v>0</v>
      </c>
      <c r="H370">
        <v>1</v>
      </c>
      <c r="I370" t="s">
        <v>5184</v>
      </c>
      <c r="K370" t="s">
        <v>5233</v>
      </c>
      <c r="M370" t="s">
        <v>5241</v>
      </c>
      <c r="N370">
        <v>8</v>
      </c>
      <c r="O370" t="s">
        <v>5300</v>
      </c>
      <c r="P370" t="s">
        <v>5661</v>
      </c>
      <c r="Q370">
        <v>5</v>
      </c>
      <c r="R370">
        <v>2</v>
      </c>
      <c r="S370">
        <v>4.29</v>
      </c>
      <c r="T370">
        <v>4.3</v>
      </c>
      <c r="U370">
        <v>372.49</v>
      </c>
      <c r="V370">
        <v>95.94</v>
      </c>
      <c r="W370">
        <v>2.26</v>
      </c>
      <c r="X370">
        <v>8.98</v>
      </c>
      <c r="Y370">
        <v>0</v>
      </c>
      <c r="Z370">
        <v>1</v>
      </c>
      <c r="AA370" t="s">
        <v>5886</v>
      </c>
      <c r="AB370">
        <v>0</v>
      </c>
      <c r="AC370">
        <v>10</v>
      </c>
      <c r="AD370">
        <v>3.562785714285714</v>
      </c>
      <c r="AF370" t="s">
        <v>5896</v>
      </c>
      <c r="AI370">
        <v>0</v>
      </c>
      <c r="AJ370">
        <v>0</v>
      </c>
      <c r="AK370" t="s">
        <v>5906</v>
      </c>
      <c r="AL370" t="s">
        <v>5906</v>
      </c>
    </row>
    <row r="371" spans="1:38">
      <c r="A371" t="s">
        <v>4958</v>
      </c>
      <c r="B371" t="s">
        <v>4566</v>
      </c>
      <c r="C371" t="s">
        <v>4568</v>
      </c>
      <c r="D371">
        <v>78</v>
      </c>
      <c r="E371" t="s">
        <v>4569</v>
      </c>
      <c r="F371">
        <v>7.11</v>
      </c>
      <c r="G371">
        <v>0.65</v>
      </c>
      <c r="H371">
        <v>6</v>
      </c>
      <c r="I371" t="s">
        <v>5189</v>
      </c>
      <c r="J371" t="s">
        <v>5198</v>
      </c>
      <c r="K371" t="s">
        <v>5233</v>
      </c>
      <c r="M371" t="s">
        <v>5279</v>
      </c>
      <c r="N371">
        <v>8</v>
      </c>
      <c r="O371" t="s">
        <v>5344</v>
      </c>
      <c r="P371" t="s">
        <v>5662</v>
      </c>
      <c r="Q371">
        <v>6</v>
      </c>
      <c r="R371">
        <v>4</v>
      </c>
      <c r="S371">
        <v>0.63</v>
      </c>
      <c r="T371">
        <v>3.52</v>
      </c>
      <c r="U371">
        <v>506.56</v>
      </c>
      <c r="V371">
        <v>164.62</v>
      </c>
      <c r="W371">
        <v>2.67</v>
      </c>
      <c r="X371">
        <v>4.44</v>
      </c>
      <c r="Y371">
        <v>0</v>
      </c>
      <c r="Z371">
        <v>3</v>
      </c>
      <c r="AA371" t="s">
        <v>5886</v>
      </c>
      <c r="AB371">
        <v>1</v>
      </c>
      <c r="AC371">
        <v>13</v>
      </c>
      <c r="AD371">
        <v>2.74</v>
      </c>
      <c r="AF371" t="s">
        <v>5897</v>
      </c>
      <c r="AI371">
        <v>0</v>
      </c>
      <c r="AJ371">
        <v>0</v>
      </c>
    </row>
    <row r="372" spans="1:38">
      <c r="A372" t="s">
        <v>4959</v>
      </c>
      <c r="B372" t="s">
        <v>4566</v>
      </c>
      <c r="C372" t="s">
        <v>4568</v>
      </c>
      <c r="D372">
        <v>79</v>
      </c>
      <c r="E372" t="s">
        <v>4569</v>
      </c>
      <c r="F372">
        <v>7.1</v>
      </c>
      <c r="G372">
        <v>0.99</v>
      </c>
      <c r="H372">
        <v>4</v>
      </c>
      <c r="I372" t="s">
        <v>5185</v>
      </c>
      <c r="K372" t="s">
        <v>5233</v>
      </c>
      <c r="M372" t="s">
        <v>5260</v>
      </c>
      <c r="N372">
        <v>8</v>
      </c>
      <c r="O372" t="s">
        <v>5322</v>
      </c>
      <c r="P372" t="s">
        <v>5663</v>
      </c>
      <c r="Q372">
        <v>4</v>
      </c>
      <c r="R372">
        <v>4</v>
      </c>
      <c r="S372">
        <v>1.94</v>
      </c>
      <c r="T372">
        <v>1.95</v>
      </c>
      <c r="U372">
        <v>349.43</v>
      </c>
      <c r="V372">
        <v>107.53</v>
      </c>
      <c r="W372">
        <v>1.02</v>
      </c>
      <c r="X372">
        <v>9.16</v>
      </c>
      <c r="Y372">
        <v>0</v>
      </c>
      <c r="Z372">
        <v>1</v>
      </c>
      <c r="AA372" t="s">
        <v>5886</v>
      </c>
      <c r="AB372">
        <v>0</v>
      </c>
      <c r="AC372">
        <v>9</v>
      </c>
      <c r="AD372">
        <v>4.415666666666667</v>
      </c>
      <c r="AF372" t="s">
        <v>5896</v>
      </c>
      <c r="AI372">
        <v>0</v>
      </c>
      <c r="AJ372">
        <v>0</v>
      </c>
      <c r="AK372" t="s">
        <v>5927</v>
      </c>
      <c r="AL372" t="s">
        <v>5927</v>
      </c>
    </row>
    <row r="373" spans="1:38">
      <c r="A373" t="s">
        <v>4959</v>
      </c>
      <c r="B373" t="s">
        <v>4566</v>
      </c>
      <c r="C373" t="s">
        <v>4568</v>
      </c>
      <c r="D373">
        <v>79</v>
      </c>
      <c r="E373" t="s">
        <v>4569</v>
      </c>
      <c r="F373">
        <v>7.1</v>
      </c>
      <c r="G373">
        <v>0.99</v>
      </c>
      <c r="H373">
        <v>4</v>
      </c>
      <c r="I373" t="s">
        <v>5185</v>
      </c>
      <c r="K373" t="s">
        <v>5233</v>
      </c>
      <c r="M373" t="s">
        <v>5287</v>
      </c>
      <c r="N373">
        <v>8</v>
      </c>
      <c r="O373" t="s">
        <v>5356</v>
      </c>
      <c r="P373" t="s">
        <v>5663</v>
      </c>
      <c r="Q373">
        <v>4</v>
      </c>
      <c r="R373">
        <v>4</v>
      </c>
      <c r="S373">
        <v>1.94</v>
      </c>
      <c r="T373">
        <v>1.95</v>
      </c>
      <c r="U373">
        <v>349.43</v>
      </c>
      <c r="V373">
        <v>107.53</v>
      </c>
      <c r="W373">
        <v>1.02</v>
      </c>
      <c r="X373">
        <v>9.16</v>
      </c>
      <c r="Y373">
        <v>0</v>
      </c>
      <c r="Z373">
        <v>1</v>
      </c>
      <c r="AA373" t="s">
        <v>5886</v>
      </c>
      <c r="AB373">
        <v>0</v>
      </c>
      <c r="AC373">
        <v>9</v>
      </c>
      <c r="AD373">
        <v>4.415666666666667</v>
      </c>
      <c r="AF373" t="s">
        <v>5896</v>
      </c>
      <c r="AI373">
        <v>0</v>
      </c>
      <c r="AJ373">
        <v>0</v>
      </c>
      <c r="AK373" t="s">
        <v>5935</v>
      </c>
      <c r="AL373" t="s">
        <v>5935</v>
      </c>
    </row>
    <row r="374" spans="1:38">
      <c r="A374" t="s">
        <v>4959</v>
      </c>
      <c r="B374" t="s">
        <v>4566</v>
      </c>
      <c r="C374" t="s">
        <v>4568</v>
      </c>
      <c r="D374">
        <v>79.43000000000001</v>
      </c>
      <c r="E374" t="s">
        <v>4569</v>
      </c>
      <c r="F374">
        <v>7.1</v>
      </c>
      <c r="G374">
        <v>0.99</v>
      </c>
      <c r="H374">
        <v>4</v>
      </c>
      <c r="I374" t="s">
        <v>5185</v>
      </c>
      <c r="K374" t="s">
        <v>5233</v>
      </c>
      <c r="M374" t="s">
        <v>5269</v>
      </c>
      <c r="N374">
        <v>8</v>
      </c>
      <c r="O374" t="s">
        <v>5332</v>
      </c>
      <c r="P374" t="s">
        <v>5663</v>
      </c>
      <c r="Q374">
        <v>4</v>
      </c>
      <c r="R374">
        <v>4</v>
      </c>
      <c r="S374">
        <v>1.94</v>
      </c>
      <c r="T374">
        <v>1.95</v>
      </c>
      <c r="U374">
        <v>349.43</v>
      </c>
      <c r="V374">
        <v>107.53</v>
      </c>
      <c r="W374">
        <v>1.02</v>
      </c>
      <c r="X374">
        <v>9.16</v>
      </c>
      <c r="Y374">
        <v>0</v>
      </c>
      <c r="Z374">
        <v>1</v>
      </c>
      <c r="AA374" t="s">
        <v>5886</v>
      </c>
      <c r="AB374">
        <v>0</v>
      </c>
      <c r="AC374">
        <v>9</v>
      </c>
      <c r="AD374">
        <v>4.415666666666667</v>
      </c>
      <c r="AF374" t="s">
        <v>5896</v>
      </c>
      <c r="AI374">
        <v>0</v>
      </c>
      <c r="AJ374">
        <v>0</v>
      </c>
      <c r="AK374" t="s">
        <v>5936</v>
      </c>
      <c r="AL374" t="s">
        <v>5936</v>
      </c>
    </row>
    <row r="375" spans="1:38">
      <c r="A375" t="s">
        <v>4959</v>
      </c>
      <c r="B375" t="s">
        <v>4566</v>
      </c>
      <c r="C375" t="s">
        <v>4568</v>
      </c>
      <c r="D375">
        <v>89</v>
      </c>
      <c r="E375" t="s">
        <v>4569</v>
      </c>
      <c r="F375">
        <v>7.05</v>
      </c>
      <c r="G375">
        <v>0.99</v>
      </c>
      <c r="H375">
        <v>4</v>
      </c>
      <c r="I375" t="s">
        <v>5185</v>
      </c>
      <c r="K375" t="s">
        <v>5233</v>
      </c>
      <c r="L375" t="s">
        <v>5234</v>
      </c>
      <c r="M375" t="s">
        <v>5268</v>
      </c>
      <c r="N375">
        <v>9</v>
      </c>
      <c r="O375" t="s">
        <v>5340</v>
      </c>
      <c r="P375" t="s">
        <v>5663</v>
      </c>
      <c r="Q375">
        <v>4</v>
      </c>
      <c r="R375">
        <v>4</v>
      </c>
      <c r="S375">
        <v>1.94</v>
      </c>
      <c r="T375">
        <v>1.95</v>
      </c>
      <c r="U375">
        <v>349.43</v>
      </c>
      <c r="V375">
        <v>107.53</v>
      </c>
      <c r="W375">
        <v>1.02</v>
      </c>
      <c r="X375">
        <v>9.16</v>
      </c>
      <c r="Y375">
        <v>0</v>
      </c>
      <c r="Z375">
        <v>1</v>
      </c>
      <c r="AA375" t="s">
        <v>5886</v>
      </c>
      <c r="AB375">
        <v>0</v>
      </c>
      <c r="AC375">
        <v>9</v>
      </c>
      <c r="AD375">
        <v>4.415666666666667</v>
      </c>
      <c r="AF375" t="s">
        <v>5896</v>
      </c>
      <c r="AI375">
        <v>0</v>
      </c>
      <c r="AJ375">
        <v>0</v>
      </c>
      <c r="AK375" t="s">
        <v>5943</v>
      </c>
      <c r="AL375" t="s">
        <v>5943</v>
      </c>
    </row>
    <row r="376" spans="1:38">
      <c r="A376" t="s">
        <v>4960</v>
      </c>
      <c r="B376" t="s">
        <v>4566</v>
      </c>
      <c r="C376" t="s">
        <v>4568</v>
      </c>
      <c r="D376">
        <v>80</v>
      </c>
      <c r="E376" t="s">
        <v>4569</v>
      </c>
      <c r="F376">
        <v>7.1</v>
      </c>
      <c r="G376">
        <v>1.12</v>
      </c>
      <c r="H376">
        <v>4</v>
      </c>
      <c r="I376" t="s">
        <v>5185</v>
      </c>
      <c r="K376" t="s">
        <v>5233</v>
      </c>
      <c r="L376" t="s">
        <v>5234</v>
      </c>
      <c r="M376" t="s">
        <v>5243</v>
      </c>
      <c r="N376">
        <v>9</v>
      </c>
      <c r="O376" t="s">
        <v>5357</v>
      </c>
      <c r="P376" t="s">
        <v>5664</v>
      </c>
      <c r="Q376">
        <v>6</v>
      </c>
      <c r="R376">
        <v>3</v>
      </c>
      <c r="S376">
        <v>2.86</v>
      </c>
      <c r="T376">
        <v>2.95</v>
      </c>
      <c r="U376">
        <v>398.53</v>
      </c>
      <c r="V376">
        <v>111.63</v>
      </c>
      <c r="W376">
        <v>2.51</v>
      </c>
      <c r="X376">
        <v>8.33</v>
      </c>
      <c r="Y376">
        <v>2.47</v>
      </c>
      <c r="Z376">
        <v>1</v>
      </c>
      <c r="AA376" t="s">
        <v>5886</v>
      </c>
      <c r="AB376">
        <v>0</v>
      </c>
      <c r="AC376">
        <v>11</v>
      </c>
      <c r="AD376">
        <v>3.740452380952381</v>
      </c>
      <c r="AF376" t="s">
        <v>5896</v>
      </c>
      <c r="AI376">
        <v>0</v>
      </c>
      <c r="AJ376">
        <v>0</v>
      </c>
      <c r="AK376" t="s">
        <v>5950</v>
      </c>
      <c r="AL376" t="s">
        <v>5950</v>
      </c>
    </row>
    <row r="377" spans="1:38">
      <c r="A377" t="s">
        <v>4961</v>
      </c>
      <c r="B377" t="s">
        <v>4566</v>
      </c>
      <c r="C377" t="s">
        <v>4568</v>
      </c>
      <c r="D377">
        <v>81</v>
      </c>
      <c r="E377" t="s">
        <v>4569</v>
      </c>
      <c r="F377">
        <v>7.09</v>
      </c>
      <c r="G377">
        <v>0</v>
      </c>
      <c r="H377">
        <v>1</v>
      </c>
      <c r="I377" t="s">
        <v>5184</v>
      </c>
      <c r="K377" t="s">
        <v>5233</v>
      </c>
      <c r="M377" t="s">
        <v>5241</v>
      </c>
      <c r="N377">
        <v>8</v>
      </c>
      <c r="O377" t="s">
        <v>5300</v>
      </c>
      <c r="P377" t="s">
        <v>5665</v>
      </c>
      <c r="Q377">
        <v>7</v>
      </c>
      <c r="R377">
        <v>2</v>
      </c>
      <c r="S377">
        <v>-0.04</v>
      </c>
      <c r="T377">
        <v>2.16</v>
      </c>
      <c r="U377">
        <v>450.56</v>
      </c>
      <c r="V377">
        <v>112.07</v>
      </c>
      <c r="W377">
        <v>1.89</v>
      </c>
      <c r="X377">
        <v>8.859999999999999</v>
      </c>
      <c r="Y377">
        <v>9.68</v>
      </c>
      <c r="Z377">
        <v>2</v>
      </c>
      <c r="AA377" t="s">
        <v>5886</v>
      </c>
      <c r="AB377">
        <v>0</v>
      </c>
      <c r="AC377">
        <v>12</v>
      </c>
      <c r="AD377">
        <v>3.277476190476191</v>
      </c>
      <c r="AF377" t="s">
        <v>5898</v>
      </c>
      <c r="AI377">
        <v>0</v>
      </c>
      <c r="AJ377">
        <v>0</v>
      </c>
      <c r="AK377" t="s">
        <v>5906</v>
      </c>
      <c r="AL377" t="s">
        <v>5906</v>
      </c>
    </row>
    <row r="378" spans="1:38">
      <c r="A378" t="s">
        <v>4962</v>
      </c>
      <c r="B378" t="s">
        <v>4566</v>
      </c>
      <c r="C378" t="s">
        <v>4568</v>
      </c>
      <c r="D378">
        <v>81.5</v>
      </c>
      <c r="E378" t="s">
        <v>4569</v>
      </c>
      <c r="F378">
        <v>7.09</v>
      </c>
      <c r="G378">
        <v>0.05</v>
      </c>
      <c r="H378">
        <v>3</v>
      </c>
      <c r="I378" t="s">
        <v>5186</v>
      </c>
      <c r="K378" t="s">
        <v>5233</v>
      </c>
      <c r="M378" t="s">
        <v>5250</v>
      </c>
      <c r="N378">
        <v>8</v>
      </c>
      <c r="O378" t="s">
        <v>5311</v>
      </c>
      <c r="P378" t="s">
        <v>5666</v>
      </c>
      <c r="Q378">
        <v>7</v>
      </c>
      <c r="R378">
        <v>6</v>
      </c>
      <c r="S378">
        <v>-0.37</v>
      </c>
      <c r="T378">
        <v>3.14</v>
      </c>
      <c r="U378">
        <v>658.8200000000001</v>
      </c>
      <c r="V378">
        <v>191</v>
      </c>
      <c r="W378">
        <v>3.09</v>
      </c>
      <c r="X378">
        <v>-0.51</v>
      </c>
      <c r="Y378">
        <v>0</v>
      </c>
      <c r="Z378">
        <v>2</v>
      </c>
      <c r="AA378" t="s">
        <v>5886</v>
      </c>
      <c r="AB378">
        <v>2</v>
      </c>
      <c r="AC378">
        <v>18</v>
      </c>
      <c r="AD378">
        <v>2.93</v>
      </c>
      <c r="AF378" t="s">
        <v>5897</v>
      </c>
      <c r="AI378">
        <v>0</v>
      </c>
      <c r="AJ378">
        <v>0</v>
      </c>
      <c r="AK378" t="s">
        <v>5916</v>
      </c>
      <c r="AL378" t="s">
        <v>5916</v>
      </c>
    </row>
    <row r="379" spans="1:38">
      <c r="A379" t="s">
        <v>4963</v>
      </c>
      <c r="B379" t="s">
        <v>4566</v>
      </c>
      <c r="C379" t="s">
        <v>4568</v>
      </c>
      <c r="D379">
        <v>82</v>
      </c>
      <c r="E379" t="s">
        <v>4569</v>
      </c>
      <c r="F379">
        <v>7.09</v>
      </c>
      <c r="G379">
        <v>0.1</v>
      </c>
      <c r="H379">
        <v>6</v>
      </c>
      <c r="I379" t="s">
        <v>5187</v>
      </c>
      <c r="K379" t="s">
        <v>5233</v>
      </c>
      <c r="L379" t="s">
        <v>5234</v>
      </c>
      <c r="M379" t="s">
        <v>5285</v>
      </c>
      <c r="N379">
        <v>9</v>
      </c>
      <c r="O379" t="s">
        <v>5358</v>
      </c>
      <c r="P379" t="s">
        <v>5667</v>
      </c>
      <c r="Q379">
        <v>6</v>
      </c>
      <c r="R379">
        <v>3</v>
      </c>
      <c r="S379">
        <v>1.94</v>
      </c>
      <c r="T379">
        <v>1.95</v>
      </c>
      <c r="U379">
        <v>449.51</v>
      </c>
      <c r="V379">
        <v>109.78</v>
      </c>
      <c r="W379">
        <v>3.3</v>
      </c>
      <c r="X379">
        <v>9.33</v>
      </c>
      <c r="Y379">
        <v>5.37</v>
      </c>
      <c r="Z379">
        <v>3</v>
      </c>
      <c r="AA379" t="s">
        <v>5886</v>
      </c>
      <c r="AB379">
        <v>0</v>
      </c>
      <c r="AC379">
        <v>7</v>
      </c>
      <c r="AD379">
        <v>3.867976190476191</v>
      </c>
      <c r="AF379" t="s">
        <v>5896</v>
      </c>
      <c r="AI379">
        <v>0</v>
      </c>
      <c r="AJ379">
        <v>0</v>
      </c>
      <c r="AK379" t="s">
        <v>5955</v>
      </c>
      <c r="AL379" t="s">
        <v>5955</v>
      </c>
    </row>
    <row r="380" spans="1:38">
      <c r="A380" t="s">
        <v>4963</v>
      </c>
      <c r="B380" t="s">
        <v>4566</v>
      </c>
      <c r="C380" t="s">
        <v>4568</v>
      </c>
      <c r="D380">
        <v>82</v>
      </c>
      <c r="E380" t="s">
        <v>4569</v>
      </c>
      <c r="F380">
        <v>7.09</v>
      </c>
      <c r="G380">
        <v>0.1</v>
      </c>
      <c r="H380">
        <v>6</v>
      </c>
      <c r="I380" t="s">
        <v>5187</v>
      </c>
      <c r="K380" t="s">
        <v>5233</v>
      </c>
      <c r="M380" t="s">
        <v>5269</v>
      </c>
      <c r="N380">
        <v>8</v>
      </c>
      <c r="O380" t="s">
        <v>5352</v>
      </c>
      <c r="P380" t="s">
        <v>5667</v>
      </c>
      <c r="Q380">
        <v>6</v>
      </c>
      <c r="R380">
        <v>3</v>
      </c>
      <c r="S380">
        <v>1.94</v>
      </c>
      <c r="T380">
        <v>1.95</v>
      </c>
      <c r="U380">
        <v>449.51</v>
      </c>
      <c r="V380">
        <v>109.78</v>
      </c>
      <c r="W380">
        <v>3.3</v>
      </c>
      <c r="X380">
        <v>9.33</v>
      </c>
      <c r="Y380">
        <v>5.37</v>
      </c>
      <c r="Z380">
        <v>3</v>
      </c>
      <c r="AA380" t="s">
        <v>5886</v>
      </c>
      <c r="AB380">
        <v>0</v>
      </c>
      <c r="AC380">
        <v>7</v>
      </c>
      <c r="AD380">
        <v>3.867976190476191</v>
      </c>
      <c r="AF380" t="s">
        <v>5896</v>
      </c>
      <c r="AI380">
        <v>0</v>
      </c>
      <c r="AJ380">
        <v>0</v>
      </c>
      <c r="AK380" t="s">
        <v>5952</v>
      </c>
      <c r="AL380" t="s">
        <v>5952</v>
      </c>
    </row>
    <row r="381" spans="1:38">
      <c r="A381" t="s">
        <v>4964</v>
      </c>
      <c r="B381" t="s">
        <v>4566</v>
      </c>
      <c r="C381" t="s">
        <v>4568</v>
      </c>
      <c r="D381">
        <v>82</v>
      </c>
      <c r="E381" t="s">
        <v>4569</v>
      </c>
      <c r="F381">
        <v>7.09</v>
      </c>
      <c r="G381">
        <v>0</v>
      </c>
      <c r="H381">
        <v>1</v>
      </c>
      <c r="I381" t="s">
        <v>5184</v>
      </c>
      <c r="K381" t="s">
        <v>5233</v>
      </c>
      <c r="M381" t="s">
        <v>5259</v>
      </c>
      <c r="N381">
        <v>8</v>
      </c>
      <c r="O381" t="s">
        <v>5321</v>
      </c>
      <c r="P381" t="s">
        <v>5668</v>
      </c>
      <c r="Q381">
        <v>3</v>
      </c>
      <c r="R381">
        <v>3</v>
      </c>
      <c r="S381">
        <v>3.86</v>
      </c>
      <c r="T381">
        <v>6.65</v>
      </c>
      <c r="U381">
        <v>514.67</v>
      </c>
      <c r="V381">
        <v>95.5</v>
      </c>
      <c r="W381">
        <v>6.18</v>
      </c>
      <c r="X381">
        <v>4.6</v>
      </c>
      <c r="Y381">
        <v>0.4</v>
      </c>
      <c r="Z381">
        <v>3</v>
      </c>
      <c r="AA381" t="s">
        <v>5886</v>
      </c>
      <c r="AB381">
        <v>2</v>
      </c>
      <c r="AC381">
        <v>13</v>
      </c>
      <c r="AD381">
        <v>2.053333333333334</v>
      </c>
      <c r="AF381" t="s">
        <v>5897</v>
      </c>
      <c r="AI381">
        <v>0</v>
      </c>
      <c r="AJ381">
        <v>0</v>
      </c>
      <c r="AK381" t="s">
        <v>5926</v>
      </c>
      <c r="AL381" t="s">
        <v>5926</v>
      </c>
    </row>
    <row r="382" spans="1:38">
      <c r="A382" t="s">
        <v>4965</v>
      </c>
      <c r="B382" t="s">
        <v>4566</v>
      </c>
      <c r="C382" t="s">
        <v>4568</v>
      </c>
      <c r="D382">
        <v>82.40000000000001</v>
      </c>
      <c r="E382" t="s">
        <v>4569</v>
      </c>
      <c r="F382">
        <v>7.08</v>
      </c>
      <c r="G382">
        <v>1.18</v>
      </c>
      <c r="H382">
        <v>4</v>
      </c>
      <c r="I382" t="s">
        <v>5188</v>
      </c>
      <c r="K382" t="s">
        <v>5233</v>
      </c>
      <c r="M382" t="s">
        <v>5249</v>
      </c>
      <c r="N382">
        <v>8</v>
      </c>
      <c r="O382" t="s">
        <v>5309</v>
      </c>
      <c r="P382" t="s">
        <v>5669</v>
      </c>
      <c r="Q382">
        <v>6</v>
      </c>
      <c r="R382">
        <v>2</v>
      </c>
      <c r="S382">
        <v>0.97</v>
      </c>
      <c r="T382">
        <v>2.73</v>
      </c>
      <c r="U382">
        <v>461.5</v>
      </c>
      <c r="V382">
        <v>91.34</v>
      </c>
      <c r="W382">
        <v>2.8</v>
      </c>
      <c r="X382">
        <v>8.99</v>
      </c>
      <c r="Y382">
        <v>9.17</v>
      </c>
      <c r="Z382">
        <v>2</v>
      </c>
      <c r="AA382" t="s">
        <v>5886</v>
      </c>
      <c r="AB382">
        <v>0</v>
      </c>
      <c r="AC382">
        <v>10</v>
      </c>
      <c r="AD382">
        <v>4.145333333333333</v>
      </c>
      <c r="AF382" t="s">
        <v>5898</v>
      </c>
      <c r="AI382">
        <v>0</v>
      </c>
      <c r="AJ382">
        <v>0</v>
      </c>
      <c r="AK382" t="s">
        <v>5914</v>
      </c>
      <c r="AL382" t="s">
        <v>5914</v>
      </c>
    </row>
    <row r="383" spans="1:38">
      <c r="A383" t="s">
        <v>4966</v>
      </c>
      <c r="B383" t="s">
        <v>4566</v>
      </c>
      <c r="C383" t="s">
        <v>4568</v>
      </c>
      <c r="D383">
        <v>85</v>
      </c>
      <c r="E383" t="s">
        <v>4569</v>
      </c>
      <c r="F383">
        <v>7.07</v>
      </c>
      <c r="G383">
        <v>1.4</v>
      </c>
      <c r="H383">
        <v>6</v>
      </c>
      <c r="I383" t="s">
        <v>5183</v>
      </c>
      <c r="J383" t="s">
        <v>5199</v>
      </c>
      <c r="K383" t="s">
        <v>5233</v>
      </c>
      <c r="M383" t="s">
        <v>5279</v>
      </c>
      <c r="N383">
        <v>8</v>
      </c>
      <c r="O383" t="s">
        <v>5344</v>
      </c>
      <c r="P383" t="s">
        <v>5670</v>
      </c>
      <c r="Q383">
        <v>7</v>
      </c>
      <c r="R383">
        <v>5</v>
      </c>
      <c r="S383">
        <v>-1.62</v>
      </c>
      <c r="T383">
        <v>3.11</v>
      </c>
      <c r="U383">
        <v>556.96</v>
      </c>
      <c r="V383">
        <v>201.92</v>
      </c>
      <c r="W383">
        <v>2</v>
      </c>
      <c r="X383">
        <v>4.05</v>
      </c>
      <c r="Y383">
        <v>0</v>
      </c>
      <c r="Z383">
        <v>3</v>
      </c>
      <c r="AA383" t="s">
        <v>5886</v>
      </c>
      <c r="AB383">
        <v>1</v>
      </c>
      <c r="AC383">
        <v>13</v>
      </c>
      <c r="AD383">
        <v>2.945</v>
      </c>
      <c r="AF383" t="s">
        <v>5897</v>
      </c>
      <c r="AI383">
        <v>0</v>
      </c>
      <c r="AJ383">
        <v>0</v>
      </c>
    </row>
    <row r="384" spans="1:38">
      <c r="A384" t="s">
        <v>4967</v>
      </c>
      <c r="B384" t="s">
        <v>4566</v>
      </c>
      <c r="C384" t="s">
        <v>4568</v>
      </c>
      <c r="D384">
        <v>85</v>
      </c>
      <c r="E384" t="s">
        <v>4569</v>
      </c>
      <c r="F384">
        <v>7.07</v>
      </c>
      <c r="G384">
        <v>1.16</v>
      </c>
      <c r="H384">
        <v>4</v>
      </c>
      <c r="I384" t="s">
        <v>5185</v>
      </c>
      <c r="K384" t="s">
        <v>5233</v>
      </c>
      <c r="L384" t="s">
        <v>5234</v>
      </c>
      <c r="M384" t="s">
        <v>5248</v>
      </c>
      <c r="N384">
        <v>9</v>
      </c>
      <c r="O384" t="s">
        <v>5310</v>
      </c>
      <c r="P384" t="s">
        <v>5671</v>
      </c>
      <c r="Q384">
        <v>8</v>
      </c>
      <c r="R384">
        <v>5</v>
      </c>
      <c r="S384">
        <v>0.92</v>
      </c>
      <c r="T384">
        <v>0.92</v>
      </c>
      <c r="U384">
        <v>362.36</v>
      </c>
      <c r="V384">
        <v>156.63</v>
      </c>
      <c r="W384">
        <v>-2.34</v>
      </c>
      <c r="X384">
        <v>9.5</v>
      </c>
      <c r="Y384">
        <v>0</v>
      </c>
      <c r="Z384">
        <v>1</v>
      </c>
      <c r="AA384" t="s">
        <v>5886</v>
      </c>
      <c r="AB384">
        <v>0</v>
      </c>
      <c r="AC384">
        <v>4</v>
      </c>
      <c r="AD384">
        <v>3.983142857142857</v>
      </c>
      <c r="AF384" t="s">
        <v>5896</v>
      </c>
      <c r="AI384">
        <v>0</v>
      </c>
      <c r="AJ384">
        <v>0</v>
      </c>
      <c r="AK384" t="s">
        <v>5915</v>
      </c>
      <c r="AL384" t="s">
        <v>5915</v>
      </c>
    </row>
    <row r="385" spans="1:38">
      <c r="A385" t="s">
        <v>4968</v>
      </c>
      <c r="B385" t="s">
        <v>4566</v>
      </c>
      <c r="C385" t="s">
        <v>4568</v>
      </c>
      <c r="D385">
        <v>85</v>
      </c>
      <c r="E385" t="s">
        <v>4569</v>
      </c>
      <c r="F385">
        <v>7.07</v>
      </c>
      <c r="G385">
        <v>0</v>
      </c>
      <c r="H385">
        <v>1</v>
      </c>
      <c r="I385" t="s">
        <v>5184</v>
      </c>
      <c r="K385" t="s">
        <v>5233</v>
      </c>
      <c r="M385" t="s">
        <v>5241</v>
      </c>
      <c r="N385">
        <v>8</v>
      </c>
      <c r="O385" t="s">
        <v>5300</v>
      </c>
      <c r="P385" t="s">
        <v>5672</v>
      </c>
      <c r="Q385">
        <v>7</v>
      </c>
      <c r="R385">
        <v>2</v>
      </c>
      <c r="S385">
        <v>2.06</v>
      </c>
      <c r="T385">
        <v>2.07</v>
      </c>
      <c r="U385">
        <v>456.54</v>
      </c>
      <c r="V385">
        <v>130.08</v>
      </c>
      <c r="W385">
        <v>1.19</v>
      </c>
      <c r="X385">
        <v>8.92</v>
      </c>
      <c r="Y385">
        <v>0</v>
      </c>
      <c r="Z385">
        <v>2</v>
      </c>
      <c r="AA385" t="s">
        <v>5886</v>
      </c>
      <c r="AB385">
        <v>0</v>
      </c>
      <c r="AC385">
        <v>10</v>
      </c>
      <c r="AD385">
        <v>3.780428571428571</v>
      </c>
      <c r="AF385" t="s">
        <v>5896</v>
      </c>
      <c r="AI385">
        <v>0</v>
      </c>
      <c r="AJ385">
        <v>0</v>
      </c>
      <c r="AK385" t="s">
        <v>5906</v>
      </c>
      <c r="AL385" t="s">
        <v>5906</v>
      </c>
    </row>
    <row r="386" spans="1:38">
      <c r="A386" t="s">
        <v>4969</v>
      </c>
      <c r="B386" t="s">
        <v>4566</v>
      </c>
      <c r="C386" t="s">
        <v>4568</v>
      </c>
      <c r="D386">
        <v>86</v>
      </c>
      <c r="E386" t="s">
        <v>4569</v>
      </c>
      <c r="F386">
        <v>7.07</v>
      </c>
      <c r="G386">
        <v>1.73</v>
      </c>
      <c r="H386">
        <v>8</v>
      </c>
      <c r="I386" t="s">
        <v>5186</v>
      </c>
      <c r="K386" t="s">
        <v>5233</v>
      </c>
      <c r="M386" t="s">
        <v>5241</v>
      </c>
      <c r="N386">
        <v>8</v>
      </c>
      <c r="O386" t="s">
        <v>5300</v>
      </c>
      <c r="P386" t="s">
        <v>5673</v>
      </c>
      <c r="Q386">
        <v>5</v>
      </c>
      <c r="R386">
        <v>2</v>
      </c>
      <c r="S386">
        <v>2.92</v>
      </c>
      <c r="T386">
        <v>2.92</v>
      </c>
      <c r="U386">
        <v>364.42</v>
      </c>
      <c r="V386">
        <v>95.94</v>
      </c>
      <c r="W386">
        <v>1.78</v>
      </c>
      <c r="X386">
        <v>9.19</v>
      </c>
      <c r="Y386">
        <v>0</v>
      </c>
      <c r="Z386">
        <v>2</v>
      </c>
      <c r="AA386" t="s">
        <v>5886</v>
      </c>
      <c r="AB386">
        <v>0</v>
      </c>
      <c r="AC386">
        <v>7</v>
      </c>
      <c r="AD386">
        <v>4.810428571428572</v>
      </c>
      <c r="AF386" t="s">
        <v>5896</v>
      </c>
      <c r="AI386">
        <v>0</v>
      </c>
      <c r="AJ386">
        <v>0</v>
      </c>
      <c r="AK386" t="s">
        <v>5906</v>
      </c>
      <c r="AL386" t="s">
        <v>5906</v>
      </c>
    </row>
    <row r="387" spans="1:38">
      <c r="A387" t="s">
        <v>4970</v>
      </c>
      <c r="B387" t="s">
        <v>4566</v>
      </c>
      <c r="C387" t="s">
        <v>4568</v>
      </c>
      <c r="D387">
        <v>86</v>
      </c>
      <c r="E387" t="s">
        <v>4569</v>
      </c>
      <c r="F387">
        <v>7.07</v>
      </c>
      <c r="G387">
        <v>0.32</v>
      </c>
      <c r="H387">
        <v>3</v>
      </c>
      <c r="I387" t="s">
        <v>5186</v>
      </c>
      <c r="K387" t="s">
        <v>5233</v>
      </c>
      <c r="M387" t="s">
        <v>5286</v>
      </c>
      <c r="N387">
        <v>8</v>
      </c>
      <c r="O387" t="s">
        <v>5355</v>
      </c>
      <c r="P387" t="s">
        <v>5674</v>
      </c>
      <c r="Q387">
        <v>5</v>
      </c>
      <c r="R387">
        <v>2</v>
      </c>
      <c r="S387">
        <v>2.84</v>
      </c>
      <c r="T387">
        <v>2.86</v>
      </c>
      <c r="U387">
        <v>341.43</v>
      </c>
      <c r="V387">
        <v>92.7</v>
      </c>
      <c r="W387">
        <v>2.31</v>
      </c>
      <c r="X387">
        <v>8.92</v>
      </c>
      <c r="Y387">
        <v>0</v>
      </c>
      <c r="Z387">
        <v>1</v>
      </c>
      <c r="AA387" t="s">
        <v>5886</v>
      </c>
      <c r="AB387">
        <v>0</v>
      </c>
      <c r="AC387">
        <v>6</v>
      </c>
      <c r="AD387">
        <v>4.99</v>
      </c>
      <c r="AF387" t="s">
        <v>5896</v>
      </c>
      <c r="AI387">
        <v>0</v>
      </c>
      <c r="AJ387">
        <v>0</v>
      </c>
      <c r="AK387" t="s">
        <v>5954</v>
      </c>
      <c r="AL387" t="s">
        <v>5954</v>
      </c>
    </row>
    <row r="388" spans="1:38">
      <c r="A388" t="s">
        <v>4971</v>
      </c>
      <c r="B388" t="s">
        <v>4566</v>
      </c>
      <c r="C388" t="s">
        <v>4568</v>
      </c>
      <c r="D388">
        <v>88</v>
      </c>
      <c r="E388" t="s">
        <v>4569</v>
      </c>
      <c r="F388">
        <v>7.06</v>
      </c>
      <c r="G388">
        <v>0.47</v>
      </c>
      <c r="H388">
        <v>8</v>
      </c>
      <c r="I388" t="s">
        <v>5189</v>
      </c>
      <c r="J388" t="s">
        <v>5200</v>
      </c>
      <c r="K388" t="s">
        <v>5233</v>
      </c>
      <c r="M388" t="s">
        <v>5279</v>
      </c>
      <c r="N388">
        <v>8</v>
      </c>
      <c r="O388" t="s">
        <v>5344</v>
      </c>
      <c r="P388" t="s">
        <v>5675</v>
      </c>
      <c r="Q388">
        <v>6</v>
      </c>
      <c r="R388">
        <v>4</v>
      </c>
      <c r="S388">
        <v>-0.61</v>
      </c>
      <c r="T388">
        <v>2.28</v>
      </c>
      <c r="U388">
        <v>496.59</v>
      </c>
      <c r="V388">
        <v>151.48</v>
      </c>
      <c r="W388">
        <v>2.63</v>
      </c>
      <c r="X388">
        <v>4.44</v>
      </c>
      <c r="Y388">
        <v>0.87</v>
      </c>
      <c r="Z388">
        <v>3</v>
      </c>
      <c r="AA388" t="s">
        <v>5886</v>
      </c>
      <c r="AB388">
        <v>0</v>
      </c>
      <c r="AC388">
        <v>12</v>
      </c>
      <c r="AD388">
        <v>3.024357142857143</v>
      </c>
      <c r="AF388" t="s">
        <v>5897</v>
      </c>
      <c r="AI388">
        <v>0</v>
      </c>
      <c r="AJ388">
        <v>0</v>
      </c>
    </row>
    <row r="389" spans="1:38">
      <c r="A389" t="s">
        <v>4972</v>
      </c>
      <c r="B389" t="s">
        <v>4566</v>
      </c>
      <c r="C389" t="s">
        <v>4568</v>
      </c>
      <c r="D389">
        <v>90</v>
      </c>
      <c r="E389" t="s">
        <v>4569</v>
      </c>
      <c r="F389">
        <v>7.05</v>
      </c>
      <c r="G389">
        <v>0</v>
      </c>
      <c r="H389">
        <v>1</v>
      </c>
      <c r="I389" t="s">
        <v>5184</v>
      </c>
      <c r="K389" t="s">
        <v>5233</v>
      </c>
      <c r="M389" t="s">
        <v>5241</v>
      </c>
      <c r="N389">
        <v>8</v>
      </c>
      <c r="O389" t="s">
        <v>5300</v>
      </c>
      <c r="P389" t="s">
        <v>5676</v>
      </c>
      <c r="Q389">
        <v>6</v>
      </c>
      <c r="R389">
        <v>2</v>
      </c>
      <c r="S389">
        <v>1.45</v>
      </c>
      <c r="T389">
        <v>1.47</v>
      </c>
      <c r="U389">
        <v>351.38</v>
      </c>
      <c r="V389">
        <v>108.83</v>
      </c>
      <c r="W389">
        <v>0.79</v>
      </c>
      <c r="X389">
        <v>8.73</v>
      </c>
      <c r="Y389">
        <v>4.03</v>
      </c>
      <c r="Z389">
        <v>2</v>
      </c>
      <c r="AA389" t="s">
        <v>5886</v>
      </c>
      <c r="AB389">
        <v>0</v>
      </c>
      <c r="AC389">
        <v>7</v>
      </c>
      <c r="AD389">
        <v>4.872333333333334</v>
      </c>
      <c r="AF389" t="s">
        <v>5896</v>
      </c>
      <c r="AI389">
        <v>0</v>
      </c>
      <c r="AJ389">
        <v>0</v>
      </c>
      <c r="AK389" t="s">
        <v>5906</v>
      </c>
      <c r="AL389" t="s">
        <v>5906</v>
      </c>
    </row>
    <row r="390" spans="1:38">
      <c r="A390" t="s">
        <v>4973</v>
      </c>
      <c r="B390" t="s">
        <v>4566</v>
      </c>
      <c r="C390" t="s">
        <v>4568</v>
      </c>
      <c r="D390">
        <v>90.3</v>
      </c>
      <c r="E390" t="s">
        <v>4569</v>
      </c>
      <c r="F390">
        <v>7.04</v>
      </c>
      <c r="G390">
        <v>0.02</v>
      </c>
      <c r="H390">
        <v>3</v>
      </c>
      <c r="I390" t="s">
        <v>5186</v>
      </c>
      <c r="K390" t="s">
        <v>5233</v>
      </c>
      <c r="M390" t="s">
        <v>5250</v>
      </c>
      <c r="N390">
        <v>8</v>
      </c>
      <c r="O390" t="s">
        <v>5311</v>
      </c>
      <c r="P390" t="s">
        <v>5677</v>
      </c>
      <c r="Q390">
        <v>4</v>
      </c>
      <c r="R390">
        <v>4</v>
      </c>
      <c r="S390">
        <v>6.5</v>
      </c>
      <c r="T390">
        <v>6.5</v>
      </c>
      <c r="U390">
        <v>575.67</v>
      </c>
      <c r="V390">
        <v>107.53</v>
      </c>
      <c r="W390">
        <v>5.35</v>
      </c>
      <c r="X390">
        <v>9.15</v>
      </c>
      <c r="Y390">
        <v>0</v>
      </c>
      <c r="Z390">
        <v>2</v>
      </c>
      <c r="AA390" t="s">
        <v>5886</v>
      </c>
      <c r="AB390">
        <v>2</v>
      </c>
      <c r="AC390">
        <v>14</v>
      </c>
      <c r="AD390">
        <v>1.415666666666667</v>
      </c>
      <c r="AF390" t="s">
        <v>5896</v>
      </c>
      <c r="AI390">
        <v>0</v>
      </c>
      <c r="AJ390">
        <v>0</v>
      </c>
      <c r="AK390" t="s">
        <v>5916</v>
      </c>
      <c r="AL390" t="s">
        <v>5916</v>
      </c>
    </row>
    <row r="391" spans="1:38">
      <c r="A391" t="s">
        <v>4973</v>
      </c>
      <c r="B391" t="s">
        <v>4566</v>
      </c>
      <c r="C391" t="s">
        <v>4568</v>
      </c>
      <c r="D391">
        <v>90.3</v>
      </c>
      <c r="E391" t="s">
        <v>4569</v>
      </c>
      <c r="F391">
        <v>7.04</v>
      </c>
      <c r="G391">
        <v>0.02</v>
      </c>
      <c r="H391">
        <v>3</v>
      </c>
      <c r="I391" t="s">
        <v>5186</v>
      </c>
      <c r="K391" t="s">
        <v>5233</v>
      </c>
      <c r="M391" t="s">
        <v>5251</v>
      </c>
      <c r="N391">
        <v>8</v>
      </c>
      <c r="O391" t="s">
        <v>5312</v>
      </c>
      <c r="P391" t="s">
        <v>5677</v>
      </c>
      <c r="Q391">
        <v>4</v>
      </c>
      <c r="R391">
        <v>4</v>
      </c>
      <c r="S391">
        <v>6.5</v>
      </c>
      <c r="T391">
        <v>6.5</v>
      </c>
      <c r="U391">
        <v>575.67</v>
      </c>
      <c r="V391">
        <v>107.53</v>
      </c>
      <c r="W391">
        <v>5.35</v>
      </c>
      <c r="X391">
        <v>9.15</v>
      </c>
      <c r="Y391">
        <v>0</v>
      </c>
      <c r="Z391">
        <v>2</v>
      </c>
      <c r="AA391" t="s">
        <v>5886</v>
      </c>
      <c r="AB391">
        <v>2</v>
      </c>
      <c r="AC391">
        <v>14</v>
      </c>
      <c r="AD391">
        <v>1.415666666666667</v>
      </c>
      <c r="AF391" t="s">
        <v>5896</v>
      </c>
      <c r="AI391">
        <v>0</v>
      </c>
      <c r="AJ391">
        <v>0</v>
      </c>
      <c r="AK391" t="s">
        <v>5917</v>
      </c>
      <c r="AL391" t="s">
        <v>5917</v>
      </c>
    </row>
    <row r="392" spans="1:38">
      <c r="A392" t="s">
        <v>4974</v>
      </c>
      <c r="B392" t="s">
        <v>4566</v>
      </c>
      <c r="C392" t="s">
        <v>4568</v>
      </c>
      <c r="D392">
        <v>91</v>
      </c>
      <c r="E392" t="s">
        <v>4569</v>
      </c>
      <c r="F392">
        <v>7.04</v>
      </c>
      <c r="G392">
        <v>1.05</v>
      </c>
      <c r="H392">
        <v>6</v>
      </c>
      <c r="I392" t="s">
        <v>5191</v>
      </c>
      <c r="K392" t="s">
        <v>5233</v>
      </c>
      <c r="L392" t="s">
        <v>5234</v>
      </c>
      <c r="M392" t="s">
        <v>5285</v>
      </c>
      <c r="N392">
        <v>9</v>
      </c>
      <c r="O392" t="s">
        <v>5358</v>
      </c>
      <c r="P392" t="s">
        <v>5678</v>
      </c>
      <c r="Q392">
        <v>6</v>
      </c>
      <c r="R392">
        <v>4</v>
      </c>
      <c r="S392">
        <v>0.88</v>
      </c>
      <c r="T392">
        <v>3.12</v>
      </c>
      <c r="U392">
        <v>448.52</v>
      </c>
      <c r="V392">
        <v>112.58</v>
      </c>
      <c r="W392">
        <v>2.87</v>
      </c>
      <c r="X392">
        <v>9.25</v>
      </c>
      <c r="Y392">
        <v>9.880000000000001</v>
      </c>
      <c r="Z392">
        <v>3</v>
      </c>
      <c r="AA392" t="s">
        <v>5886</v>
      </c>
      <c r="AB392">
        <v>0</v>
      </c>
      <c r="AC392">
        <v>7</v>
      </c>
      <c r="AD392">
        <v>2.615047619047619</v>
      </c>
      <c r="AF392" t="s">
        <v>5898</v>
      </c>
      <c r="AI392">
        <v>0</v>
      </c>
      <c r="AJ392">
        <v>0</v>
      </c>
      <c r="AK392" t="s">
        <v>5955</v>
      </c>
      <c r="AL392" t="s">
        <v>5955</v>
      </c>
    </row>
    <row r="393" spans="1:38">
      <c r="A393" t="s">
        <v>4975</v>
      </c>
      <c r="B393" t="s">
        <v>4566</v>
      </c>
      <c r="C393" t="s">
        <v>4568</v>
      </c>
      <c r="D393">
        <v>91.2</v>
      </c>
      <c r="E393" t="s">
        <v>4569</v>
      </c>
      <c r="F393">
        <v>7.04</v>
      </c>
      <c r="G393">
        <v>0.57</v>
      </c>
      <c r="H393">
        <v>3</v>
      </c>
      <c r="I393" t="s">
        <v>5190</v>
      </c>
      <c r="K393" t="s">
        <v>5233</v>
      </c>
      <c r="M393" t="s">
        <v>5269</v>
      </c>
      <c r="N393">
        <v>8</v>
      </c>
      <c r="O393" t="s">
        <v>5332</v>
      </c>
      <c r="P393" t="s">
        <v>5679</v>
      </c>
      <c r="Q393">
        <v>5</v>
      </c>
      <c r="R393">
        <v>5</v>
      </c>
      <c r="S393">
        <v>1.6</v>
      </c>
      <c r="T393">
        <v>1.61</v>
      </c>
      <c r="U393">
        <v>468.55</v>
      </c>
      <c r="V393">
        <v>136.63</v>
      </c>
      <c r="W393">
        <v>1.46</v>
      </c>
      <c r="X393">
        <v>9.140000000000001</v>
      </c>
      <c r="Y393">
        <v>0</v>
      </c>
      <c r="Z393">
        <v>2</v>
      </c>
      <c r="AA393" t="s">
        <v>5886</v>
      </c>
      <c r="AB393">
        <v>0</v>
      </c>
      <c r="AC393">
        <v>13</v>
      </c>
      <c r="AD393">
        <v>3.224642857142857</v>
      </c>
      <c r="AF393" t="s">
        <v>5896</v>
      </c>
      <c r="AI393">
        <v>0</v>
      </c>
      <c r="AJ393">
        <v>0</v>
      </c>
      <c r="AK393" t="s">
        <v>5936</v>
      </c>
      <c r="AL393" t="s">
        <v>5936</v>
      </c>
    </row>
    <row r="394" spans="1:38">
      <c r="A394" t="s">
        <v>4975</v>
      </c>
      <c r="B394" t="s">
        <v>4566</v>
      </c>
      <c r="C394" t="s">
        <v>4568</v>
      </c>
      <c r="D394">
        <v>92</v>
      </c>
      <c r="E394" t="s">
        <v>4569</v>
      </c>
      <c r="F394">
        <v>7.04</v>
      </c>
      <c r="G394">
        <v>0.57</v>
      </c>
      <c r="H394">
        <v>3</v>
      </c>
      <c r="I394" t="s">
        <v>5190</v>
      </c>
      <c r="K394" t="s">
        <v>5233</v>
      </c>
      <c r="M394" t="s">
        <v>5260</v>
      </c>
      <c r="N394">
        <v>8</v>
      </c>
      <c r="O394" t="s">
        <v>5322</v>
      </c>
      <c r="P394" t="s">
        <v>5679</v>
      </c>
      <c r="Q394">
        <v>5</v>
      </c>
      <c r="R394">
        <v>5</v>
      </c>
      <c r="S394">
        <v>1.6</v>
      </c>
      <c r="T394">
        <v>1.61</v>
      </c>
      <c r="U394">
        <v>468.55</v>
      </c>
      <c r="V394">
        <v>136.63</v>
      </c>
      <c r="W394">
        <v>1.46</v>
      </c>
      <c r="X394">
        <v>9.140000000000001</v>
      </c>
      <c r="Y394">
        <v>0</v>
      </c>
      <c r="Z394">
        <v>2</v>
      </c>
      <c r="AA394" t="s">
        <v>5886</v>
      </c>
      <c r="AB394">
        <v>0</v>
      </c>
      <c r="AC394">
        <v>13</v>
      </c>
      <c r="AD394">
        <v>3.224642857142857</v>
      </c>
      <c r="AF394" t="s">
        <v>5896</v>
      </c>
      <c r="AI394">
        <v>0</v>
      </c>
      <c r="AJ394">
        <v>0</v>
      </c>
      <c r="AK394" t="s">
        <v>5927</v>
      </c>
      <c r="AL394" t="s">
        <v>5927</v>
      </c>
    </row>
    <row r="395" spans="1:38">
      <c r="A395" t="s">
        <v>4975</v>
      </c>
      <c r="B395" t="s">
        <v>4566</v>
      </c>
      <c r="C395" t="s">
        <v>4568</v>
      </c>
      <c r="D395">
        <v>92</v>
      </c>
      <c r="E395" t="s">
        <v>4569</v>
      </c>
      <c r="F395">
        <v>7.04</v>
      </c>
      <c r="G395">
        <v>0.57</v>
      </c>
      <c r="H395">
        <v>3</v>
      </c>
      <c r="I395" t="s">
        <v>5190</v>
      </c>
      <c r="K395" t="s">
        <v>5233</v>
      </c>
      <c r="L395" t="s">
        <v>5234</v>
      </c>
      <c r="M395" t="s">
        <v>5268</v>
      </c>
      <c r="N395">
        <v>9</v>
      </c>
      <c r="O395" t="s">
        <v>5331</v>
      </c>
      <c r="P395" t="s">
        <v>5679</v>
      </c>
      <c r="Q395">
        <v>5</v>
      </c>
      <c r="R395">
        <v>5</v>
      </c>
      <c r="S395">
        <v>1.6</v>
      </c>
      <c r="T395">
        <v>1.61</v>
      </c>
      <c r="U395">
        <v>468.55</v>
      </c>
      <c r="V395">
        <v>136.63</v>
      </c>
      <c r="W395">
        <v>1.46</v>
      </c>
      <c r="X395">
        <v>9.140000000000001</v>
      </c>
      <c r="Y395">
        <v>0</v>
      </c>
      <c r="Z395">
        <v>2</v>
      </c>
      <c r="AA395" t="s">
        <v>5886</v>
      </c>
      <c r="AB395">
        <v>0</v>
      </c>
      <c r="AC395">
        <v>13</v>
      </c>
      <c r="AD395">
        <v>3.224642857142857</v>
      </c>
      <c r="AF395" t="s">
        <v>5896</v>
      </c>
      <c r="AI395">
        <v>0</v>
      </c>
      <c r="AJ395">
        <v>0</v>
      </c>
      <c r="AK395" t="s">
        <v>5935</v>
      </c>
      <c r="AL395" t="s">
        <v>5935</v>
      </c>
    </row>
    <row r="396" spans="1:38">
      <c r="A396" t="s">
        <v>4976</v>
      </c>
      <c r="B396" t="s">
        <v>4566</v>
      </c>
      <c r="C396" t="s">
        <v>4568</v>
      </c>
      <c r="D396">
        <v>92</v>
      </c>
      <c r="E396" t="s">
        <v>4569</v>
      </c>
      <c r="F396">
        <v>7.04</v>
      </c>
      <c r="G396">
        <v>0.89</v>
      </c>
      <c r="H396">
        <v>3</v>
      </c>
      <c r="I396" t="s">
        <v>5186</v>
      </c>
      <c r="K396" t="s">
        <v>5233</v>
      </c>
      <c r="L396" t="s">
        <v>5234</v>
      </c>
      <c r="M396" t="s">
        <v>5275</v>
      </c>
      <c r="N396">
        <v>9</v>
      </c>
      <c r="O396" t="s">
        <v>5339</v>
      </c>
      <c r="P396" t="s">
        <v>5680</v>
      </c>
      <c r="Q396">
        <v>5</v>
      </c>
      <c r="R396">
        <v>2</v>
      </c>
      <c r="S396">
        <v>3.86</v>
      </c>
      <c r="T396">
        <v>3.98</v>
      </c>
      <c r="U396">
        <v>393.4</v>
      </c>
      <c r="V396">
        <v>104.81</v>
      </c>
      <c r="W396">
        <v>2.35</v>
      </c>
      <c r="X396">
        <v>7.86</v>
      </c>
      <c r="Y396">
        <v>0</v>
      </c>
      <c r="Z396">
        <v>2</v>
      </c>
      <c r="AA396" t="s">
        <v>5886</v>
      </c>
      <c r="AB396">
        <v>0</v>
      </c>
      <c r="AC396">
        <v>4</v>
      </c>
      <c r="AD396">
        <v>3.347761904761905</v>
      </c>
      <c r="AF396" t="s">
        <v>5896</v>
      </c>
      <c r="AI396">
        <v>0</v>
      </c>
      <c r="AJ396">
        <v>0</v>
      </c>
      <c r="AK396" t="s">
        <v>5942</v>
      </c>
      <c r="AL396" t="s">
        <v>5942</v>
      </c>
    </row>
    <row r="397" spans="1:38">
      <c r="A397" t="s">
        <v>4977</v>
      </c>
      <c r="B397" t="s">
        <v>4566</v>
      </c>
      <c r="C397" t="s">
        <v>4568</v>
      </c>
      <c r="D397">
        <v>92</v>
      </c>
      <c r="E397" t="s">
        <v>4569</v>
      </c>
      <c r="F397">
        <v>7.04</v>
      </c>
      <c r="G397">
        <v>1.46</v>
      </c>
      <c r="H397">
        <v>6</v>
      </c>
      <c r="I397" t="s">
        <v>5186</v>
      </c>
      <c r="K397" t="s">
        <v>5233</v>
      </c>
      <c r="M397" t="s">
        <v>5241</v>
      </c>
      <c r="N397">
        <v>8</v>
      </c>
      <c r="O397" t="s">
        <v>5300</v>
      </c>
      <c r="P397" t="s">
        <v>5681</v>
      </c>
      <c r="Q397">
        <v>5</v>
      </c>
      <c r="R397">
        <v>2</v>
      </c>
      <c r="S397">
        <v>3.78</v>
      </c>
      <c r="T397">
        <v>3.79</v>
      </c>
      <c r="U397">
        <v>392.48</v>
      </c>
      <c r="V397">
        <v>95.94</v>
      </c>
      <c r="W397">
        <v>2.42</v>
      </c>
      <c r="X397">
        <v>9.15</v>
      </c>
      <c r="Y397">
        <v>0</v>
      </c>
      <c r="Z397">
        <v>2</v>
      </c>
      <c r="AA397" t="s">
        <v>5886</v>
      </c>
      <c r="AB397">
        <v>0</v>
      </c>
      <c r="AC397">
        <v>8</v>
      </c>
      <c r="AD397">
        <v>3.785</v>
      </c>
      <c r="AF397" t="s">
        <v>5896</v>
      </c>
      <c r="AI397">
        <v>0</v>
      </c>
      <c r="AJ397">
        <v>0</v>
      </c>
      <c r="AK397" t="s">
        <v>5906</v>
      </c>
      <c r="AL397" t="s">
        <v>5906</v>
      </c>
    </row>
    <row r="398" spans="1:38">
      <c r="A398" t="s">
        <v>4978</v>
      </c>
      <c r="B398" t="s">
        <v>4566</v>
      </c>
      <c r="C398" t="s">
        <v>4568</v>
      </c>
      <c r="D398">
        <v>93</v>
      </c>
      <c r="E398" t="s">
        <v>4569</v>
      </c>
      <c r="F398">
        <v>7.03</v>
      </c>
      <c r="G398">
        <v>1.26</v>
      </c>
      <c r="H398">
        <v>4</v>
      </c>
      <c r="I398" t="s">
        <v>5187</v>
      </c>
      <c r="K398" t="s">
        <v>5233</v>
      </c>
      <c r="L398" t="s">
        <v>5234</v>
      </c>
      <c r="M398" t="s">
        <v>5243</v>
      </c>
      <c r="N398">
        <v>9</v>
      </c>
      <c r="O398" t="s">
        <v>5357</v>
      </c>
      <c r="P398" t="s">
        <v>5682</v>
      </c>
      <c r="Q398">
        <v>6</v>
      </c>
      <c r="R398">
        <v>3</v>
      </c>
      <c r="S398">
        <v>2.86</v>
      </c>
      <c r="T398">
        <v>2.95</v>
      </c>
      <c r="U398">
        <v>398.53</v>
      </c>
      <c r="V398">
        <v>111.63</v>
      </c>
      <c r="W398">
        <v>2.51</v>
      </c>
      <c r="X398">
        <v>8.33</v>
      </c>
      <c r="Y398">
        <v>2.47</v>
      </c>
      <c r="Z398">
        <v>1</v>
      </c>
      <c r="AA398" t="s">
        <v>5886</v>
      </c>
      <c r="AB398">
        <v>0</v>
      </c>
      <c r="AC398">
        <v>11</v>
      </c>
      <c r="AD398">
        <v>3.740452380952381</v>
      </c>
      <c r="AF398" t="s">
        <v>5896</v>
      </c>
      <c r="AI398">
        <v>0</v>
      </c>
      <c r="AJ398">
        <v>0</v>
      </c>
      <c r="AK398" t="s">
        <v>5950</v>
      </c>
      <c r="AL398" t="s">
        <v>5950</v>
      </c>
    </row>
    <row r="399" spans="1:38">
      <c r="A399" t="s">
        <v>4979</v>
      </c>
      <c r="B399" t="s">
        <v>4566</v>
      </c>
      <c r="C399" t="s">
        <v>4568</v>
      </c>
      <c r="D399">
        <v>93</v>
      </c>
      <c r="E399" t="s">
        <v>4569</v>
      </c>
      <c r="F399">
        <v>7.03</v>
      </c>
      <c r="G399">
        <v>1.29</v>
      </c>
      <c r="H399">
        <v>4</v>
      </c>
      <c r="I399" t="s">
        <v>5190</v>
      </c>
      <c r="K399" t="s">
        <v>5233</v>
      </c>
      <c r="L399" t="s">
        <v>5234</v>
      </c>
      <c r="M399" t="s">
        <v>5243</v>
      </c>
      <c r="N399">
        <v>9</v>
      </c>
      <c r="O399" t="s">
        <v>5349</v>
      </c>
      <c r="P399" t="s">
        <v>5683</v>
      </c>
      <c r="Q399">
        <v>4</v>
      </c>
      <c r="R399">
        <v>5</v>
      </c>
      <c r="S399">
        <v>3.69</v>
      </c>
      <c r="T399">
        <v>3.7</v>
      </c>
      <c r="U399">
        <v>490.6</v>
      </c>
      <c r="V399">
        <v>123.32</v>
      </c>
      <c r="W399">
        <v>3.56</v>
      </c>
      <c r="X399">
        <v>9.17</v>
      </c>
      <c r="Y399">
        <v>0</v>
      </c>
      <c r="Z399">
        <v>3</v>
      </c>
      <c r="AA399" t="s">
        <v>5886</v>
      </c>
      <c r="AB399">
        <v>0</v>
      </c>
      <c r="AC399">
        <v>10</v>
      </c>
      <c r="AD399">
        <v>1.872142857142857</v>
      </c>
      <c r="AF399" t="s">
        <v>5896</v>
      </c>
      <c r="AI399">
        <v>0</v>
      </c>
      <c r="AJ399">
        <v>0</v>
      </c>
      <c r="AK399" t="s">
        <v>5949</v>
      </c>
      <c r="AL399" t="s">
        <v>5949</v>
      </c>
    </row>
    <row r="400" spans="1:38">
      <c r="A400" t="s">
        <v>4980</v>
      </c>
      <c r="B400" t="s">
        <v>4566</v>
      </c>
      <c r="C400" t="s">
        <v>4568</v>
      </c>
      <c r="D400">
        <v>94</v>
      </c>
      <c r="E400" t="s">
        <v>4569</v>
      </c>
      <c r="F400">
        <v>7.03</v>
      </c>
      <c r="G400">
        <v>0</v>
      </c>
      <c r="H400">
        <v>1</v>
      </c>
      <c r="I400" t="s">
        <v>5184</v>
      </c>
      <c r="K400" t="s">
        <v>5233</v>
      </c>
      <c r="M400" t="s">
        <v>5241</v>
      </c>
      <c r="N400">
        <v>8</v>
      </c>
      <c r="O400" t="s">
        <v>5300</v>
      </c>
      <c r="P400" t="s">
        <v>5684</v>
      </c>
      <c r="Q400">
        <v>5</v>
      </c>
      <c r="R400">
        <v>2</v>
      </c>
      <c r="S400">
        <v>3.14</v>
      </c>
      <c r="T400">
        <v>3.15</v>
      </c>
      <c r="U400">
        <v>384.84</v>
      </c>
      <c r="V400">
        <v>95.94</v>
      </c>
      <c r="W400">
        <v>2.04</v>
      </c>
      <c r="X400">
        <v>8.9</v>
      </c>
      <c r="Y400">
        <v>0</v>
      </c>
      <c r="Z400">
        <v>2</v>
      </c>
      <c r="AA400" t="s">
        <v>5886</v>
      </c>
      <c r="AB400">
        <v>0</v>
      </c>
      <c r="AC400">
        <v>7</v>
      </c>
      <c r="AD400">
        <v>4.479571428571429</v>
      </c>
      <c r="AF400" t="s">
        <v>5896</v>
      </c>
      <c r="AI400">
        <v>0</v>
      </c>
      <c r="AJ400">
        <v>0</v>
      </c>
      <c r="AK400" t="s">
        <v>5906</v>
      </c>
      <c r="AL400" t="s">
        <v>5906</v>
      </c>
    </row>
    <row r="401" spans="1:38">
      <c r="A401" t="s">
        <v>4981</v>
      </c>
      <c r="B401" t="s">
        <v>4566</v>
      </c>
      <c r="C401" t="s">
        <v>4568</v>
      </c>
      <c r="D401">
        <v>94</v>
      </c>
      <c r="E401" t="s">
        <v>4569</v>
      </c>
      <c r="F401">
        <v>7.03</v>
      </c>
      <c r="G401">
        <v>0</v>
      </c>
      <c r="H401">
        <v>1</v>
      </c>
      <c r="I401" t="s">
        <v>5184</v>
      </c>
      <c r="K401" t="s">
        <v>5233</v>
      </c>
      <c r="M401" t="s">
        <v>5241</v>
      </c>
      <c r="N401">
        <v>8</v>
      </c>
      <c r="O401" t="s">
        <v>5300</v>
      </c>
      <c r="P401" t="s">
        <v>5685</v>
      </c>
      <c r="Q401">
        <v>5</v>
      </c>
      <c r="R401">
        <v>2</v>
      </c>
      <c r="S401">
        <v>2.92</v>
      </c>
      <c r="T401">
        <v>2.93</v>
      </c>
      <c r="U401">
        <v>330.41</v>
      </c>
      <c r="V401">
        <v>95.94</v>
      </c>
      <c r="W401">
        <v>1.24</v>
      </c>
      <c r="X401">
        <v>8.98</v>
      </c>
      <c r="Y401">
        <v>0</v>
      </c>
      <c r="Z401">
        <v>1</v>
      </c>
      <c r="AA401" t="s">
        <v>5886</v>
      </c>
      <c r="AB401">
        <v>0</v>
      </c>
      <c r="AC401">
        <v>8</v>
      </c>
      <c r="AD401">
        <v>4.842000000000001</v>
      </c>
      <c r="AF401" t="s">
        <v>5896</v>
      </c>
      <c r="AI401">
        <v>0</v>
      </c>
      <c r="AJ401">
        <v>0</v>
      </c>
      <c r="AK401" t="s">
        <v>5906</v>
      </c>
      <c r="AL401" t="s">
        <v>5906</v>
      </c>
    </row>
    <row r="402" spans="1:38">
      <c r="A402" t="s">
        <v>4982</v>
      </c>
      <c r="B402" t="s">
        <v>4566</v>
      </c>
      <c r="C402" t="s">
        <v>4568</v>
      </c>
      <c r="D402">
        <v>95</v>
      </c>
      <c r="E402" t="s">
        <v>4569</v>
      </c>
      <c r="F402">
        <v>7.02</v>
      </c>
      <c r="G402">
        <v>0.19</v>
      </c>
      <c r="H402">
        <v>2</v>
      </c>
      <c r="I402" t="s">
        <v>5184</v>
      </c>
      <c r="K402" t="s">
        <v>5233</v>
      </c>
      <c r="M402" t="s">
        <v>5259</v>
      </c>
      <c r="N402">
        <v>8</v>
      </c>
      <c r="O402" t="s">
        <v>5321</v>
      </c>
      <c r="P402" t="s">
        <v>5686</v>
      </c>
      <c r="Q402">
        <v>3</v>
      </c>
      <c r="R402">
        <v>3</v>
      </c>
      <c r="S402">
        <v>4.48</v>
      </c>
      <c r="T402">
        <v>7.26</v>
      </c>
      <c r="U402">
        <v>514.75</v>
      </c>
      <c r="V402">
        <v>95.5</v>
      </c>
      <c r="W402">
        <v>6.23</v>
      </c>
      <c r="X402">
        <v>4.6</v>
      </c>
      <c r="Y402">
        <v>0</v>
      </c>
      <c r="Z402">
        <v>1</v>
      </c>
      <c r="AA402" t="s">
        <v>5886</v>
      </c>
      <c r="AB402">
        <v>2</v>
      </c>
      <c r="AC402">
        <v>13</v>
      </c>
      <c r="AD402">
        <v>1.983333333333333</v>
      </c>
      <c r="AF402" t="s">
        <v>5897</v>
      </c>
      <c r="AI402">
        <v>0</v>
      </c>
      <c r="AJ402">
        <v>0</v>
      </c>
      <c r="AK402" t="s">
        <v>5926</v>
      </c>
      <c r="AL402" t="s">
        <v>5926</v>
      </c>
    </row>
    <row r="403" spans="1:38">
      <c r="A403" t="s">
        <v>4983</v>
      </c>
      <c r="B403" t="s">
        <v>4566</v>
      </c>
      <c r="C403" t="s">
        <v>4568</v>
      </c>
      <c r="D403">
        <v>99</v>
      </c>
      <c r="E403" t="s">
        <v>4569</v>
      </c>
      <c r="F403">
        <v>7</v>
      </c>
      <c r="G403">
        <v>0.08</v>
      </c>
      <c r="H403">
        <v>2</v>
      </c>
      <c r="I403" t="s">
        <v>5185</v>
      </c>
      <c r="K403" t="s">
        <v>5233</v>
      </c>
      <c r="L403" t="s">
        <v>5234</v>
      </c>
      <c r="M403" t="s">
        <v>5262</v>
      </c>
      <c r="N403">
        <v>9</v>
      </c>
      <c r="O403" t="s">
        <v>5324</v>
      </c>
      <c r="P403" t="s">
        <v>5687</v>
      </c>
      <c r="Q403">
        <v>7</v>
      </c>
      <c r="R403">
        <v>5</v>
      </c>
      <c r="S403">
        <v>2</v>
      </c>
      <c r="T403">
        <v>2</v>
      </c>
      <c r="U403">
        <v>525.67</v>
      </c>
      <c r="V403">
        <v>170.93</v>
      </c>
      <c r="W403">
        <v>1.24</v>
      </c>
      <c r="X403">
        <v>9.24</v>
      </c>
      <c r="Y403">
        <v>2.64</v>
      </c>
      <c r="Z403">
        <v>1</v>
      </c>
      <c r="AA403" t="s">
        <v>5886</v>
      </c>
      <c r="AB403">
        <v>1</v>
      </c>
      <c r="AC403">
        <v>6</v>
      </c>
      <c r="AD403">
        <v>3</v>
      </c>
      <c r="AF403" t="s">
        <v>5896</v>
      </c>
      <c r="AI403">
        <v>0</v>
      </c>
      <c r="AJ403">
        <v>0</v>
      </c>
      <c r="AK403" t="s">
        <v>5929</v>
      </c>
      <c r="AL403" t="s">
        <v>5929</v>
      </c>
    </row>
    <row r="404" spans="1:38">
      <c r="A404" t="s">
        <v>4984</v>
      </c>
      <c r="B404" t="s">
        <v>4566</v>
      </c>
      <c r="C404" t="s">
        <v>4568</v>
      </c>
      <c r="D404">
        <v>100</v>
      </c>
      <c r="E404" t="s">
        <v>4569</v>
      </c>
      <c r="F404">
        <v>7</v>
      </c>
      <c r="G404">
        <v>0.86</v>
      </c>
      <c r="H404">
        <v>3</v>
      </c>
      <c r="I404" t="s">
        <v>5185</v>
      </c>
      <c r="K404" t="s">
        <v>5233</v>
      </c>
      <c r="M404" t="s">
        <v>5263</v>
      </c>
      <c r="N404">
        <v>8</v>
      </c>
      <c r="O404" t="s">
        <v>5325</v>
      </c>
      <c r="P404" t="s">
        <v>5688</v>
      </c>
      <c r="Q404">
        <v>6</v>
      </c>
      <c r="R404">
        <v>4</v>
      </c>
      <c r="S404">
        <v>4.75</v>
      </c>
      <c r="T404">
        <v>4.75</v>
      </c>
      <c r="U404">
        <v>484.59</v>
      </c>
      <c r="V404">
        <v>124.96</v>
      </c>
      <c r="W404">
        <v>2.95</v>
      </c>
      <c r="X404">
        <v>9.66</v>
      </c>
      <c r="Y404">
        <v>0</v>
      </c>
      <c r="Z404">
        <v>2</v>
      </c>
      <c r="AA404" t="s">
        <v>5886</v>
      </c>
      <c r="AB404">
        <v>0</v>
      </c>
      <c r="AC404">
        <v>11</v>
      </c>
      <c r="AD404">
        <v>1.235071428571429</v>
      </c>
      <c r="AF404" t="s">
        <v>5896</v>
      </c>
      <c r="AI404">
        <v>0</v>
      </c>
      <c r="AJ404">
        <v>0</v>
      </c>
      <c r="AK404" t="s">
        <v>5930</v>
      </c>
      <c r="AL404" t="s">
        <v>5930</v>
      </c>
    </row>
    <row r="405" spans="1:38">
      <c r="A405" t="s">
        <v>4985</v>
      </c>
      <c r="B405" t="s">
        <v>4566</v>
      </c>
      <c r="C405" t="s">
        <v>4568</v>
      </c>
      <c r="D405">
        <v>100</v>
      </c>
      <c r="E405" t="s">
        <v>4569</v>
      </c>
      <c r="F405">
        <v>7</v>
      </c>
      <c r="G405">
        <v>0</v>
      </c>
      <c r="H405">
        <v>1</v>
      </c>
      <c r="I405" t="s">
        <v>5184</v>
      </c>
      <c r="K405" t="s">
        <v>5233</v>
      </c>
      <c r="M405" t="s">
        <v>5241</v>
      </c>
      <c r="N405">
        <v>8</v>
      </c>
      <c r="O405" t="s">
        <v>5300</v>
      </c>
      <c r="P405" t="s">
        <v>5689</v>
      </c>
      <c r="Q405">
        <v>5</v>
      </c>
      <c r="R405">
        <v>2</v>
      </c>
      <c r="S405">
        <v>4.08</v>
      </c>
      <c r="T405">
        <v>4.09</v>
      </c>
      <c r="U405">
        <v>392.48</v>
      </c>
      <c r="V405">
        <v>95.94</v>
      </c>
      <c r="W405">
        <v>2.21</v>
      </c>
      <c r="X405">
        <v>9.02</v>
      </c>
      <c r="Y405">
        <v>0</v>
      </c>
      <c r="Z405">
        <v>2</v>
      </c>
      <c r="AA405" t="s">
        <v>5886</v>
      </c>
      <c r="AB405">
        <v>0</v>
      </c>
      <c r="AC405">
        <v>10</v>
      </c>
      <c r="AD405">
        <v>3.525</v>
      </c>
      <c r="AF405" t="s">
        <v>5896</v>
      </c>
      <c r="AI405">
        <v>0</v>
      </c>
      <c r="AJ405">
        <v>0</v>
      </c>
      <c r="AK405" t="s">
        <v>5906</v>
      </c>
      <c r="AL405" t="s">
        <v>5906</v>
      </c>
    </row>
    <row r="406" spans="1:38">
      <c r="A406" t="s">
        <v>4986</v>
      </c>
      <c r="B406" t="s">
        <v>4566</v>
      </c>
      <c r="C406" t="s">
        <v>4568</v>
      </c>
      <c r="D406">
        <v>100</v>
      </c>
      <c r="E406" t="s">
        <v>4569</v>
      </c>
      <c r="F406">
        <v>7</v>
      </c>
      <c r="G406">
        <v>0.06</v>
      </c>
      <c r="H406">
        <v>2</v>
      </c>
      <c r="I406" t="s">
        <v>5184</v>
      </c>
      <c r="K406" t="s">
        <v>5233</v>
      </c>
      <c r="M406" t="s">
        <v>5278</v>
      </c>
      <c r="N406">
        <v>8</v>
      </c>
      <c r="O406" t="s">
        <v>5343</v>
      </c>
      <c r="P406" t="s">
        <v>5690</v>
      </c>
      <c r="Q406">
        <v>6</v>
      </c>
      <c r="R406">
        <v>4</v>
      </c>
      <c r="S406">
        <v>-0.72</v>
      </c>
      <c r="T406">
        <v>2.77</v>
      </c>
      <c r="U406">
        <v>355.42</v>
      </c>
      <c r="V406">
        <v>96.01000000000001</v>
      </c>
      <c r="W406">
        <v>1.44</v>
      </c>
      <c r="X406">
        <v>1</v>
      </c>
      <c r="Y406">
        <v>9.19</v>
      </c>
      <c r="Z406">
        <v>2</v>
      </c>
      <c r="AA406" t="s">
        <v>5886</v>
      </c>
      <c r="AB406">
        <v>0</v>
      </c>
      <c r="AC406">
        <v>5</v>
      </c>
      <c r="AD406">
        <v>4.204666666666666</v>
      </c>
      <c r="AF406" t="s">
        <v>5899</v>
      </c>
      <c r="AI406">
        <v>0</v>
      </c>
      <c r="AJ406">
        <v>0</v>
      </c>
      <c r="AK406" t="s">
        <v>5945</v>
      </c>
      <c r="AL406" t="s">
        <v>5945</v>
      </c>
    </row>
    <row r="407" spans="1:38">
      <c r="A407" t="s">
        <v>4987</v>
      </c>
      <c r="B407" t="s">
        <v>4566</v>
      </c>
      <c r="C407" t="s">
        <v>4568</v>
      </c>
      <c r="D407">
        <v>103</v>
      </c>
      <c r="E407" t="s">
        <v>4569</v>
      </c>
      <c r="F407">
        <v>6.99</v>
      </c>
      <c r="G407">
        <v>0.66</v>
      </c>
      <c r="H407">
        <v>3</v>
      </c>
      <c r="I407" t="s">
        <v>5185</v>
      </c>
      <c r="K407" t="s">
        <v>5233</v>
      </c>
      <c r="M407" t="s">
        <v>5263</v>
      </c>
      <c r="N407">
        <v>8</v>
      </c>
      <c r="O407" t="s">
        <v>5325</v>
      </c>
      <c r="P407" t="s">
        <v>5691</v>
      </c>
      <c r="Q407">
        <v>6</v>
      </c>
      <c r="R407">
        <v>6</v>
      </c>
      <c r="S407">
        <v>-1.08</v>
      </c>
      <c r="T407">
        <v>1.37</v>
      </c>
      <c r="U407">
        <v>408.5</v>
      </c>
      <c r="V407">
        <v>153.78</v>
      </c>
      <c r="W407">
        <v>-0.15</v>
      </c>
      <c r="X407">
        <v>9.66</v>
      </c>
      <c r="Y407">
        <v>10.01</v>
      </c>
      <c r="Z407">
        <v>1</v>
      </c>
      <c r="AA407" t="s">
        <v>5886</v>
      </c>
      <c r="AB407">
        <v>1</v>
      </c>
      <c r="AC407">
        <v>12</v>
      </c>
      <c r="AD407">
        <v>2.653571428571428</v>
      </c>
      <c r="AF407" t="s">
        <v>5898</v>
      </c>
      <c r="AI407">
        <v>0</v>
      </c>
      <c r="AJ407">
        <v>0</v>
      </c>
      <c r="AK407" t="s">
        <v>5930</v>
      </c>
      <c r="AL407" t="s">
        <v>5930</v>
      </c>
    </row>
    <row r="408" spans="1:38">
      <c r="A408" t="s">
        <v>4988</v>
      </c>
      <c r="B408" t="s">
        <v>4566</v>
      </c>
      <c r="C408" t="s">
        <v>4568</v>
      </c>
      <c r="D408">
        <v>104</v>
      </c>
      <c r="E408" t="s">
        <v>4569</v>
      </c>
      <c r="F408">
        <v>6.98</v>
      </c>
      <c r="G408">
        <v>0</v>
      </c>
      <c r="H408">
        <v>1</v>
      </c>
      <c r="I408" t="s">
        <v>5184</v>
      </c>
      <c r="K408" t="s">
        <v>5233</v>
      </c>
      <c r="M408" t="s">
        <v>5241</v>
      </c>
      <c r="N408">
        <v>8</v>
      </c>
      <c r="O408" t="s">
        <v>5300</v>
      </c>
      <c r="P408" t="s">
        <v>5692</v>
      </c>
      <c r="Q408">
        <v>6</v>
      </c>
      <c r="R408">
        <v>2</v>
      </c>
      <c r="S408">
        <v>2.45</v>
      </c>
      <c r="T408">
        <v>2.46</v>
      </c>
      <c r="U408">
        <v>380.42</v>
      </c>
      <c r="V408">
        <v>105.17</v>
      </c>
      <c r="W408">
        <v>1.4</v>
      </c>
      <c r="X408">
        <v>8.93</v>
      </c>
      <c r="Y408">
        <v>0</v>
      </c>
      <c r="Z408">
        <v>2</v>
      </c>
      <c r="AA408" t="s">
        <v>5886</v>
      </c>
      <c r="AB408">
        <v>0</v>
      </c>
      <c r="AC408">
        <v>8</v>
      </c>
      <c r="AD408">
        <v>4.623476190476191</v>
      </c>
      <c r="AF408" t="s">
        <v>5896</v>
      </c>
      <c r="AI408">
        <v>0</v>
      </c>
      <c r="AJ408">
        <v>0</v>
      </c>
      <c r="AK408" t="s">
        <v>5906</v>
      </c>
      <c r="AL408" t="s">
        <v>5906</v>
      </c>
    </row>
    <row r="409" spans="1:38">
      <c r="A409" t="s">
        <v>4989</v>
      </c>
      <c r="B409" t="s">
        <v>4566</v>
      </c>
      <c r="C409" t="s">
        <v>4568</v>
      </c>
      <c r="D409">
        <v>104</v>
      </c>
      <c r="E409" t="s">
        <v>4569</v>
      </c>
      <c r="F409">
        <v>6.98</v>
      </c>
      <c r="G409">
        <v>0</v>
      </c>
      <c r="H409">
        <v>1</v>
      </c>
      <c r="I409" t="s">
        <v>5184</v>
      </c>
      <c r="K409" t="s">
        <v>5233</v>
      </c>
      <c r="M409" t="s">
        <v>5241</v>
      </c>
      <c r="N409">
        <v>8</v>
      </c>
      <c r="O409" t="s">
        <v>5300</v>
      </c>
      <c r="P409" t="s">
        <v>5693</v>
      </c>
      <c r="Q409">
        <v>5</v>
      </c>
      <c r="R409">
        <v>2</v>
      </c>
      <c r="S409">
        <v>3.64</v>
      </c>
      <c r="T409">
        <v>3.65</v>
      </c>
      <c r="U409">
        <v>426.49</v>
      </c>
      <c r="V409">
        <v>95.94</v>
      </c>
      <c r="W409">
        <v>3.13</v>
      </c>
      <c r="X409">
        <v>8.83</v>
      </c>
      <c r="Y409">
        <v>0</v>
      </c>
      <c r="Z409">
        <v>3</v>
      </c>
      <c r="AA409" t="s">
        <v>5886</v>
      </c>
      <c r="AB409">
        <v>0</v>
      </c>
      <c r="AC409">
        <v>8</v>
      </c>
      <c r="AD409">
        <v>3.682071428571429</v>
      </c>
      <c r="AF409" t="s">
        <v>5896</v>
      </c>
      <c r="AI409">
        <v>0</v>
      </c>
      <c r="AJ409">
        <v>0</v>
      </c>
      <c r="AK409" t="s">
        <v>5906</v>
      </c>
      <c r="AL409" t="s">
        <v>5906</v>
      </c>
    </row>
    <row r="410" spans="1:38">
      <c r="A410" t="s">
        <v>4990</v>
      </c>
      <c r="B410" t="s">
        <v>4566</v>
      </c>
      <c r="C410" t="s">
        <v>4568</v>
      </c>
      <c r="D410">
        <v>105</v>
      </c>
      <c r="E410" t="s">
        <v>4569</v>
      </c>
      <c r="F410">
        <v>6.98</v>
      </c>
      <c r="G410">
        <v>0.91</v>
      </c>
      <c r="H410">
        <v>6</v>
      </c>
      <c r="I410" t="s">
        <v>5189</v>
      </c>
      <c r="J410" t="s">
        <v>5201</v>
      </c>
      <c r="K410" t="s">
        <v>5233</v>
      </c>
      <c r="M410" t="s">
        <v>5279</v>
      </c>
      <c r="N410">
        <v>8</v>
      </c>
      <c r="O410" t="s">
        <v>5344</v>
      </c>
      <c r="P410" t="s">
        <v>5694</v>
      </c>
      <c r="Q410">
        <v>7</v>
      </c>
      <c r="R410">
        <v>5</v>
      </c>
      <c r="S410">
        <v>-0.5</v>
      </c>
      <c r="T410">
        <v>2.39</v>
      </c>
      <c r="U410">
        <v>549.58</v>
      </c>
      <c r="V410">
        <v>207.71</v>
      </c>
      <c r="W410">
        <v>1.53</v>
      </c>
      <c r="X410">
        <v>4.45</v>
      </c>
      <c r="Y410">
        <v>0</v>
      </c>
      <c r="Z410">
        <v>3</v>
      </c>
      <c r="AA410" t="s">
        <v>5886</v>
      </c>
      <c r="AB410">
        <v>1</v>
      </c>
      <c r="AC410">
        <v>15</v>
      </c>
      <c r="AD410">
        <v>3</v>
      </c>
      <c r="AF410" t="s">
        <v>5897</v>
      </c>
      <c r="AI410">
        <v>0</v>
      </c>
      <c r="AJ410">
        <v>0</v>
      </c>
    </row>
    <row r="411" spans="1:38">
      <c r="A411" t="s">
        <v>4991</v>
      </c>
      <c r="B411" t="s">
        <v>4566</v>
      </c>
      <c r="C411" t="s">
        <v>4568</v>
      </c>
      <c r="D411">
        <v>107</v>
      </c>
      <c r="E411" t="s">
        <v>4569</v>
      </c>
      <c r="F411">
        <v>6.97</v>
      </c>
      <c r="G411">
        <v>0</v>
      </c>
      <c r="H411">
        <v>1</v>
      </c>
      <c r="I411" t="s">
        <v>5184</v>
      </c>
      <c r="K411" t="s">
        <v>5233</v>
      </c>
      <c r="M411" t="s">
        <v>5241</v>
      </c>
      <c r="N411">
        <v>8</v>
      </c>
      <c r="O411" t="s">
        <v>5300</v>
      </c>
      <c r="P411" t="s">
        <v>5695</v>
      </c>
      <c r="Q411">
        <v>5</v>
      </c>
      <c r="R411">
        <v>2</v>
      </c>
      <c r="S411">
        <v>4.47</v>
      </c>
      <c r="T411">
        <v>4.48</v>
      </c>
      <c r="U411">
        <v>426.49</v>
      </c>
      <c r="V411">
        <v>95.94</v>
      </c>
      <c r="W411">
        <v>3.06</v>
      </c>
      <c r="X411">
        <v>8.949999999999999</v>
      </c>
      <c r="Y411">
        <v>0</v>
      </c>
      <c r="Z411">
        <v>3</v>
      </c>
      <c r="AA411" t="s">
        <v>5886</v>
      </c>
      <c r="AB411">
        <v>0</v>
      </c>
      <c r="AC411">
        <v>8</v>
      </c>
      <c r="AD411">
        <v>3.087071428571428</v>
      </c>
      <c r="AF411" t="s">
        <v>5896</v>
      </c>
      <c r="AI411">
        <v>0</v>
      </c>
      <c r="AJ411">
        <v>0</v>
      </c>
      <c r="AK411" t="s">
        <v>5906</v>
      </c>
      <c r="AL411" t="s">
        <v>5906</v>
      </c>
    </row>
    <row r="412" spans="1:38">
      <c r="A412" t="s">
        <v>4992</v>
      </c>
      <c r="B412" t="s">
        <v>4566</v>
      </c>
      <c r="C412" t="s">
        <v>4568</v>
      </c>
      <c r="D412">
        <v>108</v>
      </c>
      <c r="E412" t="s">
        <v>4569</v>
      </c>
      <c r="F412">
        <v>6.97</v>
      </c>
      <c r="G412">
        <v>0.98</v>
      </c>
      <c r="H412">
        <v>6</v>
      </c>
      <c r="I412" t="s">
        <v>5189</v>
      </c>
      <c r="J412" t="s">
        <v>5202</v>
      </c>
      <c r="K412" t="s">
        <v>5233</v>
      </c>
      <c r="M412" t="s">
        <v>5279</v>
      </c>
      <c r="N412">
        <v>8</v>
      </c>
      <c r="O412" t="s">
        <v>5344</v>
      </c>
      <c r="P412" t="s">
        <v>5696</v>
      </c>
      <c r="Q412">
        <v>5</v>
      </c>
      <c r="R412">
        <v>5</v>
      </c>
      <c r="S412">
        <v>0.33</v>
      </c>
      <c r="T412">
        <v>3.22</v>
      </c>
      <c r="U412">
        <v>517.58</v>
      </c>
      <c r="V412">
        <v>158.82</v>
      </c>
      <c r="W412">
        <v>2.27</v>
      </c>
      <c r="X412">
        <v>4.45</v>
      </c>
      <c r="Y412">
        <v>0</v>
      </c>
      <c r="Z412">
        <v>3</v>
      </c>
      <c r="AA412" t="s">
        <v>5886</v>
      </c>
      <c r="AB412">
        <v>1</v>
      </c>
      <c r="AC412">
        <v>13</v>
      </c>
      <c r="AD412">
        <v>2.89</v>
      </c>
      <c r="AF412" t="s">
        <v>5897</v>
      </c>
      <c r="AI412">
        <v>0</v>
      </c>
      <c r="AJ412">
        <v>0</v>
      </c>
    </row>
    <row r="413" spans="1:38">
      <c r="A413" t="s">
        <v>4993</v>
      </c>
      <c r="B413" t="s">
        <v>4566</v>
      </c>
      <c r="C413" t="s">
        <v>4568</v>
      </c>
      <c r="D413">
        <v>108</v>
      </c>
      <c r="E413" t="s">
        <v>4569</v>
      </c>
      <c r="F413">
        <v>6.97</v>
      </c>
      <c r="G413">
        <v>0.36</v>
      </c>
      <c r="H413">
        <v>7</v>
      </c>
      <c r="I413" t="s">
        <v>5189</v>
      </c>
      <c r="J413" t="s">
        <v>5203</v>
      </c>
      <c r="K413" t="s">
        <v>5233</v>
      </c>
      <c r="M413" t="s">
        <v>5279</v>
      </c>
      <c r="N413">
        <v>8</v>
      </c>
      <c r="O413" t="s">
        <v>5344</v>
      </c>
      <c r="P413" t="s">
        <v>5697</v>
      </c>
      <c r="Q413">
        <v>6</v>
      </c>
      <c r="R413">
        <v>5</v>
      </c>
      <c r="S413">
        <v>-1.7</v>
      </c>
      <c r="T413">
        <v>3.01</v>
      </c>
      <c r="U413">
        <v>565.65</v>
      </c>
      <c r="V413">
        <v>175.89</v>
      </c>
      <c r="W413">
        <v>3.2</v>
      </c>
      <c r="X413">
        <v>4.44</v>
      </c>
      <c r="Y413">
        <v>0</v>
      </c>
      <c r="Z413">
        <v>3</v>
      </c>
      <c r="AA413" t="s">
        <v>5886</v>
      </c>
      <c r="AB413">
        <v>1</v>
      </c>
      <c r="AC413">
        <v>15</v>
      </c>
      <c r="AD413">
        <v>2.995</v>
      </c>
      <c r="AF413" t="s">
        <v>5897</v>
      </c>
      <c r="AI413">
        <v>0</v>
      </c>
      <c r="AJ413">
        <v>0</v>
      </c>
    </row>
    <row r="414" spans="1:38">
      <c r="A414" t="s">
        <v>4994</v>
      </c>
      <c r="B414" t="s">
        <v>4566</v>
      </c>
      <c r="C414" t="s">
        <v>4568</v>
      </c>
      <c r="D414">
        <v>109.65</v>
      </c>
      <c r="E414" t="s">
        <v>4569</v>
      </c>
      <c r="F414">
        <v>6.96</v>
      </c>
      <c r="G414">
        <v>0.21</v>
      </c>
      <c r="H414">
        <v>2</v>
      </c>
      <c r="I414" t="s">
        <v>5184</v>
      </c>
      <c r="K414" t="s">
        <v>5233</v>
      </c>
      <c r="M414" t="s">
        <v>5269</v>
      </c>
      <c r="N414">
        <v>8</v>
      </c>
      <c r="O414" t="s">
        <v>5332</v>
      </c>
      <c r="P414" t="s">
        <v>5698</v>
      </c>
      <c r="Q414">
        <v>4</v>
      </c>
      <c r="R414">
        <v>4</v>
      </c>
      <c r="S414">
        <v>3.66</v>
      </c>
      <c r="T414">
        <v>6.34</v>
      </c>
      <c r="U414">
        <v>453.58</v>
      </c>
      <c r="V414">
        <v>107.53</v>
      </c>
      <c r="W414">
        <v>3.53</v>
      </c>
      <c r="X414">
        <v>2.15</v>
      </c>
      <c r="Y414">
        <v>8.380000000000001</v>
      </c>
      <c r="Z414">
        <v>2</v>
      </c>
      <c r="AA414" t="s">
        <v>5886</v>
      </c>
      <c r="AB414">
        <v>0</v>
      </c>
      <c r="AC414">
        <v>12</v>
      </c>
      <c r="AD414">
        <v>1.727238095238095</v>
      </c>
      <c r="AF414" t="s">
        <v>5897</v>
      </c>
      <c r="AI414">
        <v>0</v>
      </c>
      <c r="AJ414">
        <v>0</v>
      </c>
      <c r="AK414" t="s">
        <v>5936</v>
      </c>
      <c r="AL414" t="s">
        <v>5936</v>
      </c>
    </row>
    <row r="415" spans="1:38">
      <c r="A415" t="s">
        <v>4994</v>
      </c>
      <c r="B415" t="s">
        <v>4566</v>
      </c>
      <c r="C415" t="s">
        <v>4568</v>
      </c>
      <c r="D415">
        <v>110</v>
      </c>
      <c r="E415" t="s">
        <v>4569</v>
      </c>
      <c r="F415">
        <v>6.96</v>
      </c>
      <c r="G415">
        <v>0.21</v>
      </c>
      <c r="H415">
        <v>2</v>
      </c>
      <c r="I415" t="s">
        <v>5184</v>
      </c>
      <c r="K415" t="s">
        <v>5233</v>
      </c>
      <c r="M415" t="s">
        <v>5281</v>
      </c>
      <c r="N415">
        <v>8</v>
      </c>
      <c r="O415" t="s">
        <v>5346</v>
      </c>
      <c r="P415" t="s">
        <v>5698</v>
      </c>
      <c r="Q415">
        <v>4</v>
      </c>
      <c r="R415">
        <v>4</v>
      </c>
      <c r="S415">
        <v>3.66</v>
      </c>
      <c r="T415">
        <v>6.34</v>
      </c>
      <c r="U415">
        <v>453.58</v>
      </c>
      <c r="V415">
        <v>107.53</v>
      </c>
      <c r="W415">
        <v>3.53</v>
      </c>
      <c r="X415">
        <v>2.15</v>
      </c>
      <c r="Y415">
        <v>8.380000000000001</v>
      </c>
      <c r="Z415">
        <v>2</v>
      </c>
      <c r="AA415" t="s">
        <v>5886</v>
      </c>
      <c r="AB415">
        <v>0</v>
      </c>
      <c r="AC415">
        <v>12</v>
      </c>
      <c r="AD415">
        <v>1.727238095238095</v>
      </c>
      <c r="AF415" t="s">
        <v>5897</v>
      </c>
      <c r="AI415">
        <v>0</v>
      </c>
      <c r="AJ415">
        <v>0</v>
      </c>
      <c r="AK415" t="s">
        <v>5947</v>
      </c>
      <c r="AL415" t="s">
        <v>5947</v>
      </c>
    </row>
    <row r="416" spans="1:38">
      <c r="A416" t="s">
        <v>4995</v>
      </c>
      <c r="B416" t="s">
        <v>4566</v>
      </c>
      <c r="C416" t="s">
        <v>4568</v>
      </c>
      <c r="D416">
        <v>110</v>
      </c>
      <c r="E416" t="s">
        <v>4569</v>
      </c>
      <c r="F416">
        <v>6.96</v>
      </c>
      <c r="G416">
        <v>0.77</v>
      </c>
      <c r="H416">
        <v>4</v>
      </c>
      <c r="I416" t="s">
        <v>5183</v>
      </c>
      <c r="K416" t="s">
        <v>5233</v>
      </c>
      <c r="L416" t="s">
        <v>5234</v>
      </c>
      <c r="M416" t="s">
        <v>5275</v>
      </c>
      <c r="N416">
        <v>9</v>
      </c>
      <c r="O416" t="s">
        <v>5339</v>
      </c>
      <c r="P416" t="s">
        <v>5699</v>
      </c>
      <c r="Q416">
        <v>6</v>
      </c>
      <c r="R416">
        <v>2</v>
      </c>
      <c r="S416">
        <v>4.89</v>
      </c>
      <c r="T416">
        <v>5.02</v>
      </c>
      <c r="U416">
        <v>457.44</v>
      </c>
      <c r="V416">
        <v>114.04</v>
      </c>
      <c r="W416">
        <v>3.5</v>
      </c>
      <c r="X416">
        <v>7.84</v>
      </c>
      <c r="Y416">
        <v>0</v>
      </c>
      <c r="Z416">
        <v>3</v>
      </c>
      <c r="AA416" t="s">
        <v>5886</v>
      </c>
      <c r="AB416">
        <v>0</v>
      </c>
      <c r="AC416">
        <v>5</v>
      </c>
      <c r="AD416">
        <v>2.002666666666666</v>
      </c>
      <c r="AF416" t="s">
        <v>5896</v>
      </c>
      <c r="AI416">
        <v>0</v>
      </c>
      <c r="AJ416">
        <v>0</v>
      </c>
      <c r="AK416" t="s">
        <v>5942</v>
      </c>
      <c r="AL416" t="s">
        <v>5942</v>
      </c>
    </row>
    <row r="417" spans="1:38">
      <c r="A417" t="s">
        <v>4996</v>
      </c>
      <c r="B417" t="s">
        <v>4566</v>
      </c>
      <c r="C417" t="s">
        <v>4568</v>
      </c>
      <c r="D417">
        <v>110</v>
      </c>
      <c r="E417" t="s">
        <v>4569</v>
      </c>
      <c r="F417">
        <v>6.96</v>
      </c>
      <c r="G417">
        <v>0.14</v>
      </c>
      <c r="H417">
        <v>2</v>
      </c>
      <c r="I417" t="s">
        <v>5184</v>
      </c>
      <c r="K417" t="s">
        <v>5233</v>
      </c>
      <c r="M417" t="s">
        <v>5273</v>
      </c>
      <c r="N417">
        <v>8</v>
      </c>
      <c r="O417" t="s">
        <v>5336</v>
      </c>
      <c r="P417" t="s">
        <v>5700</v>
      </c>
      <c r="Q417">
        <v>5</v>
      </c>
      <c r="R417">
        <v>5</v>
      </c>
      <c r="S417">
        <v>4.79</v>
      </c>
      <c r="T417">
        <v>7.37</v>
      </c>
      <c r="U417">
        <v>600.76</v>
      </c>
      <c r="V417">
        <v>136.63</v>
      </c>
      <c r="W417">
        <v>4.34</v>
      </c>
      <c r="X417">
        <v>2.06</v>
      </c>
      <c r="Y417">
        <v>7.99</v>
      </c>
      <c r="Z417">
        <v>3</v>
      </c>
      <c r="AA417" t="s">
        <v>5886</v>
      </c>
      <c r="AB417">
        <v>1</v>
      </c>
      <c r="AC417">
        <v>18</v>
      </c>
      <c r="AD417">
        <v>1</v>
      </c>
      <c r="AF417" t="s">
        <v>5897</v>
      </c>
      <c r="AI417">
        <v>0</v>
      </c>
      <c r="AJ417">
        <v>0</v>
      </c>
      <c r="AK417" t="s">
        <v>5939</v>
      </c>
      <c r="AL417" t="s">
        <v>5939</v>
      </c>
    </row>
    <row r="418" spans="1:38">
      <c r="A418" t="s">
        <v>4997</v>
      </c>
      <c r="B418" t="s">
        <v>4566</v>
      </c>
      <c r="C418" t="s">
        <v>4568</v>
      </c>
      <c r="D418">
        <v>110</v>
      </c>
      <c r="E418" t="s">
        <v>4569</v>
      </c>
      <c r="F418">
        <v>6.96</v>
      </c>
      <c r="G418">
        <v>0.32</v>
      </c>
      <c r="H418">
        <v>2</v>
      </c>
      <c r="I418" t="s">
        <v>5184</v>
      </c>
      <c r="K418" t="s">
        <v>5233</v>
      </c>
      <c r="L418" t="s">
        <v>5234</v>
      </c>
      <c r="M418" t="s">
        <v>5272</v>
      </c>
      <c r="N418">
        <v>9</v>
      </c>
      <c r="O418" t="s">
        <v>5335</v>
      </c>
      <c r="P418" t="s">
        <v>5701</v>
      </c>
      <c r="Q418">
        <v>5</v>
      </c>
      <c r="R418">
        <v>5</v>
      </c>
      <c r="S418">
        <v>1.05</v>
      </c>
      <c r="T418">
        <v>4.59</v>
      </c>
      <c r="U418">
        <v>523.72</v>
      </c>
      <c r="V418">
        <v>139.34</v>
      </c>
      <c r="W418">
        <v>3.65</v>
      </c>
      <c r="X418">
        <v>13.5</v>
      </c>
      <c r="Y418">
        <v>10.67</v>
      </c>
      <c r="Z418">
        <v>2</v>
      </c>
      <c r="AA418" t="s">
        <v>5886</v>
      </c>
      <c r="AB418">
        <v>1</v>
      </c>
      <c r="AC418">
        <v>18</v>
      </c>
      <c r="AD418">
        <v>1.205</v>
      </c>
      <c r="AF418" t="s">
        <v>5898</v>
      </c>
      <c r="AI418">
        <v>0</v>
      </c>
      <c r="AJ418">
        <v>0</v>
      </c>
      <c r="AK418" t="s">
        <v>5938</v>
      </c>
      <c r="AL418" t="s">
        <v>5938</v>
      </c>
    </row>
    <row r="419" spans="1:38">
      <c r="A419" t="s">
        <v>4998</v>
      </c>
      <c r="B419" t="s">
        <v>4566</v>
      </c>
      <c r="C419" t="s">
        <v>4568</v>
      </c>
      <c r="D419">
        <v>112</v>
      </c>
      <c r="E419" t="s">
        <v>4569</v>
      </c>
      <c r="F419">
        <v>6.95</v>
      </c>
      <c r="G419">
        <v>0.6899999999999999</v>
      </c>
      <c r="H419">
        <v>2</v>
      </c>
      <c r="I419" t="s">
        <v>5184</v>
      </c>
      <c r="K419" t="s">
        <v>5233</v>
      </c>
      <c r="M419" t="s">
        <v>5260</v>
      </c>
      <c r="N419">
        <v>8</v>
      </c>
      <c r="O419" t="s">
        <v>5322</v>
      </c>
      <c r="P419" t="s">
        <v>5702</v>
      </c>
      <c r="Q419">
        <v>5</v>
      </c>
      <c r="R419">
        <v>4</v>
      </c>
      <c r="S419">
        <v>3.39</v>
      </c>
      <c r="T419">
        <v>3.39</v>
      </c>
      <c r="U419">
        <v>441.96</v>
      </c>
      <c r="V419">
        <v>116.76</v>
      </c>
      <c r="W419">
        <v>2.68</v>
      </c>
      <c r="X419">
        <v>9.15</v>
      </c>
      <c r="Y419">
        <v>0</v>
      </c>
      <c r="Z419">
        <v>1</v>
      </c>
      <c r="AA419" t="s">
        <v>5886</v>
      </c>
      <c r="AB419">
        <v>0</v>
      </c>
      <c r="AC419">
        <v>11</v>
      </c>
      <c r="AD419">
        <v>2.632571428571429</v>
      </c>
      <c r="AF419" t="s">
        <v>5896</v>
      </c>
      <c r="AI419">
        <v>0</v>
      </c>
      <c r="AJ419">
        <v>0</v>
      </c>
      <c r="AK419" t="s">
        <v>5927</v>
      </c>
      <c r="AL419" t="s">
        <v>5927</v>
      </c>
    </row>
    <row r="420" spans="1:38">
      <c r="A420" t="s">
        <v>4999</v>
      </c>
      <c r="B420" t="s">
        <v>4566</v>
      </c>
      <c r="C420" t="s">
        <v>4568</v>
      </c>
      <c r="D420">
        <v>113</v>
      </c>
      <c r="E420" t="s">
        <v>4569</v>
      </c>
      <c r="F420">
        <v>6.95</v>
      </c>
      <c r="G420">
        <v>0</v>
      </c>
      <c r="H420">
        <v>1</v>
      </c>
      <c r="I420" t="s">
        <v>5184</v>
      </c>
      <c r="K420" t="s">
        <v>5233</v>
      </c>
      <c r="M420" t="s">
        <v>5241</v>
      </c>
      <c r="N420">
        <v>8</v>
      </c>
      <c r="O420" t="s">
        <v>5300</v>
      </c>
      <c r="P420" t="s">
        <v>5703</v>
      </c>
      <c r="Q420">
        <v>6</v>
      </c>
      <c r="R420">
        <v>2</v>
      </c>
      <c r="S420">
        <v>1.35</v>
      </c>
      <c r="T420">
        <v>1.37</v>
      </c>
      <c r="U420">
        <v>351.38</v>
      </c>
      <c r="V420">
        <v>108.83</v>
      </c>
      <c r="W420">
        <v>0.79</v>
      </c>
      <c r="X420">
        <v>8.77</v>
      </c>
      <c r="Y420">
        <v>4.59</v>
      </c>
      <c r="Z420">
        <v>2</v>
      </c>
      <c r="AA420" t="s">
        <v>5886</v>
      </c>
      <c r="AB420">
        <v>0</v>
      </c>
      <c r="AC420">
        <v>7</v>
      </c>
      <c r="AD420">
        <v>4.872333333333334</v>
      </c>
      <c r="AF420" t="s">
        <v>5896</v>
      </c>
      <c r="AI420">
        <v>0</v>
      </c>
      <c r="AJ420">
        <v>0</v>
      </c>
      <c r="AK420" t="s">
        <v>5906</v>
      </c>
      <c r="AL420" t="s">
        <v>5906</v>
      </c>
    </row>
    <row r="421" spans="1:38">
      <c r="A421" t="s">
        <v>5000</v>
      </c>
      <c r="B421" t="s">
        <v>4566</v>
      </c>
      <c r="C421" t="s">
        <v>4568</v>
      </c>
      <c r="D421">
        <v>116</v>
      </c>
      <c r="E421" t="s">
        <v>4569</v>
      </c>
      <c r="F421">
        <v>6.94</v>
      </c>
      <c r="G421">
        <v>1.19</v>
      </c>
      <c r="H421">
        <v>4</v>
      </c>
      <c r="I421" t="s">
        <v>5184</v>
      </c>
      <c r="J421" t="s">
        <v>5204</v>
      </c>
      <c r="K421" t="s">
        <v>5233</v>
      </c>
      <c r="M421" t="s">
        <v>5279</v>
      </c>
      <c r="N421">
        <v>8</v>
      </c>
      <c r="O421" t="s">
        <v>5344</v>
      </c>
      <c r="P421" t="s">
        <v>5704</v>
      </c>
      <c r="Q421">
        <v>5</v>
      </c>
      <c r="R421">
        <v>5</v>
      </c>
      <c r="S421">
        <v>0.1</v>
      </c>
      <c r="T421">
        <v>3</v>
      </c>
      <c r="U421">
        <v>517.58</v>
      </c>
      <c r="V421">
        <v>158.82</v>
      </c>
      <c r="W421">
        <v>2.27</v>
      </c>
      <c r="X421">
        <v>4.44</v>
      </c>
      <c r="Y421">
        <v>0</v>
      </c>
      <c r="Z421">
        <v>3</v>
      </c>
      <c r="AA421" t="s">
        <v>5886</v>
      </c>
      <c r="AB421">
        <v>1</v>
      </c>
      <c r="AC421">
        <v>13</v>
      </c>
      <c r="AD421">
        <v>3</v>
      </c>
      <c r="AF421" t="s">
        <v>5897</v>
      </c>
      <c r="AI421">
        <v>0</v>
      </c>
      <c r="AJ421">
        <v>0</v>
      </c>
    </row>
    <row r="422" spans="1:38">
      <c r="A422" t="s">
        <v>5001</v>
      </c>
      <c r="B422" t="s">
        <v>4566</v>
      </c>
      <c r="C422" t="s">
        <v>4568</v>
      </c>
      <c r="D422">
        <v>118</v>
      </c>
      <c r="E422" t="s">
        <v>4569</v>
      </c>
      <c r="F422">
        <v>6.93</v>
      </c>
      <c r="G422">
        <v>1.44</v>
      </c>
      <c r="H422">
        <v>7</v>
      </c>
      <c r="I422" t="s">
        <v>5189</v>
      </c>
      <c r="J422" t="s">
        <v>5205</v>
      </c>
      <c r="K422" t="s">
        <v>5233</v>
      </c>
      <c r="M422" t="s">
        <v>5279</v>
      </c>
      <c r="N422">
        <v>8</v>
      </c>
      <c r="O422" t="s">
        <v>5344</v>
      </c>
      <c r="P422" t="s">
        <v>5705</v>
      </c>
      <c r="Q422">
        <v>5</v>
      </c>
      <c r="R422">
        <v>3</v>
      </c>
      <c r="S422">
        <v>1.06</v>
      </c>
      <c r="T422">
        <v>4</v>
      </c>
      <c r="U422">
        <v>455.9</v>
      </c>
      <c r="V422">
        <v>135.52</v>
      </c>
      <c r="W422">
        <v>3.43</v>
      </c>
      <c r="X422">
        <v>4.46</v>
      </c>
      <c r="Y422">
        <v>0</v>
      </c>
      <c r="Z422">
        <v>3</v>
      </c>
      <c r="AA422" t="s">
        <v>5886</v>
      </c>
      <c r="AB422">
        <v>0</v>
      </c>
      <c r="AC422">
        <v>10</v>
      </c>
      <c r="AD422">
        <v>2.981666666666667</v>
      </c>
      <c r="AF422" t="s">
        <v>5897</v>
      </c>
      <c r="AI422">
        <v>0</v>
      </c>
      <c r="AJ422">
        <v>0</v>
      </c>
    </row>
    <row r="423" spans="1:38">
      <c r="A423" t="s">
        <v>5002</v>
      </c>
      <c r="B423" t="s">
        <v>4566</v>
      </c>
      <c r="C423" t="s">
        <v>4568</v>
      </c>
      <c r="D423">
        <v>118</v>
      </c>
      <c r="E423" t="s">
        <v>4569</v>
      </c>
      <c r="F423">
        <v>6.93</v>
      </c>
      <c r="G423">
        <v>0.14</v>
      </c>
      <c r="H423">
        <v>2</v>
      </c>
      <c r="I423" t="s">
        <v>5188</v>
      </c>
      <c r="K423" t="s">
        <v>5233</v>
      </c>
      <c r="L423" t="s">
        <v>5234</v>
      </c>
      <c r="M423" t="s">
        <v>5262</v>
      </c>
      <c r="N423">
        <v>9</v>
      </c>
      <c r="O423" t="s">
        <v>5324</v>
      </c>
      <c r="P423" t="s">
        <v>5706</v>
      </c>
      <c r="Q423">
        <v>6</v>
      </c>
      <c r="R423">
        <v>4</v>
      </c>
      <c r="S423">
        <v>2.71</v>
      </c>
      <c r="T423">
        <v>2.72</v>
      </c>
      <c r="U423">
        <v>502.56</v>
      </c>
      <c r="V423">
        <v>144.91</v>
      </c>
      <c r="W423">
        <v>1.12</v>
      </c>
      <c r="X423">
        <v>9.24</v>
      </c>
      <c r="Y423">
        <v>0</v>
      </c>
      <c r="Z423">
        <v>0</v>
      </c>
      <c r="AA423" t="s">
        <v>5886</v>
      </c>
      <c r="AB423">
        <v>1</v>
      </c>
      <c r="AC423">
        <v>5</v>
      </c>
      <c r="AD423">
        <v>2.645</v>
      </c>
      <c r="AF423" t="s">
        <v>5896</v>
      </c>
      <c r="AI423">
        <v>0</v>
      </c>
      <c r="AJ423">
        <v>0</v>
      </c>
      <c r="AK423" t="s">
        <v>5929</v>
      </c>
      <c r="AL423" t="s">
        <v>5929</v>
      </c>
    </row>
    <row r="424" spans="1:38">
      <c r="A424" t="s">
        <v>5003</v>
      </c>
      <c r="B424" t="s">
        <v>4566</v>
      </c>
      <c r="C424" t="s">
        <v>4568</v>
      </c>
      <c r="D424">
        <v>120</v>
      </c>
      <c r="E424" t="s">
        <v>4569</v>
      </c>
      <c r="F424">
        <v>6.92</v>
      </c>
      <c r="G424">
        <v>1.22</v>
      </c>
      <c r="H424">
        <v>4</v>
      </c>
      <c r="I424" t="s">
        <v>5185</v>
      </c>
      <c r="K424" t="s">
        <v>5233</v>
      </c>
      <c r="L424" t="s">
        <v>5234</v>
      </c>
      <c r="M424" t="s">
        <v>5243</v>
      </c>
      <c r="N424">
        <v>9</v>
      </c>
      <c r="O424" t="s">
        <v>5357</v>
      </c>
      <c r="P424" t="s">
        <v>5707</v>
      </c>
      <c r="Q424">
        <v>6</v>
      </c>
      <c r="R424">
        <v>3</v>
      </c>
      <c r="S424">
        <v>2.33</v>
      </c>
      <c r="T424">
        <v>2.44</v>
      </c>
      <c r="U424">
        <v>384.5</v>
      </c>
      <c r="V424">
        <v>111.63</v>
      </c>
      <c r="W424">
        <v>2.12</v>
      </c>
      <c r="X424">
        <v>8.23</v>
      </c>
      <c r="Y424">
        <v>2.46</v>
      </c>
      <c r="Z424">
        <v>1</v>
      </c>
      <c r="AA424" t="s">
        <v>5886</v>
      </c>
      <c r="AB424">
        <v>0</v>
      </c>
      <c r="AC424">
        <v>10</v>
      </c>
      <c r="AD424">
        <v>4.105666666666667</v>
      </c>
      <c r="AF424" t="s">
        <v>5896</v>
      </c>
      <c r="AI424">
        <v>0</v>
      </c>
      <c r="AJ424">
        <v>0</v>
      </c>
      <c r="AK424" t="s">
        <v>5950</v>
      </c>
      <c r="AL424" t="s">
        <v>5950</v>
      </c>
    </row>
    <row r="425" spans="1:38">
      <c r="A425" t="s">
        <v>5004</v>
      </c>
      <c r="B425" t="s">
        <v>4566</v>
      </c>
      <c r="C425" t="s">
        <v>4568</v>
      </c>
      <c r="D425">
        <v>120</v>
      </c>
      <c r="E425" t="s">
        <v>4569</v>
      </c>
      <c r="F425">
        <v>6.92</v>
      </c>
      <c r="G425">
        <v>0.66</v>
      </c>
      <c r="H425">
        <v>2</v>
      </c>
      <c r="I425" t="s">
        <v>5188</v>
      </c>
      <c r="K425" t="s">
        <v>5233</v>
      </c>
      <c r="M425" t="s">
        <v>5273</v>
      </c>
      <c r="N425">
        <v>8</v>
      </c>
      <c r="O425" t="s">
        <v>5336</v>
      </c>
      <c r="P425" t="s">
        <v>5708</v>
      </c>
      <c r="Q425">
        <v>4</v>
      </c>
      <c r="R425">
        <v>4</v>
      </c>
      <c r="S425">
        <v>6.16</v>
      </c>
      <c r="T425">
        <v>8.84</v>
      </c>
      <c r="U425">
        <v>557.74</v>
      </c>
      <c r="V425">
        <v>107.53</v>
      </c>
      <c r="W425">
        <v>5.61</v>
      </c>
      <c r="X425">
        <v>2.24</v>
      </c>
      <c r="Y425">
        <v>8.369999999999999</v>
      </c>
      <c r="Z425">
        <v>3</v>
      </c>
      <c r="AA425" t="s">
        <v>5886</v>
      </c>
      <c r="AB425">
        <v>2</v>
      </c>
      <c r="AC425">
        <v>17</v>
      </c>
      <c r="AD425">
        <v>1.230666666666667</v>
      </c>
      <c r="AF425" t="s">
        <v>5897</v>
      </c>
      <c r="AI425">
        <v>0</v>
      </c>
      <c r="AJ425">
        <v>0</v>
      </c>
      <c r="AK425" t="s">
        <v>5939</v>
      </c>
      <c r="AL425" t="s">
        <v>5939</v>
      </c>
    </row>
    <row r="426" spans="1:38">
      <c r="A426" t="s">
        <v>5005</v>
      </c>
      <c r="B426" t="s">
        <v>4566</v>
      </c>
      <c r="C426" t="s">
        <v>4568</v>
      </c>
      <c r="D426">
        <v>120</v>
      </c>
      <c r="E426" t="s">
        <v>4569</v>
      </c>
      <c r="F426">
        <v>6.92</v>
      </c>
      <c r="G426">
        <v>0.32</v>
      </c>
      <c r="H426">
        <v>2</v>
      </c>
      <c r="I426" t="s">
        <v>5184</v>
      </c>
      <c r="K426" t="s">
        <v>5233</v>
      </c>
      <c r="M426" t="s">
        <v>5273</v>
      </c>
      <c r="N426">
        <v>8</v>
      </c>
      <c r="O426" t="s">
        <v>5336</v>
      </c>
      <c r="P426" t="s">
        <v>5709</v>
      </c>
      <c r="Q426">
        <v>5</v>
      </c>
      <c r="R426">
        <v>5</v>
      </c>
      <c r="S426">
        <v>4.2</v>
      </c>
      <c r="T426">
        <v>6.79</v>
      </c>
      <c r="U426">
        <v>572.71</v>
      </c>
      <c r="V426">
        <v>136.63</v>
      </c>
      <c r="W426">
        <v>4.02</v>
      </c>
      <c r="X426">
        <v>2.06</v>
      </c>
      <c r="Y426">
        <v>7.98</v>
      </c>
      <c r="Z426">
        <v>3</v>
      </c>
      <c r="AA426" t="s">
        <v>5886</v>
      </c>
      <c r="AB426">
        <v>1</v>
      </c>
      <c r="AC426">
        <v>16</v>
      </c>
      <c r="AD426">
        <v>1</v>
      </c>
      <c r="AF426" t="s">
        <v>5897</v>
      </c>
      <c r="AI426">
        <v>0</v>
      </c>
      <c r="AJ426">
        <v>0</v>
      </c>
      <c r="AK426" t="s">
        <v>5939</v>
      </c>
      <c r="AL426" t="s">
        <v>5939</v>
      </c>
    </row>
    <row r="427" spans="1:38">
      <c r="A427" t="s">
        <v>5006</v>
      </c>
      <c r="B427" t="s">
        <v>4566</v>
      </c>
      <c r="C427" t="s">
        <v>4568</v>
      </c>
      <c r="D427">
        <v>120</v>
      </c>
      <c r="E427" t="s">
        <v>4569</v>
      </c>
      <c r="F427">
        <v>6.92</v>
      </c>
      <c r="G427">
        <v>0.39</v>
      </c>
      <c r="H427">
        <v>2</v>
      </c>
      <c r="I427" t="s">
        <v>5184</v>
      </c>
      <c r="K427" t="s">
        <v>5233</v>
      </c>
      <c r="M427" t="s">
        <v>5259</v>
      </c>
      <c r="N427">
        <v>8</v>
      </c>
      <c r="O427" t="s">
        <v>5321</v>
      </c>
      <c r="P427" t="s">
        <v>5710</v>
      </c>
      <c r="Q427">
        <v>3</v>
      </c>
      <c r="R427">
        <v>3</v>
      </c>
      <c r="S427">
        <v>4.65</v>
      </c>
      <c r="T427">
        <v>7.43</v>
      </c>
      <c r="U427">
        <v>544.74</v>
      </c>
      <c r="V427">
        <v>95.5</v>
      </c>
      <c r="W427">
        <v>6.61</v>
      </c>
      <c r="X427">
        <v>4.6</v>
      </c>
      <c r="Y427">
        <v>0</v>
      </c>
      <c r="Z427">
        <v>3</v>
      </c>
      <c r="AA427" t="s">
        <v>5886</v>
      </c>
      <c r="AB427">
        <v>2</v>
      </c>
      <c r="AC427">
        <v>13</v>
      </c>
      <c r="AD427">
        <v>1.983333333333333</v>
      </c>
      <c r="AF427" t="s">
        <v>5897</v>
      </c>
      <c r="AI427">
        <v>0</v>
      </c>
      <c r="AJ427">
        <v>0</v>
      </c>
      <c r="AK427" t="s">
        <v>5926</v>
      </c>
      <c r="AL427" t="s">
        <v>5926</v>
      </c>
    </row>
    <row r="428" spans="1:38">
      <c r="A428" t="s">
        <v>5007</v>
      </c>
      <c r="B428" t="s">
        <v>4566</v>
      </c>
      <c r="C428" t="s">
        <v>4568</v>
      </c>
      <c r="D428">
        <v>120</v>
      </c>
      <c r="E428" t="s">
        <v>4569</v>
      </c>
      <c r="F428">
        <v>6.92</v>
      </c>
      <c r="G428">
        <v>0</v>
      </c>
      <c r="H428">
        <v>1</v>
      </c>
      <c r="I428" t="s">
        <v>5184</v>
      </c>
      <c r="K428" t="s">
        <v>5233</v>
      </c>
      <c r="M428" t="s">
        <v>5273</v>
      </c>
      <c r="N428">
        <v>8</v>
      </c>
      <c r="O428" t="s">
        <v>5336</v>
      </c>
      <c r="P428" t="s">
        <v>5711</v>
      </c>
      <c r="Q428">
        <v>5</v>
      </c>
      <c r="R428">
        <v>5</v>
      </c>
      <c r="S428">
        <v>5.29</v>
      </c>
      <c r="T428">
        <v>7.84</v>
      </c>
      <c r="U428">
        <v>628.8099999999999</v>
      </c>
      <c r="V428">
        <v>136.63</v>
      </c>
      <c r="W428">
        <v>5.12</v>
      </c>
      <c r="X428">
        <v>2.2</v>
      </c>
      <c r="Y428">
        <v>8.25</v>
      </c>
      <c r="Z428">
        <v>3</v>
      </c>
      <c r="AA428" t="s">
        <v>5886</v>
      </c>
      <c r="AB428">
        <v>2</v>
      </c>
      <c r="AC428">
        <v>20</v>
      </c>
      <c r="AD428">
        <v>0.875</v>
      </c>
      <c r="AF428" t="s">
        <v>5897</v>
      </c>
      <c r="AI428">
        <v>0</v>
      </c>
      <c r="AJ428">
        <v>0</v>
      </c>
      <c r="AK428" t="s">
        <v>5939</v>
      </c>
      <c r="AL428" t="s">
        <v>5939</v>
      </c>
    </row>
    <row r="429" spans="1:38">
      <c r="A429" t="s">
        <v>5008</v>
      </c>
      <c r="B429" t="s">
        <v>4566</v>
      </c>
      <c r="C429" t="s">
        <v>4568</v>
      </c>
      <c r="D429">
        <v>125</v>
      </c>
      <c r="E429" t="s">
        <v>4569</v>
      </c>
      <c r="F429">
        <v>6.9</v>
      </c>
      <c r="G429">
        <v>0</v>
      </c>
      <c r="H429">
        <v>1</v>
      </c>
      <c r="I429" t="s">
        <v>5184</v>
      </c>
      <c r="K429" t="s">
        <v>5233</v>
      </c>
      <c r="M429" t="s">
        <v>5241</v>
      </c>
      <c r="N429">
        <v>8</v>
      </c>
      <c r="O429" t="s">
        <v>5300</v>
      </c>
      <c r="P429" t="s">
        <v>5712</v>
      </c>
      <c r="Q429">
        <v>5</v>
      </c>
      <c r="R429">
        <v>2</v>
      </c>
      <c r="S429">
        <v>3.58</v>
      </c>
      <c r="T429">
        <v>3.59</v>
      </c>
      <c r="U429">
        <v>378.45</v>
      </c>
      <c r="V429">
        <v>95.94</v>
      </c>
      <c r="W429">
        <v>1.82</v>
      </c>
      <c r="X429">
        <v>8.960000000000001</v>
      </c>
      <c r="Y429">
        <v>0</v>
      </c>
      <c r="Z429">
        <v>2</v>
      </c>
      <c r="AA429" t="s">
        <v>5886</v>
      </c>
      <c r="AB429">
        <v>0</v>
      </c>
      <c r="AC429">
        <v>9</v>
      </c>
      <c r="AD429">
        <v>4.085214285714287</v>
      </c>
      <c r="AF429" t="s">
        <v>5896</v>
      </c>
      <c r="AI429">
        <v>0</v>
      </c>
      <c r="AJ429">
        <v>0</v>
      </c>
      <c r="AK429" t="s">
        <v>5906</v>
      </c>
      <c r="AL429" t="s">
        <v>5906</v>
      </c>
    </row>
    <row r="430" spans="1:38">
      <c r="A430" t="s">
        <v>5009</v>
      </c>
      <c r="B430" t="s">
        <v>4566</v>
      </c>
      <c r="C430" t="s">
        <v>4568</v>
      </c>
      <c r="D430">
        <v>127</v>
      </c>
      <c r="E430" t="s">
        <v>4569</v>
      </c>
      <c r="F430">
        <v>6.9</v>
      </c>
      <c r="G430">
        <v>0.75</v>
      </c>
      <c r="H430">
        <v>3</v>
      </c>
      <c r="I430" t="s">
        <v>5186</v>
      </c>
      <c r="K430" t="s">
        <v>5233</v>
      </c>
      <c r="M430" t="s">
        <v>5251</v>
      </c>
      <c r="N430">
        <v>8</v>
      </c>
      <c r="O430" t="s">
        <v>5312</v>
      </c>
      <c r="P430" t="s">
        <v>5713</v>
      </c>
      <c r="Q430">
        <v>5</v>
      </c>
      <c r="R430">
        <v>5</v>
      </c>
      <c r="S430">
        <v>2.44</v>
      </c>
      <c r="T430">
        <v>2.45</v>
      </c>
      <c r="U430">
        <v>448.56</v>
      </c>
      <c r="V430">
        <v>150.62</v>
      </c>
      <c r="W430">
        <v>1.29</v>
      </c>
      <c r="X430">
        <v>9.17</v>
      </c>
      <c r="Y430">
        <v>0</v>
      </c>
      <c r="Z430">
        <v>1</v>
      </c>
      <c r="AA430" t="s">
        <v>5886</v>
      </c>
      <c r="AB430">
        <v>0</v>
      </c>
      <c r="AC430">
        <v>13</v>
      </c>
      <c r="AD430">
        <v>3.147428571428572</v>
      </c>
      <c r="AF430" t="s">
        <v>5896</v>
      </c>
      <c r="AI430">
        <v>0</v>
      </c>
      <c r="AJ430">
        <v>0</v>
      </c>
      <c r="AK430" t="s">
        <v>5917</v>
      </c>
      <c r="AL430" t="s">
        <v>5917</v>
      </c>
    </row>
    <row r="431" spans="1:38">
      <c r="A431" t="s">
        <v>5010</v>
      </c>
      <c r="B431" t="s">
        <v>4566</v>
      </c>
      <c r="C431" t="s">
        <v>4568</v>
      </c>
      <c r="D431">
        <v>129</v>
      </c>
      <c r="E431" t="s">
        <v>4569</v>
      </c>
      <c r="F431">
        <v>6.89</v>
      </c>
      <c r="G431">
        <v>1.06</v>
      </c>
      <c r="H431">
        <v>6</v>
      </c>
      <c r="I431" t="s">
        <v>5189</v>
      </c>
      <c r="J431" t="s">
        <v>5206</v>
      </c>
      <c r="K431" t="s">
        <v>5233</v>
      </c>
      <c r="M431" t="s">
        <v>5279</v>
      </c>
      <c r="N431">
        <v>8</v>
      </c>
      <c r="O431" t="s">
        <v>5344</v>
      </c>
      <c r="P431" t="s">
        <v>5714</v>
      </c>
      <c r="Q431">
        <v>7</v>
      </c>
      <c r="R431">
        <v>5</v>
      </c>
      <c r="S431">
        <v>-1.06</v>
      </c>
      <c r="T431">
        <v>3.63</v>
      </c>
      <c r="U431">
        <v>599.04</v>
      </c>
      <c r="V431">
        <v>201.92</v>
      </c>
      <c r="W431">
        <v>3.17</v>
      </c>
      <c r="X431">
        <v>4.45</v>
      </c>
      <c r="Y431">
        <v>0</v>
      </c>
      <c r="Z431">
        <v>3</v>
      </c>
      <c r="AA431" t="s">
        <v>5886</v>
      </c>
      <c r="AB431">
        <v>1</v>
      </c>
      <c r="AC431">
        <v>16</v>
      </c>
      <c r="AD431">
        <v>2.685</v>
      </c>
      <c r="AF431" t="s">
        <v>5897</v>
      </c>
      <c r="AI431">
        <v>0</v>
      </c>
      <c r="AJ431">
        <v>0</v>
      </c>
    </row>
    <row r="432" spans="1:38">
      <c r="A432" t="s">
        <v>5011</v>
      </c>
      <c r="B432" t="s">
        <v>4566</v>
      </c>
      <c r="C432" t="s">
        <v>4568</v>
      </c>
      <c r="D432">
        <v>130</v>
      </c>
      <c r="E432" t="s">
        <v>4569</v>
      </c>
      <c r="F432">
        <v>6.89</v>
      </c>
      <c r="G432">
        <v>0.24</v>
      </c>
      <c r="H432">
        <v>4</v>
      </c>
      <c r="I432" t="s">
        <v>5183</v>
      </c>
      <c r="K432" t="s">
        <v>5233</v>
      </c>
      <c r="L432" t="s">
        <v>5234</v>
      </c>
      <c r="M432" t="s">
        <v>5261</v>
      </c>
      <c r="N432">
        <v>9</v>
      </c>
      <c r="O432" t="s">
        <v>5323</v>
      </c>
      <c r="P432" t="s">
        <v>5715</v>
      </c>
      <c r="Q432">
        <v>9</v>
      </c>
      <c r="R432">
        <v>2</v>
      </c>
      <c r="S432">
        <v>3.27</v>
      </c>
      <c r="T432">
        <v>3.29</v>
      </c>
      <c r="U432">
        <v>569.5599999999999</v>
      </c>
      <c r="V432">
        <v>128.98</v>
      </c>
      <c r="W432">
        <v>3.75</v>
      </c>
      <c r="X432">
        <v>9.27</v>
      </c>
      <c r="Y432">
        <v>5.89</v>
      </c>
      <c r="Z432">
        <v>3</v>
      </c>
      <c r="AA432" t="s">
        <v>5886</v>
      </c>
      <c r="AB432">
        <v>1</v>
      </c>
      <c r="AC432">
        <v>10</v>
      </c>
      <c r="AD432">
        <v>2.72</v>
      </c>
      <c r="AF432" t="s">
        <v>5896</v>
      </c>
      <c r="AI432">
        <v>0</v>
      </c>
      <c r="AJ432">
        <v>0</v>
      </c>
      <c r="AK432" t="s">
        <v>5928</v>
      </c>
      <c r="AL432" t="s">
        <v>5928</v>
      </c>
    </row>
    <row r="433" spans="1:38">
      <c r="A433" t="s">
        <v>5012</v>
      </c>
      <c r="B433" t="s">
        <v>4566</v>
      </c>
      <c r="C433" t="s">
        <v>4568</v>
      </c>
      <c r="D433">
        <v>130</v>
      </c>
      <c r="E433" t="s">
        <v>4569</v>
      </c>
      <c r="F433">
        <v>6.89</v>
      </c>
      <c r="G433">
        <v>0</v>
      </c>
      <c r="H433">
        <v>1</v>
      </c>
      <c r="I433" t="s">
        <v>5184</v>
      </c>
      <c r="K433" t="s">
        <v>5233</v>
      </c>
      <c r="M433" t="s">
        <v>5255</v>
      </c>
      <c r="N433">
        <v>8</v>
      </c>
      <c r="O433" t="s">
        <v>5316</v>
      </c>
      <c r="P433" t="s">
        <v>5716</v>
      </c>
      <c r="Q433">
        <v>4</v>
      </c>
      <c r="R433">
        <v>5</v>
      </c>
      <c r="S433">
        <v>-0.35</v>
      </c>
      <c r="T433">
        <v>3.09</v>
      </c>
      <c r="U433">
        <v>558.66</v>
      </c>
      <c r="V433">
        <v>136.63</v>
      </c>
      <c r="W433">
        <v>4.38</v>
      </c>
      <c r="X433">
        <v>3.06</v>
      </c>
      <c r="Y433">
        <v>0.4</v>
      </c>
      <c r="Z433">
        <v>2</v>
      </c>
      <c r="AA433" t="s">
        <v>5886</v>
      </c>
      <c r="AB433">
        <v>1</v>
      </c>
      <c r="AC433">
        <v>16</v>
      </c>
      <c r="AD433">
        <v>2.955</v>
      </c>
      <c r="AF433" t="s">
        <v>5897</v>
      </c>
      <c r="AI433">
        <v>0</v>
      </c>
      <c r="AJ433">
        <v>0</v>
      </c>
      <c r="AK433" t="s">
        <v>5921</v>
      </c>
      <c r="AL433" t="s">
        <v>5921</v>
      </c>
    </row>
    <row r="434" spans="1:38">
      <c r="A434" t="s">
        <v>5013</v>
      </c>
      <c r="B434" t="s">
        <v>4566</v>
      </c>
      <c r="C434" t="s">
        <v>4568</v>
      </c>
      <c r="D434">
        <v>130</v>
      </c>
      <c r="E434" t="s">
        <v>4569</v>
      </c>
      <c r="F434">
        <v>6.89</v>
      </c>
      <c r="G434">
        <v>0.25</v>
      </c>
      <c r="H434">
        <v>2</v>
      </c>
      <c r="I434" t="s">
        <v>5184</v>
      </c>
      <c r="K434" t="s">
        <v>5233</v>
      </c>
      <c r="M434" t="s">
        <v>5273</v>
      </c>
      <c r="N434">
        <v>8</v>
      </c>
      <c r="O434" t="s">
        <v>5336</v>
      </c>
      <c r="P434" t="s">
        <v>5717</v>
      </c>
      <c r="Q434">
        <v>5</v>
      </c>
      <c r="R434">
        <v>5</v>
      </c>
      <c r="S434">
        <v>4.35</v>
      </c>
      <c r="T434">
        <v>6.94</v>
      </c>
      <c r="U434">
        <v>586.73</v>
      </c>
      <c r="V434">
        <v>136.63</v>
      </c>
      <c r="W434">
        <v>3.95</v>
      </c>
      <c r="X434">
        <v>2.06</v>
      </c>
      <c r="Y434">
        <v>7.99</v>
      </c>
      <c r="Z434">
        <v>3</v>
      </c>
      <c r="AA434" t="s">
        <v>5886</v>
      </c>
      <c r="AB434">
        <v>1</v>
      </c>
      <c r="AC434">
        <v>17</v>
      </c>
      <c r="AD434">
        <v>1</v>
      </c>
      <c r="AF434" t="s">
        <v>5897</v>
      </c>
      <c r="AI434">
        <v>0</v>
      </c>
      <c r="AJ434">
        <v>0</v>
      </c>
      <c r="AK434" t="s">
        <v>5939</v>
      </c>
      <c r="AL434" t="s">
        <v>5939</v>
      </c>
    </row>
    <row r="435" spans="1:38">
      <c r="A435" t="s">
        <v>5014</v>
      </c>
      <c r="B435" t="s">
        <v>4566</v>
      </c>
      <c r="C435" t="s">
        <v>4568</v>
      </c>
      <c r="D435">
        <v>131.83</v>
      </c>
      <c r="E435" t="s">
        <v>4569</v>
      </c>
      <c r="F435">
        <v>6.88</v>
      </c>
      <c r="G435">
        <v>1.11</v>
      </c>
      <c r="H435">
        <v>6</v>
      </c>
      <c r="I435" t="s">
        <v>5183</v>
      </c>
      <c r="K435" t="s">
        <v>5233</v>
      </c>
      <c r="L435" t="s">
        <v>5234</v>
      </c>
      <c r="M435" t="s">
        <v>5246</v>
      </c>
      <c r="N435">
        <v>9</v>
      </c>
      <c r="O435" t="s">
        <v>5354</v>
      </c>
      <c r="P435" t="s">
        <v>5718</v>
      </c>
      <c r="Q435">
        <v>5</v>
      </c>
      <c r="R435">
        <v>2</v>
      </c>
      <c r="S435">
        <v>2.41</v>
      </c>
      <c r="T435">
        <v>2.42</v>
      </c>
      <c r="U435">
        <v>316.38</v>
      </c>
      <c r="V435">
        <v>95.94</v>
      </c>
      <c r="W435">
        <v>0.85</v>
      </c>
      <c r="X435">
        <v>8.98</v>
      </c>
      <c r="Y435">
        <v>0</v>
      </c>
      <c r="Z435">
        <v>1</v>
      </c>
      <c r="AA435" t="s">
        <v>5886</v>
      </c>
      <c r="AB435">
        <v>0</v>
      </c>
      <c r="AC435">
        <v>7</v>
      </c>
      <c r="AD435">
        <v>5.097</v>
      </c>
      <c r="AF435" t="s">
        <v>5896</v>
      </c>
      <c r="AI435">
        <v>0</v>
      </c>
      <c r="AJ435">
        <v>0</v>
      </c>
      <c r="AK435" t="s">
        <v>5936</v>
      </c>
      <c r="AL435" t="s">
        <v>5936</v>
      </c>
    </row>
    <row r="436" spans="1:38">
      <c r="A436" t="s">
        <v>5014</v>
      </c>
      <c r="B436" t="s">
        <v>4566</v>
      </c>
      <c r="C436" t="s">
        <v>4568</v>
      </c>
      <c r="D436">
        <v>133</v>
      </c>
      <c r="E436" t="s">
        <v>4569</v>
      </c>
      <c r="F436">
        <v>6.88</v>
      </c>
      <c r="G436">
        <v>1.11</v>
      </c>
      <c r="H436">
        <v>6</v>
      </c>
      <c r="I436" t="s">
        <v>5183</v>
      </c>
      <c r="K436" t="s">
        <v>5233</v>
      </c>
      <c r="M436" t="s">
        <v>5241</v>
      </c>
      <c r="N436">
        <v>8</v>
      </c>
      <c r="O436" t="s">
        <v>5300</v>
      </c>
      <c r="P436" t="s">
        <v>5718</v>
      </c>
      <c r="Q436">
        <v>5</v>
      </c>
      <c r="R436">
        <v>2</v>
      </c>
      <c r="S436">
        <v>2.41</v>
      </c>
      <c r="T436">
        <v>2.42</v>
      </c>
      <c r="U436">
        <v>316.38</v>
      </c>
      <c r="V436">
        <v>95.94</v>
      </c>
      <c r="W436">
        <v>0.85</v>
      </c>
      <c r="X436">
        <v>8.98</v>
      </c>
      <c r="Y436">
        <v>0</v>
      </c>
      <c r="Z436">
        <v>1</v>
      </c>
      <c r="AA436" t="s">
        <v>5886</v>
      </c>
      <c r="AB436">
        <v>0</v>
      </c>
      <c r="AC436">
        <v>7</v>
      </c>
      <c r="AD436">
        <v>5.097</v>
      </c>
      <c r="AF436" t="s">
        <v>5896</v>
      </c>
      <c r="AI436">
        <v>0</v>
      </c>
      <c r="AJ436">
        <v>0</v>
      </c>
      <c r="AK436" t="s">
        <v>5906</v>
      </c>
      <c r="AL436" t="s">
        <v>5906</v>
      </c>
    </row>
    <row r="437" spans="1:38">
      <c r="A437" t="s">
        <v>5015</v>
      </c>
      <c r="B437" t="s">
        <v>4566</v>
      </c>
      <c r="C437" t="s">
        <v>4568</v>
      </c>
      <c r="D437">
        <v>134</v>
      </c>
      <c r="E437" t="s">
        <v>4569</v>
      </c>
      <c r="F437">
        <v>6.87</v>
      </c>
      <c r="G437">
        <v>0</v>
      </c>
      <c r="H437">
        <v>1</v>
      </c>
      <c r="I437" t="s">
        <v>5184</v>
      </c>
      <c r="K437" t="s">
        <v>5233</v>
      </c>
      <c r="M437" t="s">
        <v>5241</v>
      </c>
      <c r="N437">
        <v>8</v>
      </c>
      <c r="O437" t="s">
        <v>5300</v>
      </c>
      <c r="P437" t="s">
        <v>5719</v>
      </c>
      <c r="Q437">
        <v>6</v>
      </c>
      <c r="R437">
        <v>2</v>
      </c>
      <c r="S437">
        <v>2.53</v>
      </c>
      <c r="T437">
        <v>2.56</v>
      </c>
      <c r="U437">
        <v>401.44</v>
      </c>
      <c r="V437">
        <v>108.83</v>
      </c>
      <c r="W437">
        <v>1.94</v>
      </c>
      <c r="X437">
        <v>8.710000000000001</v>
      </c>
      <c r="Y437">
        <v>3.77</v>
      </c>
      <c r="Z437">
        <v>3</v>
      </c>
      <c r="AA437" t="s">
        <v>5886</v>
      </c>
      <c r="AB437">
        <v>0</v>
      </c>
      <c r="AC437">
        <v>7</v>
      </c>
      <c r="AD437">
        <v>4.311333333333334</v>
      </c>
      <c r="AF437" t="s">
        <v>5896</v>
      </c>
      <c r="AI437">
        <v>0</v>
      </c>
      <c r="AJ437">
        <v>0</v>
      </c>
      <c r="AK437" t="s">
        <v>5906</v>
      </c>
      <c r="AL437" t="s">
        <v>5906</v>
      </c>
    </row>
    <row r="438" spans="1:38">
      <c r="A438" t="s">
        <v>5016</v>
      </c>
      <c r="B438" t="s">
        <v>4566</v>
      </c>
      <c r="C438" t="s">
        <v>4568</v>
      </c>
      <c r="D438">
        <v>135</v>
      </c>
      <c r="E438" t="s">
        <v>4569</v>
      </c>
      <c r="F438">
        <v>6.87</v>
      </c>
      <c r="G438">
        <v>1.2</v>
      </c>
      <c r="H438">
        <v>4</v>
      </c>
      <c r="I438" t="s">
        <v>5188</v>
      </c>
      <c r="K438" t="s">
        <v>5233</v>
      </c>
      <c r="L438" t="s">
        <v>5234</v>
      </c>
      <c r="M438" t="s">
        <v>5284</v>
      </c>
      <c r="N438">
        <v>9</v>
      </c>
      <c r="O438" t="s">
        <v>5350</v>
      </c>
      <c r="P438" t="s">
        <v>5720</v>
      </c>
      <c r="Q438">
        <v>6</v>
      </c>
      <c r="R438">
        <v>3</v>
      </c>
      <c r="S438">
        <v>3.27</v>
      </c>
      <c r="T438">
        <v>3.36</v>
      </c>
      <c r="U438">
        <v>412.56</v>
      </c>
      <c r="V438">
        <v>111.63</v>
      </c>
      <c r="W438">
        <v>2.9</v>
      </c>
      <c r="X438">
        <v>8.33</v>
      </c>
      <c r="Y438">
        <v>2.47</v>
      </c>
      <c r="Z438">
        <v>1</v>
      </c>
      <c r="AA438" t="s">
        <v>5886</v>
      </c>
      <c r="AB438">
        <v>0</v>
      </c>
      <c r="AC438">
        <v>10</v>
      </c>
      <c r="AD438">
        <v>3.255238095238095</v>
      </c>
      <c r="AF438" t="s">
        <v>5896</v>
      </c>
      <c r="AI438">
        <v>0</v>
      </c>
      <c r="AJ438">
        <v>0</v>
      </c>
      <c r="AK438" t="s">
        <v>5950</v>
      </c>
      <c r="AL438" t="s">
        <v>5950</v>
      </c>
    </row>
    <row r="439" spans="1:38">
      <c r="A439" t="s">
        <v>5017</v>
      </c>
      <c r="B439" t="s">
        <v>4566</v>
      </c>
      <c r="C439" t="s">
        <v>4568</v>
      </c>
      <c r="D439">
        <v>140</v>
      </c>
      <c r="E439" t="s">
        <v>4569</v>
      </c>
      <c r="F439">
        <v>6.85</v>
      </c>
      <c r="G439">
        <v>0.62</v>
      </c>
      <c r="H439">
        <v>3</v>
      </c>
      <c r="I439" t="s">
        <v>5184</v>
      </c>
      <c r="K439" t="s">
        <v>5233</v>
      </c>
      <c r="M439" t="s">
        <v>5273</v>
      </c>
      <c r="N439">
        <v>8</v>
      </c>
      <c r="O439" t="s">
        <v>5336</v>
      </c>
      <c r="P439" t="s">
        <v>5721</v>
      </c>
      <c r="Q439">
        <v>6</v>
      </c>
      <c r="R439">
        <v>4</v>
      </c>
      <c r="S439">
        <v>4.45</v>
      </c>
      <c r="T439">
        <v>7.19</v>
      </c>
      <c r="U439">
        <v>612.73</v>
      </c>
      <c r="V439">
        <v>144.91</v>
      </c>
      <c r="W439">
        <v>4.28</v>
      </c>
      <c r="X439">
        <v>2.19</v>
      </c>
      <c r="Y439">
        <v>8.23</v>
      </c>
      <c r="Z439">
        <v>3</v>
      </c>
      <c r="AA439" t="s">
        <v>5886</v>
      </c>
      <c r="AB439">
        <v>1</v>
      </c>
      <c r="AC439">
        <v>16</v>
      </c>
      <c r="AD439">
        <v>0.8849999999999998</v>
      </c>
      <c r="AF439" t="s">
        <v>5897</v>
      </c>
      <c r="AI439">
        <v>0</v>
      </c>
      <c r="AJ439">
        <v>0</v>
      </c>
      <c r="AK439" t="s">
        <v>5939</v>
      </c>
      <c r="AL439" t="s">
        <v>5939</v>
      </c>
    </row>
    <row r="440" spans="1:38">
      <c r="A440" t="s">
        <v>5018</v>
      </c>
      <c r="B440" t="s">
        <v>4566</v>
      </c>
      <c r="C440" t="s">
        <v>4568</v>
      </c>
      <c r="D440">
        <v>140</v>
      </c>
      <c r="E440" t="s">
        <v>4569</v>
      </c>
      <c r="F440">
        <v>6.85</v>
      </c>
      <c r="G440">
        <v>0.67</v>
      </c>
      <c r="H440">
        <v>2</v>
      </c>
      <c r="I440" t="s">
        <v>5184</v>
      </c>
      <c r="K440" t="s">
        <v>5233</v>
      </c>
      <c r="L440" t="s">
        <v>5234</v>
      </c>
      <c r="M440" t="s">
        <v>5239</v>
      </c>
      <c r="N440">
        <v>9</v>
      </c>
      <c r="O440" t="s">
        <v>5307</v>
      </c>
      <c r="P440" t="s">
        <v>5722</v>
      </c>
      <c r="Q440">
        <v>3</v>
      </c>
      <c r="R440">
        <v>3</v>
      </c>
      <c r="S440">
        <v>3.11</v>
      </c>
      <c r="T440">
        <v>5.93</v>
      </c>
      <c r="U440">
        <v>466.62</v>
      </c>
      <c r="V440">
        <v>95.5</v>
      </c>
      <c r="W440">
        <v>5.22</v>
      </c>
      <c r="X440">
        <v>4.57</v>
      </c>
      <c r="Y440">
        <v>0.4</v>
      </c>
      <c r="Z440">
        <v>2</v>
      </c>
      <c r="AA440" t="s">
        <v>5886</v>
      </c>
      <c r="AB440">
        <v>1</v>
      </c>
      <c r="AC440">
        <v>14</v>
      </c>
      <c r="AD440">
        <v>2.666761904761905</v>
      </c>
      <c r="AF440" t="s">
        <v>5897</v>
      </c>
      <c r="AI440">
        <v>0</v>
      </c>
      <c r="AJ440">
        <v>0</v>
      </c>
      <c r="AK440" t="s">
        <v>5912</v>
      </c>
      <c r="AL440" t="s">
        <v>5912</v>
      </c>
    </row>
    <row r="441" spans="1:38">
      <c r="A441" t="s">
        <v>5019</v>
      </c>
      <c r="B441" t="s">
        <v>4566</v>
      </c>
      <c r="C441" t="s">
        <v>4568</v>
      </c>
      <c r="D441">
        <v>140</v>
      </c>
      <c r="E441" t="s">
        <v>4569</v>
      </c>
      <c r="F441">
        <v>6.85</v>
      </c>
      <c r="G441">
        <v>0.5600000000000001</v>
      </c>
      <c r="H441">
        <v>2</v>
      </c>
      <c r="I441" t="s">
        <v>5186</v>
      </c>
      <c r="K441" t="s">
        <v>5233</v>
      </c>
      <c r="M441" t="s">
        <v>5259</v>
      </c>
      <c r="N441">
        <v>8</v>
      </c>
      <c r="O441" t="s">
        <v>5321</v>
      </c>
      <c r="P441" t="s">
        <v>5723</v>
      </c>
      <c r="Q441">
        <v>3</v>
      </c>
      <c r="R441">
        <v>3</v>
      </c>
      <c r="S441">
        <v>3.1</v>
      </c>
      <c r="T441">
        <v>5.88</v>
      </c>
      <c r="U441">
        <v>460.66</v>
      </c>
      <c r="V441">
        <v>95.5</v>
      </c>
      <c r="W441">
        <v>4.75</v>
      </c>
      <c r="X441">
        <v>4.6</v>
      </c>
      <c r="Y441">
        <v>0</v>
      </c>
      <c r="Z441">
        <v>1</v>
      </c>
      <c r="AA441" t="s">
        <v>5886</v>
      </c>
      <c r="AB441">
        <v>0</v>
      </c>
      <c r="AC441">
        <v>14</v>
      </c>
      <c r="AD441">
        <v>2.714333333333333</v>
      </c>
      <c r="AF441" t="s">
        <v>5897</v>
      </c>
      <c r="AI441">
        <v>0</v>
      </c>
      <c r="AJ441">
        <v>0</v>
      </c>
      <c r="AK441" t="s">
        <v>5926</v>
      </c>
      <c r="AL441" t="s">
        <v>5926</v>
      </c>
    </row>
    <row r="442" spans="1:38">
      <c r="A442" t="s">
        <v>5020</v>
      </c>
      <c r="B442" t="s">
        <v>4566</v>
      </c>
      <c r="C442" t="s">
        <v>4568</v>
      </c>
      <c r="D442">
        <v>141</v>
      </c>
      <c r="E442" t="s">
        <v>4569</v>
      </c>
      <c r="F442">
        <v>6.85</v>
      </c>
      <c r="G442">
        <v>0.35</v>
      </c>
      <c r="H442">
        <v>13</v>
      </c>
      <c r="I442" t="s">
        <v>5187</v>
      </c>
      <c r="K442" t="s">
        <v>5233</v>
      </c>
      <c r="L442" t="s">
        <v>5234</v>
      </c>
      <c r="M442" t="s">
        <v>5288</v>
      </c>
      <c r="N442">
        <v>9</v>
      </c>
      <c r="O442" t="s">
        <v>5359</v>
      </c>
      <c r="P442" t="s">
        <v>5724</v>
      </c>
      <c r="Q442">
        <v>5</v>
      </c>
      <c r="R442">
        <v>2</v>
      </c>
      <c r="S442">
        <v>4.94</v>
      </c>
      <c r="T442">
        <v>4.96</v>
      </c>
      <c r="U442">
        <v>433.51</v>
      </c>
      <c r="V442">
        <v>91.76000000000001</v>
      </c>
      <c r="W442">
        <v>3.51</v>
      </c>
      <c r="X442">
        <v>9.44</v>
      </c>
      <c r="Y442">
        <v>5.46</v>
      </c>
      <c r="Z442">
        <v>3</v>
      </c>
      <c r="AA442" t="s">
        <v>5886</v>
      </c>
      <c r="AB442">
        <v>0</v>
      </c>
      <c r="AC442">
        <v>6</v>
      </c>
      <c r="AD442">
        <v>2.936261904761905</v>
      </c>
      <c r="AF442" t="s">
        <v>5896</v>
      </c>
      <c r="AI442">
        <v>0</v>
      </c>
      <c r="AJ442">
        <v>0</v>
      </c>
      <c r="AK442" t="s">
        <v>5956</v>
      </c>
      <c r="AL442" t="s">
        <v>5956</v>
      </c>
    </row>
    <row r="443" spans="1:38">
      <c r="A443" t="s">
        <v>5020</v>
      </c>
      <c r="B443" t="s">
        <v>4566</v>
      </c>
      <c r="C443" t="s">
        <v>4568</v>
      </c>
      <c r="D443">
        <v>141</v>
      </c>
      <c r="E443" t="s">
        <v>4569</v>
      </c>
      <c r="F443">
        <v>6.85</v>
      </c>
      <c r="G443">
        <v>0.35</v>
      </c>
      <c r="H443">
        <v>13</v>
      </c>
      <c r="I443" t="s">
        <v>5187</v>
      </c>
      <c r="K443" t="s">
        <v>5233</v>
      </c>
      <c r="M443" t="s">
        <v>5285</v>
      </c>
      <c r="N443">
        <v>8</v>
      </c>
      <c r="O443" t="s">
        <v>5360</v>
      </c>
      <c r="P443" t="s">
        <v>5724</v>
      </c>
      <c r="Q443">
        <v>5</v>
      </c>
      <c r="R443">
        <v>2</v>
      </c>
      <c r="S443">
        <v>4.94</v>
      </c>
      <c r="T443">
        <v>4.96</v>
      </c>
      <c r="U443">
        <v>433.51</v>
      </c>
      <c r="V443">
        <v>91.76000000000001</v>
      </c>
      <c r="W443">
        <v>3.51</v>
      </c>
      <c r="X443">
        <v>9.44</v>
      </c>
      <c r="Y443">
        <v>5.46</v>
      </c>
      <c r="Z443">
        <v>3</v>
      </c>
      <c r="AA443" t="s">
        <v>5886</v>
      </c>
      <c r="AB443">
        <v>0</v>
      </c>
      <c r="AC443">
        <v>6</v>
      </c>
      <c r="AD443">
        <v>2.936261904761905</v>
      </c>
      <c r="AF443" t="s">
        <v>5896</v>
      </c>
      <c r="AI443">
        <v>0</v>
      </c>
      <c r="AJ443">
        <v>0</v>
      </c>
      <c r="AK443" t="s">
        <v>5957</v>
      </c>
      <c r="AL443" t="s">
        <v>5957</v>
      </c>
    </row>
    <row r="444" spans="1:38">
      <c r="A444" t="s">
        <v>5020</v>
      </c>
      <c r="B444" t="s">
        <v>4566</v>
      </c>
      <c r="C444" t="s">
        <v>4568</v>
      </c>
      <c r="D444">
        <v>141</v>
      </c>
      <c r="E444" t="s">
        <v>4569</v>
      </c>
      <c r="F444">
        <v>6.85</v>
      </c>
      <c r="G444">
        <v>0.35</v>
      </c>
      <c r="H444">
        <v>13</v>
      </c>
      <c r="I444" t="s">
        <v>5187</v>
      </c>
      <c r="K444" t="s">
        <v>5233</v>
      </c>
      <c r="M444" t="s">
        <v>5269</v>
      </c>
      <c r="N444">
        <v>8</v>
      </c>
      <c r="O444" t="s">
        <v>5352</v>
      </c>
      <c r="P444" t="s">
        <v>5724</v>
      </c>
      <c r="Q444">
        <v>5</v>
      </c>
      <c r="R444">
        <v>2</v>
      </c>
      <c r="S444">
        <v>4.94</v>
      </c>
      <c r="T444">
        <v>4.96</v>
      </c>
      <c r="U444">
        <v>433.51</v>
      </c>
      <c r="V444">
        <v>91.76000000000001</v>
      </c>
      <c r="W444">
        <v>3.51</v>
      </c>
      <c r="X444">
        <v>9.44</v>
      </c>
      <c r="Y444">
        <v>5.46</v>
      </c>
      <c r="Z444">
        <v>3</v>
      </c>
      <c r="AA444" t="s">
        <v>5886</v>
      </c>
      <c r="AB444">
        <v>0</v>
      </c>
      <c r="AC444">
        <v>6</v>
      </c>
      <c r="AD444">
        <v>2.936261904761905</v>
      </c>
      <c r="AF444" t="s">
        <v>5896</v>
      </c>
      <c r="AI444">
        <v>0</v>
      </c>
      <c r="AJ444">
        <v>0</v>
      </c>
      <c r="AK444" t="s">
        <v>5952</v>
      </c>
      <c r="AL444" t="s">
        <v>5952</v>
      </c>
    </row>
    <row r="445" spans="1:38">
      <c r="A445" t="s">
        <v>5021</v>
      </c>
      <c r="B445" t="s">
        <v>4566</v>
      </c>
      <c r="C445" t="s">
        <v>4568</v>
      </c>
      <c r="D445">
        <v>141</v>
      </c>
      <c r="E445" t="s">
        <v>4569</v>
      </c>
      <c r="F445">
        <v>6.85</v>
      </c>
      <c r="G445">
        <v>0</v>
      </c>
      <c r="H445">
        <v>1</v>
      </c>
      <c r="I445" t="s">
        <v>5184</v>
      </c>
      <c r="K445" t="s">
        <v>5233</v>
      </c>
      <c r="M445" t="s">
        <v>5241</v>
      </c>
      <c r="N445">
        <v>8</v>
      </c>
      <c r="O445" t="s">
        <v>5300</v>
      </c>
      <c r="P445" t="s">
        <v>5725</v>
      </c>
      <c r="Q445">
        <v>5</v>
      </c>
      <c r="R445">
        <v>2</v>
      </c>
      <c r="S445">
        <v>2.92</v>
      </c>
      <c r="T445">
        <v>2.92</v>
      </c>
      <c r="U445">
        <v>364.42</v>
      </c>
      <c r="V445">
        <v>95.94</v>
      </c>
      <c r="W445">
        <v>1.78</v>
      </c>
      <c r="X445">
        <v>9.19</v>
      </c>
      <c r="Y445">
        <v>0</v>
      </c>
      <c r="Z445">
        <v>2</v>
      </c>
      <c r="AA445" t="s">
        <v>5886</v>
      </c>
      <c r="AB445">
        <v>0</v>
      </c>
      <c r="AC445">
        <v>7</v>
      </c>
      <c r="AD445">
        <v>4.810428571428572</v>
      </c>
      <c r="AF445" t="s">
        <v>5896</v>
      </c>
      <c r="AI445">
        <v>0</v>
      </c>
      <c r="AJ445">
        <v>0</v>
      </c>
      <c r="AK445" t="s">
        <v>5906</v>
      </c>
      <c r="AL445" t="s">
        <v>5906</v>
      </c>
    </row>
    <row r="446" spans="1:38">
      <c r="A446" t="s">
        <v>5022</v>
      </c>
      <c r="B446" t="s">
        <v>4566</v>
      </c>
      <c r="C446" t="s">
        <v>4568</v>
      </c>
      <c r="D446">
        <v>142</v>
      </c>
      <c r="E446" t="s">
        <v>4569</v>
      </c>
      <c r="F446">
        <v>6.85</v>
      </c>
      <c r="G446">
        <v>1.2</v>
      </c>
      <c r="H446">
        <v>4</v>
      </c>
      <c r="I446" t="s">
        <v>5184</v>
      </c>
      <c r="J446" t="s">
        <v>5207</v>
      </c>
      <c r="K446" t="s">
        <v>5233</v>
      </c>
      <c r="M446" t="s">
        <v>5279</v>
      </c>
      <c r="N446">
        <v>8</v>
      </c>
      <c r="O446" t="s">
        <v>5344</v>
      </c>
      <c r="P446" t="s">
        <v>5726</v>
      </c>
      <c r="Q446">
        <v>4</v>
      </c>
      <c r="R446">
        <v>4</v>
      </c>
      <c r="S446">
        <v>0.42</v>
      </c>
      <c r="T446">
        <v>3.38</v>
      </c>
      <c r="U446">
        <v>501.58</v>
      </c>
      <c r="V446">
        <v>138.59</v>
      </c>
      <c r="W446">
        <v>3.29</v>
      </c>
      <c r="X446">
        <v>4.44</v>
      </c>
      <c r="Y446">
        <v>0</v>
      </c>
      <c r="Z446">
        <v>3</v>
      </c>
      <c r="AA446" t="s">
        <v>5886</v>
      </c>
      <c r="AB446">
        <v>1</v>
      </c>
      <c r="AC446">
        <v>12</v>
      </c>
      <c r="AD446">
        <v>2.81</v>
      </c>
      <c r="AF446" t="s">
        <v>5897</v>
      </c>
      <c r="AI446">
        <v>0</v>
      </c>
      <c r="AJ446">
        <v>0</v>
      </c>
    </row>
    <row r="447" spans="1:38">
      <c r="A447" t="s">
        <v>5023</v>
      </c>
      <c r="B447" t="s">
        <v>4566</v>
      </c>
      <c r="C447" t="s">
        <v>4568</v>
      </c>
      <c r="D447">
        <v>143</v>
      </c>
      <c r="E447" t="s">
        <v>4569</v>
      </c>
      <c r="F447">
        <v>6.84</v>
      </c>
      <c r="G447">
        <v>0.44</v>
      </c>
      <c r="H447">
        <v>5</v>
      </c>
      <c r="I447" t="s">
        <v>5186</v>
      </c>
      <c r="K447" t="s">
        <v>5233</v>
      </c>
      <c r="L447" t="s">
        <v>5234</v>
      </c>
      <c r="M447" t="s">
        <v>5239</v>
      </c>
      <c r="N447">
        <v>9</v>
      </c>
      <c r="O447" t="s">
        <v>5298</v>
      </c>
      <c r="P447" t="s">
        <v>5727</v>
      </c>
      <c r="Q447">
        <v>3</v>
      </c>
      <c r="R447">
        <v>1</v>
      </c>
      <c r="S447">
        <v>2.92</v>
      </c>
      <c r="T447">
        <v>6.15</v>
      </c>
      <c r="U447">
        <v>410.92</v>
      </c>
      <c r="V447">
        <v>54.37</v>
      </c>
      <c r="W447">
        <v>6.07</v>
      </c>
      <c r="X447">
        <v>4.01</v>
      </c>
      <c r="Y447">
        <v>0</v>
      </c>
      <c r="Z447">
        <v>3</v>
      </c>
      <c r="AA447" t="s">
        <v>5886</v>
      </c>
      <c r="AB447">
        <v>1</v>
      </c>
      <c r="AC447">
        <v>8</v>
      </c>
      <c r="AD447">
        <v>4.009619047619047</v>
      </c>
      <c r="AE447" t="s">
        <v>5893</v>
      </c>
      <c r="AF447" t="s">
        <v>5897</v>
      </c>
      <c r="AH447" t="s">
        <v>5901</v>
      </c>
      <c r="AI447">
        <v>0</v>
      </c>
      <c r="AJ447">
        <v>0</v>
      </c>
      <c r="AK447" t="s">
        <v>5904</v>
      </c>
      <c r="AL447" t="s">
        <v>5904</v>
      </c>
    </row>
    <row r="448" spans="1:38">
      <c r="A448" t="s">
        <v>5024</v>
      </c>
      <c r="B448" t="s">
        <v>4566</v>
      </c>
      <c r="C448" t="s">
        <v>4568</v>
      </c>
      <c r="D448">
        <v>151</v>
      </c>
      <c r="E448" t="s">
        <v>4569</v>
      </c>
      <c r="F448">
        <v>6.82</v>
      </c>
      <c r="G448">
        <v>0</v>
      </c>
      <c r="H448">
        <v>1</v>
      </c>
      <c r="I448" t="s">
        <v>5184</v>
      </c>
      <c r="K448" t="s">
        <v>5233</v>
      </c>
      <c r="M448" t="s">
        <v>5241</v>
      </c>
      <c r="N448">
        <v>8</v>
      </c>
      <c r="O448" t="s">
        <v>5300</v>
      </c>
      <c r="P448" t="s">
        <v>5728</v>
      </c>
      <c r="Q448">
        <v>8</v>
      </c>
      <c r="R448">
        <v>2</v>
      </c>
      <c r="S448">
        <v>1.79</v>
      </c>
      <c r="T448">
        <v>1.81</v>
      </c>
      <c r="U448">
        <v>440.47</v>
      </c>
      <c r="V448">
        <v>123.63</v>
      </c>
      <c r="W448">
        <v>1.42</v>
      </c>
      <c r="X448">
        <v>8.869999999999999</v>
      </c>
      <c r="Y448">
        <v>0</v>
      </c>
      <c r="Z448">
        <v>2</v>
      </c>
      <c r="AA448" t="s">
        <v>5886</v>
      </c>
      <c r="AB448">
        <v>0</v>
      </c>
      <c r="AC448">
        <v>10</v>
      </c>
      <c r="AD448">
        <v>3.925214285714286</v>
      </c>
      <c r="AF448" t="s">
        <v>5896</v>
      </c>
      <c r="AI448">
        <v>0</v>
      </c>
      <c r="AJ448">
        <v>0</v>
      </c>
      <c r="AK448" t="s">
        <v>5906</v>
      </c>
      <c r="AL448" t="s">
        <v>5906</v>
      </c>
    </row>
    <row r="449" spans="1:38">
      <c r="A449" t="s">
        <v>5025</v>
      </c>
      <c r="B449" t="s">
        <v>4566</v>
      </c>
      <c r="C449" t="s">
        <v>4568</v>
      </c>
      <c r="D449">
        <v>153</v>
      </c>
      <c r="E449" t="s">
        <v>4569</v>
      </c>
      <c r="F449">
        <v>6.82</v>
      </c>
      <c r="G449">
        <v>1.22</v>
      </c>
      <c r="H449">
        <v>4</v>
      </c>
      <c r="I449" t="s">
        <v>5187</v>
      </c>
      <c r="K449" t="s">
        <v>5233</v>
      </c>
      <c r="L449" t="s">
        <v>5234</v>
      </c>
      <c r="M449" t="s">
        <v>5284</v>
      </c>
      <c r="N449">
        <v>9</v>
      </c>
      <c r="O449" t="s">
        <v>5350</v>
      </c>
      <c r="P449" t="s">
        <v>5729</v>
      </c>
      <c r="Q449">
        <v>5</v>
      </c>
      <c r="R449">
        <v>3</v>
      </c>
      <c r="S449">
        <v>3.03</v>
      </c>
      <c r="T449">
        <v>3.06</v>
      </c>
      <c r="U449">
        <v>406.53</v>
      </c>
      <c r="V449">
        <v>111.63</v>
      </c>
      <c r="W449">
        <v>2.84</v>
      </c>
      <c r="X449">
        <v>8.5</v>
      </c>
      <c r="Y449">
        <v>3.28</v>
      </c>
      <c r="Z449">
        <v>1</v>
      </c>
      <c r="AA449" t="s">
        <v>5886</v>
      </c>
      <c r="AB449">
        <v>0</v>
      </c>
      <c r="AC449">
        <v>10</v>
      </c>
      <c r="AD449">
        <v>3.568309523809524</v>
      </c>
      <c r="AF449" t="s">
        <v>5896</v>
      </c>
      <c r="AI449">
        <v>0</v>
      </c>
      <c r="AJ449">
        <v>0</v>
      </c>
      <c r="AK449" t="s">
        <v>5950</v>
      </c>
      <c r="AL449" t="s">
        <v>5950</v>
      </c>
    </row>
    <row r="450" spans="1:38">
      <c r="A450" t="s">
        <v>5026</v>
      </c>
      <c r="B450" t="s">
        <v>4566</v>
      </c>
      <c r="C450" t="s">
        <v>4568</v>
      </c>
      <c r="D450">
        <v>162</v>
      </c>
      <c r="E450" t="s">
        <v>4569</v>
      </c>
      <c r="F450">
        <v>6.79</v>
      </c>
      <c r="G450">
        <v>1.33</v>
      </c>
      <c r="H450">
        <v>4</v>
      </c>
      <c r="I450" t="s">
        <v>5188</v>
      </c>
      <c r="K450" t="s">
        <v>5233</v>
      </c>
      <c r="M450" t="s">
        <v>5249</v>
      </c>
      <c r="N450">
        <v>8</v>
      </c>
      <c r="O450" t="s">
        <v>5309</v>
      </c>
      <c r="P450" t="s">
        <v>5730</v>
      </c>
      <c r="Q450">
        <v>5</v>
      </c>
      <c r="R450">
        <v>3</v>
      </c>
      <c r="S450">
        <v>1.18</v>
      </c>
      <c r="T450">
        <v>1.19</v>
      </c>
      <c r="U450">
        <v>375.37</v>
      </c>
      <c r="V450">
        <v>104.89</v>
      </c>
      <c r="W450">
        <v>2.06</v>
      </c>
      <c r="X450">
        <v>8.99</v>
      </c>
      <c r="Y450">
        <v>2.73</v>
      </c>
      <c r="Z450">
        <v>2</v>
      </c>
      <c r="AA450" t="s">
        <v>5886</v>
      </c>
      <c r="AB450">
        <v>0</v>
      </c>
      <c r="AC450">
        <v>5</v>
      </c>
      <c r="AD450">
        <v>4.560547619047619</v>
      </c>
      <c r="AF450" t="s">
        <v>5896</v>
      </c>
      <c r="AI450">
        <v>0</v>
      </c>
      <c r="AJ450">
        <v>0</v>
      </c>
      <c r="AK450" t="s">
        <v>5914</v>
      </c>
      <c r="AL450" t="s">
        <v>5914</v>
      </c>
    </row>
    <row r="451" spans="1:38">
      <c r="A451" t="s">
        <v>5027</v>
      </c>
      <c r="B451" t="s">
        <v>4566</v>
      </c>
      <c r="C451" t="s">
        <v>4568</v>
      </c>
      <c r="D451">
        <v>168</v>
      </c>
      <c r="E451" t="s">
        <v>4569</v>
      </c>
      <c r="F451">
        <v>6.78</v>
      </c>
      <c r="G451">
        <v>0.89</v>
      </c>
      <c r="H451">
        <v>6</v>
      </c>
      <c r="I451" t="s">
        <v>5189</v>
      </c>
      <c r="J451" t="s">
        <v>5208</v>
      </c>
      <c r="K451" t="s">
        <v>5233</v>
      </c>
      <c r="M451" t="s">
        <v>5279</v>
      </c>
      <c r="N451">
        <v>8</v>
      </c>
      <c r="O451" t="s">
        <v>5344</v>
      </c>
      <c r="P451" t="s">
        <v>5731</v>
      </c>
      <c r="Q451">
        <v>5</v>
      </c>
      <c r="R451">
        <v>5</v>
      </c>
      <c r="S451">
        <v>-1.93</v>
      </c>
      <c r="T451">
        <v>2.8</v>
      </c>
      <c r="U451">
        <v>545.59</v>
      </c>
      <c r="V451">
        <v>175.89</v>
      </c>
      <c r="W451">
        <v>2.75</v>
      </c>
      <c r="X451">
        <v>4.07</v>
      </c>
      <c r="Y451">
        <v>0</v>
      </c>
      <c r="Z451">
        <v>3</v>
      </c>
      <c r="AA451" t="s">
        <v>5886</v>
      </c>
      <c r="AB451">
        <v>1</v>
      </c>
      <c r="AC451">
        <v>14</v>
      </c>
      <c r="AD451">
        <v>3</v>
      </c>
      <c r="AF451" t="s">
        <v>5897</v>
      </c>
      <c r="AI451">
        <v>0</v>
      </c>
      <c r="AJ451">
        <v>0</v>
      </c>
    </row>
    <row r="452" spans="1:38">
      <c r="A452" t="s">
        <v>5028</v>
      </c>
      <c r="B452" t="s">
        <v>4566</v>
      </c>
      <c r="C452" t="s">
        <v>4568</v>
      </c>
      <c r="D452">
        <v>168</v>
      </c>
      <c r="E452" t="s">
        <v>4569</v>
      </c>
      <c r="F452">
        <v>6.78</v>
      </c>
      <c r="G452">
        <v>1.07</v>
      </c>
      <c r="H452">
        <v>3</v>
      </c>
      <c r="I452" t="s">
        <v>5185</v>
      </c>
      <c r="K452" t="s">
        <v>5233</v>
      </c>
      <c r="M452" t="s">
        <v>5263</v>
      </c>
      <c r="N452">
        <v>8</v>
      </c>
      <c r="O452" t="s">
        <v>5325</v>
      </c>
      <c r="P452" t="s">
        <v>5732</v>
      </c>
      <c r="Q452">
        <v>6</v>
      </c>
      <c r="R452">
        <v>6</v>
      </c>
      <c r="S452">
        <v>0.6</v>
      </c>
      <c r="T452">
        <v>3.35</v>
      </c>
      <c r="U452">
        <v>512.65</v>
      </c>
      <c r="V452">
        <v>153.78</v>
      </c>
      <c r="W452">
        <v>2.37</v>
      </c>
      <c r="X452">
        <v>9.66</v>
      </c>
      <c r="Y452">
        <v>10.44</v>
      </c>
      <c r="Z452">
        <v>2</v>
      </c>
      <c r="AA452" t="s">
        <v>5886</v>
      </c>
      <c r="AB452">
        <v>2</v>
      </c>
      <c r="AC452">
        <v>15</v>
      </c>
      <c r="AD452">
        <v>1.825</v>
      </c>
      <c r="AF452" t="s">
        <v>5898</v>
      </c>
      <c r="AI452">
        <v>0</v>
      </c>
      <c r="AJ452">
        <v>0</v>
      </c>
      <c r="AK452" t="s">
        <v>5930</v>
      </c>
      <c r="AL452" t="s">
        <v>5930</v>
      </c>
    </row>
    <row r="453" spans="1:38">
      <c r="A453" t="s">
        <v>5029</v>
      </c>
      <c r="B453" t="s">
        <v>4566</v>
      </c>
      <c r="C453" t="s">
        <v>4568</v>
      </c>
      <c r="D453">
        <v>170</v>
      </c>
      <c r="E453" t="s">
        <v>4569</v>
      </c>
      <c r="F453">
        <v>6.77</v>
      </c>
      <c r="G453">
        <v>0</v>
      </c>
      <c r="H453">
        <v>1</v>
      </c>
      <c r="I453" t="s">
        <v>5184</v>
      </c>
      <c r="K453" t="s">
        <v>5233</v>
      </c>
      <c r="M453" t="s">
        <v>5255</v>
      </c>
      <c r="N453">
        <v>8</v>
      </c>
      <c r="O453" t="s">
        <v>5316</v>
      </c>
      <c r="P453" t="s">
        <v>5733</v>
      </c>
      <c r="Q453">
        <v>4</v>
      </c>
      <c r="R453">
        <v>4</v>
      </c>
      <c r="S453">
        <v>0.9</v>
      </c>
      <c r="T453">
        <v>4.37</v>
      </c>
      <c r="U453">
        <v>605.72</v>
      </c>
      <c r="V453">
        <v>124.6</v>
      </c>
      <c r="W453">
        <v>5.42</v>
      </c>
      <c r="X453">
        <v>2.81</v>
      </c>
      <c r="Y453">
        <v>0.4</v>
      </c>
      <c r="Z453">
        <v>3</v>
      </c>
      <c r="AA453" t="s">
        <v>5886</v>
      </c>
      <c r="AB453">
        <v>2</v>
      </c>
      <c r="AC453">
        <v>17</v>
      </c>
      <c r="AD453">
        <v>2.315</v>
      </c>
      <c r="AF453" t="s">
        <v>5897</v>
      </c>
      <c r="AI453">
        <v>0</v>
      </c>
      <c r="AJ453">
        <v>0</v>
      </c>
      <c r="AK453" t="s">
        <v>5921</v>
      </c>
      <c r="AL453" t="s">
        <v>5921</v>
      </c>
    </row>
    <row r="454" spans="1:38">
      <c r="A454" t="s">
        <v>5030</v>
      </c>
      <c r="B454" t="s">
        <v>4566</v>
      </c>
      <c r="C454" t="s">
        <v>4568</v>
      </c>
      <c r="D454">
        <v>177</v>
      </c>
      <c r="E454" t="s">
        <v>4569</v>
      </c>
      <c r="F454">
        <v>6.75</v>
      </c>
      <c r="G454">
        <v>0.01</v>
      </c>
      <c r="H454">
        <v>3</v>
      </c>
      <c r="I454" t="s">
        <v>5186</v>
      </c>
      <c r="K454" t="s">
        <v>5233</v>
      </c>
      <c r="M454" t="s">
        <v>5250</v>
      </c>
      <c r="N454">
        <v>8</v>
      </c>
      <c r="O454" t="s">
        <v>5311</v>
      </c>
      <c r="P454" t="s">
        <v>5734</v>
      </c>
      <c r="Q454">
        <v>4</v>
      </c>
      <c r="R454">
        <v>4</v>
      </c>
      <c r="S454">
        <v>6.11</v>
      </c>
      <c r="T454">
        <v>6.12</v>
      </c>
      <c r="U454">
        <v>521.7</v>
      </c>
      <c r="V454">
        <v>107.53</v>
      </c>
      <c r="W454">
        <v>4.73</v>
      </c>
      <c r="X454">
        <v>9.16</v>
      </c>
      <c r="Y454">
        <v>0</v>
      </c>
      <c r="Z454">
        <v>2</v>
      </c>
      <c r="AA454" t="s">
        <v>5886</v>
      </c>
      <c r="AB454">
        <v>1</v>
      </c>
      <c r="AC454">
        <v>15</v>
      </c>
      <c r="AD454">
        <v>1.415666666666667</v>
      </c>
      <c r="AF454" t="s">
        <v>5896</v>
      </c>
      <c r="AI454">
        <v>0</v>
      </c>
      <c r="AJ454">
        <v>0</v>
      </c>
      <c r="AK454" t="s">
        <v>5916</v>
      </c>
      <c r="AL454" t="s">
        <v>5916</v>
      </c>
    </row>
    <row r="455" spans="1:38">
      <c r="A455" t="s">
        <v>5030</v>
      </c>
      <c r="B455" t="s">
        <v>4566</v>
      </c>
      <c r="C455" t="s">
        <v>4568</v>
      </c>
      <c r="D455">
        <v>177</v>
      </c>
      <c r="E455" t="s">
        <v>4569</v>
      </c>
      <c r="F455">
        <v>6.75</v>
      </c>
      <c r="G455">
        <v>0.01</v>
      </c>
      <c r="H455">
        <v>3</v>
      </c>
      <c r="I455" t="s">
        <v>5186</v>
      </c>
      <c r="K455" t="s">
        <v>5233</v>
      </c>
      <c r="M455" t="s">
        <v>5251</v>
      </c>
      <c r="N455">
        <v>8</v>
      </c>
      <c r="O455" t="s">
        <v>5312</v>
      </c>
      <c r="P455" t="s">
        <v>5734</v>
      </c>
      <c r="Q455">
        <v>4</v>
      </c>
      <c r="R455">
        <v>4</v>
      </c>
      <c r="S455">
        <v>6.11</v>
      </c>
      <c r="T455">
        <v>6.12</v>
      </c>
      <c r="U455">
        <v>521.7</v>
      </c>
      <c r="V455">
        <v>107.53</v>
      </c>
      <c r="W455">
        <v>4.73</v>
      </c>
      <c r="X455">
        <v>9.16</v>
      </c>
      <c r="Y455">
        <v>0</v>
      </c>
      <c r="Z455">
        <v>2</v>
      </c>
      <c r="AA455" t="s">
        <v>5886</v>
      </c>
      <c r="AB455">
        <v>1</v>
      </c>
      <c r="AC455">
        <v>15</v>
      </c>
      <c r="AD455">
        <v>1.415666666666667</v>
      </c>
      <c r="AF455" t="s">
        <v>5896</v>
      </c>
      <c r="AI455">
        <v>0</v>
      </c>
      <c r="AJ455">
        <v>0</v>
      </c>
      <c r="AK455" t="s">
        <v>5917</v>
      </c>
      <c r="AL455" t="s">
        <v>5917</v>
      </c>
    </row>
    <row r="456" spans="1:38">
      <c r="A456" t="s">
        <v>5031</v>
      </c>
      <c r="B456" t="s">
        <v>4566</v>
      </c>
      <c r="C456" t="s">
        <v>4568</v>
      </c>
      <c r="D456">
        <v>177.83</v>
      </c>
      <c r="E456" t="s">
        <v>4569</v>
      </c>
      <c r="F456">
        <v>6.75</v>
      </c>
      <c r="G456">
        <v>0.68</v>
      </c>
      <c r="H456">
        <v>2</v>
      </c>
      <c r="I456" t="s">
        <v>5186</v>
      </c>
      <c r="K456" t="s">
        <v>5233</v>
      </c>
      <c r="M456" t="s">
        <v>5269</v>
      </c>
      <c r="N456">
        <v>8</v>
      </c>
      <c r="O456" t="s">
        <v>5332</v>
      </c>
      <c r="P456" t="s">
        <v>5735</v>
      </c>
      <c r="Q456">
        <v>4</v>
      </c>
      <c r="R456">
        <v>4</v>
      </c>
      <c r="S456">
        <v>4.42</v>
      </c>
      <c r="T456">
        <v>7.1</v>
      </c>
      <c r="U456">
        <v>481.64</v>
      </c>
      <c r="V456">
        <v>107.53</v>
      </c>
      <c r="W456">
        <v>4.34</v>
      </c>
      <c r="X456">
        <v>2.15</v>
      </c>
      <c r="Y456">
        <v>8.380000000000001</v>
      </c>
      <c r="Z456">
        <v>2</v>
      </c>
      <c r="AA456" t="s">
        <v>5886</v>
      </c>
      <c r="AB456">
        <v>0</v>
      </c>
      <c r="AC456">
        <v>13</v>
      </c>
      <c r="AD456">
        <v>1.356809523809523</v>
      </c>
      <c r="AF456" t="s">
        <v>5897</v>
      </c>
      <c r="AI456">
        <v>0</v>
      </c>
      <c r="AJ456">
        <v>0</v>
      </c>
      <c r="AK456" t="s">
        <v>5936</v>
      </c>
      <c r="AL456" t="s">
        <v>5936</v>
      </c>
    </row>
    <row r="457" spans="1:38">
      <c r="A457" t="s">
        <v>5031</v>
      </c>
      <c r="B457" t="s">
        <v>4566</v>
      </c>
      <c r="C457" t="s">
        <v>4568</v>
      </c>
      <c r="D457">
        <v>180</v>
      </c>
      <c r="E457" t="s">
        <v>4569</v>
      </c>
      <c r="F457">
        <v>6.75</v>
      </c>
      <c r="G457">
        <v>0.68</v>
      </c>
      <c r="H457">
        <v>2</v>
      </c>
      <c r="I457" t="s">
        <v>5186</v>
      </c>
      <c r="K457" t="s">
        <v>5233</v>
      </c>
      <c r="M457" t="s">
        <v>5281</v>
      </c>
      <c r="N457">
        <v>8</v>
      </c>
      <c r="O457" t="s">
        <v>5346</v>
      </c>
      <c r="P457" t="s">
        <v>5735</v>
      </c>
      <c r="Q457">
        <v>4</v>
      </c>
      <c r="R457">
        <v>4</v>
      </c>
      <c r="S457">
        <v>4.42</v>
      </c>
      <c r="T457">
        <v>7.1</v>
      </c>
      <c r="U457">
        <v>481.64</v>
      </c>
      <c r="V457">
        <v>107.53</v>
      </c>
      <c r="W457">
        <v>4.34</v>
      </c>
      <c r="X457">
        <v>2.15</v>
      </c>
      <c r="Y457">
        <v>8.380000000000001</v>
      </c>
      <c r="Z457">
        <v>2</v>
      </c>
      <c r="AA457" t="s">
        <v>5886</v>
      </c>
      <c r="AB457">
        <v>0</v>
      </c>
      <c r="AC457">
        <v>13</v>
      </c>
      <c r="AD457">
        <v>1.356809523809523</v>
      </c>
      <c r="AF457" t="s">
        <v>5897</v>
      </c>
      <c r="AI457">
        <v>0</v>
      </c>
      <c r="AJ457">
        <v>0</v>
      </c>
      <c r="AK457" t="s">
        <v>5947</v>
      </c>
      <c r="AL457" t="s">
        <v>5947</v>
      </c>
    </row>
    <row r="458" spans="1:38">
      <c r="A458" t="s">
        <v>5032</v>
      </c>
      <c r="B458" t="s">
        <v>4566</v>
      </c>
      <c r="C458" t="s">
        <v>4568</v>
      </c>
      <c r="D458">
        <v>180</v>
      </c>
      <c r="E458" t="s">
        <v>4569</v>
      </c>
      <c r="F458">
        <v>6.75</v>
      </c>
      <c r="G458">
        <v>0.41</v>
      </c>
      <c r="H458">
        <v>2</v>
      </c>
      <c r="I458" t="s">
        <v>5184</v>
      </c>
      <c r="K458" t="s">
        <v>5233</v>
      </c>
      <c r="M458" t="s">
        <v>5273</v>
      </c>
      <c r="N458">
        <v>8</v>
      </c>
      <c r="O458" t="s">
        <v>5336</v>
      </c>
      <c r="P458" t="s">
        <v>5736</v>
      </c>
      <c r="Q458">
        <v>6</v>
      </c>
      <c r="R458">
        <v>5</v>
      </c>
      <c r="S458">
        <v>3.02</v>
      </c>
      <c r="T458">
        <v>5.55</v>
      </c>
      <c r="U458">
        <v>635.8099999999999</v>
      </c>
      <c r="V458">
        <v>156.94</v>
      </c>
      <c r="W458">
        <v>3.5</v>
      </c>
      <c r="X458">
        <v>2.22</v>
      </c>
      <c r="Y458">
        <v>8.34</v>
      </c>
      <c r="Z458">
        <v>2</v>
      </c>
      <c r="AA458" t="s">
        <v>5886</v>
      </c>
      <c r="AB458">
        <v>1</v>
      </c>
      <c r="AC458">
        <v>18</v>
      </c>
      <c r="AD458">
        <v>1.32</v>
      </c>
      <c r="AF458" t="s">
        <v>5897</v>
      </c>
      <c r="AI458">
        <v>0</v>
      </c>
      <c r="AJ458">
        <v>0</v>
      </c>
      <c r="AK458" t="s">
        <v>5939</v>
      </c>
      <c r="AL458" t="s">
        <v>5939</v>
      </c>
    </row>
    <row r="459" spans="1:38">
      <c r="A459" t="s">
        <v>5033</v>
      </c>
      <c r="B459" t="s">
        <v>4566</v>
      </c>
      <c r="C459" t="s">
        <v>4568</v>
      </c>
      <c r="D459">
        <v>184</v>
      </c>
      <c r="E459" t="s">
        <v>4569</v>
      </c>
      <c r="F459">
        <v>6.74</v>
      </c>
      <c r="G459">
        <v>0.16</v>
      </c>
      <c r="H459">
        <v>3</v>
      </c>
      <c r="I459" t="s">
        <v>5186</v>
      </c>
      <c r="K459" t="s">
        <v>5233</v>
      </c>
      <c r="M459" t="s">
        <v>5286</v>
      </c>
      <c r="N459">
        <v>8</v>
      </c>
      <c r="O459" t="s">
        <v>5355</v>
      </c>
      <c r="P459" t="s">
        <v>5737</v>
      </c>
      <c r="Q459">
        <v>5</v>
      </c>
      <c r="R459">
        <v>2</v>
      </c>
      <c r="S459">
        <v>3.77</v>
      </c>
      <c r="T459">
        <v>3.79</v>
      </c>
      <c r="U459">
        <v>357.47</v>
      </c>
      <c r="V459">
        <v>92.7</v>
      </c>
      <c r="W459">
        <v>2.95</v>
      </c>
      <c r="X459">
        <v>8.91</v>
      </c>
      <c r="Y459">
        <v>0</v>
      </c>
      <c r="Z459">
        <v>1</v>
      </c>
      <c r="AA459" t="s">
        <v>5886</v>
      </c>
      <c r="AB459">
        <v>0</v>
      </c>
      <c r="AC459">
        <v>10</v>
      </c>
      <c r="AD459">
        <v>4.13</v>
      </c>
      <c r="AF459" t="s">
        <v>5896</v>
      </c>
      <c r="AI459">
        <v>0</v>
      </c>
      <c r="AJ459">
        <v>0</v>
      </c>
      <c r="AK459" t="s">
        <v>5954</v>
      </c>
      <c r="AL459" t="s">
        <v>5954</v>
      </c>
    </row>
    <row r="460" spans="1:38">
      <c r="A460" t="s">
        <v>5034</v>
      </c>
      <c r="B460" t="s">
        <v>4566</v>
      </c>
      <c r="C460" t="s">
        <v>4568</v>
      </c>
      <c r="D460">
        <v>187</v>
      </c>
      <c r="E460" t="s">
        <v>4569</v>
      </c>
      <c r="F460">
        <v>6.73</v>
      </c>
      <c r="G460">
        <v>0.86</v>
      </c>
      <c r="H460">
        <v>4</v>
      </c>
      <c r="I460" t="s">
        <v>5183</v>
      </c>
      <c r="K460" t="s">
        <v>5233</v>
      </c>
      <c r="L460" t="s">
        <v>5234</v>
      </c>
      <c r="M460" t="s">
        <v>5253</v>
      </c>
      <c r="N460">
        <v>9</v>
      </c>
      <c r="O460" t="s">
        <v>5314</v>
      </c>
      <c r="P460" t="s">
        <v>5738</v>
      </c>
      <c r="Q460">
        <v>6</v>
      </c>
      <c r="R460">
        <v>2</v>
      </c>
      <c r="S460">
        <v>1.31</v>
      </c>
      <c r="T460">
        <v>1.32</v>
      </c>
      <c r="U460">
        <v>460.53</v>
      </c>
      <c r="V460">
        <v>119.49</v>
      </c>
      <c r="W460">
        <v>1.59</v>
      </c>
      <c r="X460">
        <v>9.06</v>
      </c>
      <c r="Y460">
        <v>0</v>
      </c>
      <c r="Z460">
        <v>1</v>
      </c>
      <c r="AA460" t="s">
        <v>5886</v>
      </c>
      <c r="AB460">
        <v>0</v>
      </c>
      <c r="AC460">
        <v>7</v>
      </c>
      <c r="AD460">
        <v>3.798928571428572</v>
      </c>
      <c r="AF460" t="s">
        <v>5896</v>
      </c>
      <c r="AI460">
        <v>0</v>
      </c>
      <c r="AJ460">
        <v>0</v>
      </c>
      <c r="AK460" t="s">
        <v>5919</v>
      </c>
      <c r="AL460" t="s">
        <v>5919</v>
      </c>
    </row>
    <row r="461" spans="1:38">
      <c r="A461" t="s">
        <v>5035</v>
      </c>
      <c r="B461" t="s">
        <v>4566</v>
      </c>
      <c r="C461" t="s">
        <v>4568</v>
      </c>
      <c r="D461">
        <v>190</v>
      </c>
      <c r="E461" t="s">
        <v>4569</v>
      </c>
      <c r="F461">
        <v>6.72</v>
      </c>
      <c r="G461">
        <v>0.57</v>
      </c>
      <c r="H461">
        <v>4</v>
      </c>
      <c r="I461" t="s">
        <v>5188</v>
      </c>
      <c r="K461" t="s">
        <v>5233</v>
      </c>
      <c r="M461" t="s">
        <v>5249</v>
      </c>
      <c r="N461">
        <v>8</v>
      </c>
      <c r="O461" t="s">
        <v>5309</v>
      </c>
      <c r="P461" t="s">
        <v>5739</v>
      </c>
      <c r="Q461">
        <v>5</v>
      </c>
      <c r="R461">
        <v>2</v>
      </c>
      <c r="S461">
        <v>0.88</v>
      </c>
      <c r="T461">
        <v>0.89</v>
      </c>
      <c r="U461">
        <v>361.34</v>
      </c>
      <c r="V461">
        <v>91.76000000000001</v>
      </c>
      <c r="W461">
        <v>1.87</v>
      </c>
      <c r="X461">
        <v>8.99</v>
      </c>
      <c r="Y461">
        <v>2.99</v>
      </c>
      <c r="Z461">
        <v>2</v>
      </c>
      <c r="AA461" t="s">
        <v>5886</v>
      </c>
      <c r="AB461">
        <v>0</v>
      </c>
      <c r="AC461">
        <v>5</v>
      </c>
      <c r="AD461">
        <v>5.431761904761904</v>
      </c>
      <c r="AF461" t="s">
        <v>5896</v>
      </c>
      <c r="AI461">
        <v>0</v>
      </c>
      <c r="AJ461">
        <v>0</v>
      </c>
      <c r="AK461" t="s">
        <v>5914</v>
      </c>
      <c r="AL461" t="s">
        <v>5914</v>
      </c>
    </row>
    <row r="462" spans="1:38">
      <c r="A462" t="s">
        <v>5036</v>
      </c>
      <c r="B462" t="s">
        <v>4566</v>
      </c>
      <c r="C462" t="s">
        <v>4568</v>
      </c>
      <c r="D462">
        <v>190</v>
      </c>
      <c r="E462" t="s">
        <v>4569</v>
      </c>
      <c r="F462">
        <v>6.72</v>
      </c>
      <c r="G462">
        <v>0.95</v>
      </c>
      <c r="H462">
        <v>3</v>
      </c>
      <c r="I462" t="s">
        <v>5184</v>
      </c>
      <c r="K462" t="s">
        <v>5233</v>
      </c>
      <c r="M462" t="s">
        <v>5281</v>
      </c>
      <c r="N462">
        <v>8</v>
      </c>
      <c r="O462" t="s">
        <v>5346</v>
      </c>
      <c r="P462" t="s">
        <v>5740</v>
      </c>
      <c r="Q462">
        <v>4</v>
      </c>
      <c r="R462">
        <v>4</v>
      </c>
      <c r="S462">
        <v>3.21</v>
      </c>
      <c r="T462">
        <v>5.9</v>
      </c>
      <c r="U462">
        <v>457.55</v>
      </c>
      <c r="V462">
        <v>107.53</v>
      </c>
      <c r="W462">
        <v>3.36</v>
      </c>
      <c r="X462">
        <v>2.15</v>
      </c>
      <c r="Y462">
        <v>8.34</v>
      </c>
      <c r="Z462">
        <v>2</v>
      </c>
      <c r="AA462" t="s">
        <v>5886</v>
      </c>
      <c r="AB462">
        <v>0</v>
      </c>
      <c r="AC462">
        <v>12</v>
      </c>
      <c r="AD462">
        <v>1.943880952380952</v>
      </c>
      <c r="AF462" t="s">
        <v>5897</v>
      </c>
      <c r="AI462">
        <v>0</v>
      </c>
      <c r="AJ462">
        <v>0</v>
      </c>
      <c r="AK462" t="s">
        <v>5947</v>
      </c>
      <c r="AL462" t="s">
        <v>5947</v>
      </c>
    </row>
    <row r="463" spans="1:38">
      <c r="A463" t="s">
        <v>5036</v>
      </c>
      <c r="B463" t="s">
        <v>4566</v>
      </c>
      <c r="C463" t="s">
        <v>4568</v>
      </c>
      <c r="D463">
        <v>190.55</v>
      </c>
      <c r="E463" t="s">
        <v>4569</v>
      </c>
      <c r="F463">
        <v>6.72</v>
      </c>
      <c r="G463">
        <v>0.95</v>
      </c>
      <c r="H463">
        <v>3</v>
      </c>
      <c r="I463" t="s">
        <v>5184</v>
      </c>
      <c r="K463" t="s">
        <v>5233</v>
      </c>
      <c r="M463" t="s">
        <v>5269</v>
      </c>
      <c r="N463">
        <v>8</v>
      </c>
      <c r="O463" t="s">
        <v>5332</v>
      </c>
      <c r="P463" t="s">
        <v>5740</v>
      </c>
      <c r="Q463">
        <v>4</v>
      </c>
      <c r="R463">
        <v>4</v>
      </c>
      <c r="S463">
        <v>3.21</v>
      </c>
      <c r="T463">
        <v>5.9</v>
      </c>
      <c r="U463">
        <v>457.55</v>
      </c>
      <c r="V463">
        <v>107.53</v>
      </c>
      <c r="W463">
        <v>3.36</v>
      </c>
      <c r="X463">
        <v>2.15</v>
      </c>
      <c r="Y463">
        <v>8.34</v>
      </c>
      <c r="Z463">
        <v>2</v>
      </c>
      <c r="AA463" t="s">
        <v>5886</v>
      </c>
      <c r="AB463">
        <v>0</v>
      </c>
      <c r="AC463">
        <v>12</v>
      </c>
      <c r="AD463">
        <v>1.943880952380952</v>
      </c>
      <c r="AF463" t="s">
        <v>5897</v>
      </c>
      <c r="AI463">
        <v>0</v>
      </c>
      <c r="AJ463">
        <v>0</v>
      </c>
      <c r="AK463" t="s">
        <v>5936</v>
      </c>
      <c r="AL463" t="s">
        <v>5936</v>
      </c>
    </row>
    <row r="464" spans="1:38">
      <c r="A464" t="s">
        <v>5037</v>
      </c>
      <c r="B464" t="s">
        <v>4566</v>
      </c>
      <c r="C464" t="s">
        <v>4568</v>
      </c>
      <c r="D464">
        <v>190</v>
      </c>
      <c r="E464" t="s">
        <v>4569</v>
      </c>
      <c r="F464">
        <v>6.72</v>
      </c>
      <c r="G464">
        <v>0.08</v>
      </c>
      <c r="H464">
        <v>2</v>
      </c>
      <c r="I464" t="s">
        <v>5184</v>
      </c>
      <c r="K464" t="s">
        <v>5233</v>
      </c>
      <c r="M464" t="s">
        <v>5273</v>
      </c>
      <c r="N464">
        <v>8</v>
      </c>
      <c r="O464" t="s">
        <v>5336</v>
      </c>
      <c r="P464" t="s">
        <v>5741</v>
      </c>
      <c r="Q464">
        <v>5</v>
      </c>
      <c r="R464">
        <v>5</v>
      </c>
      <c r="S464">
        <v>5.38</v>
      </c>
      <c r="T464">
        <v>7.91</v>
      </c>
      <c r="U464">
        <v>628.8099999999999</v>
      </c>
      <c r="V464">
        <v>136.63</v>
      </c>
      <c r="W464">
        <v>5.12</v>
      </c>
      <c r="X464">
        <v>2.22</v>
      </c>
      <c r="Y464">
        <v>8.34</v>
      </c>
      <c r="Z464">
        <v>3</v>
      </c>
      <c r="AA464" t="s">
        <v>5886</v>
      </c>
      <c r="AB464">
        <v>2</v>
      </c>
      <c r="AC464">
        <v>20</v>
      </c>
      <c r="AD464">
        <v>0.8300000000000001</v>
      </c>
      <c r="AF464" t="s">
        <v>5897</v>
      </c>
      <c r="AI464">
        <v>0</v>
      </c>
      <c r="AJ464">
        <v>0</v>
      </c>
      <c r="AK464" t="s">
        <v>5939</v>
      </c>
      <c r="AL464" t="s">
        <v>5939</v>
      </c>
    </row>
    <row r="465" spans="1:38">
      <c r="A465" t="s">
        <v>5038</v>
      </c>
      <c r="B465" t="s">
        <v>4566</v>
      </c>
      <c r="C465" t="s">
        <v>4568</v>
      </c>
      <c r="D465">
        <v>190</v>
      </c>
      <c r="E465" t="s">
        <v>4569</v>
      </c>
      <c r="F465">
        <v>6.72</v>
      </c>
      <c r="G465">
        <v>0.7</v>
      </c>
      <c r="H465">
        <v>3</v>
      </c>
      <c r="I465" t="s">
        <v>5186</v>
      </c>
      <c r="K465" t="s">
        <v>5233</v>
      </c>
      <c r="M465" t="s">
        <v>5281</v>
      </c>
      <c r="N465">
        <v>8</v>
      </c>
      <c r="O465" t="s">
        <v>5346</v>
      </c>
      <c r="P465" t="s">
        <v>5742</v>
      </c>
      <c r="Q465">
        <v>4</v>
      </c>
      <c r="R465">
        <v>4</v>
      </c>
      <c r="S465">
        <v>3.69</v>
      </c>
      <c r="T465">
        <v>6.39</v>
      </c>
      <c r="U465">
        <v>474</v>
      </c>
      <c r="V465">
        <v>107.53</v>
      </c>
      <c r="W465">
        <v>3.87</v>
      </c>
      <c r="X465">
        <v>2.14</v>
      </c>
      <c r="Y465">
        <v>8.300000000000001</v>
      </c>
      <c r="Z465">
        <v>2</v>
      </c>
      <c r="AA465" t="s">
        <v>5886</v>
      </c>
      <c r="AB465">
        <v>0</v>
      </c>
      <c r="AC465">
        <v>12</v>
      </c>
      <c r="AD465">
        <v>1.606380952380952</v>
      </c>
      <c r="AF465" t="s">
        <v>5897</v>
      </c>
      <c r="AI465">
        <v>0</v>
      </c>
      <c r="AJ465">
        <v>0</v>
      </c>
      <c r="AK465" t="s">
        <v>5947</v>
      </c>
      <c r="AL465" t="s">
        <v>5947</v>
      </c>
    </row>
    <row r="466" spans="1:38">
      <c r="A466" t="s">
        <v>5038</v>
      </c>
      <c r="B466" t="s">
        <v>4566</v>
      </c>
      <c r="C466" t="s">
        <v>4568</v>
      </c>
      <c r="D466">
        <v>190.55</v>
      </c>
      <c r="E466" t="s">
        <v>4569</v>
      </c>
      <c r="F466">
        <v>6.72</v>
      </c>
      <c r="G466">
        <v>0.7</v>
      </c>
      <c r="H466">
        <v>3</v>
      </c>
      <c r="I466" t="s">
        <v>5186</v>
      </c>
      <c r="K466" t="s">
        <v>5233</v>
      </c>
      <c r="M466" t="s">
        <v>5269</v>
      </c>
      <c r="N466">
        <v>8</v>
      </c>
      <c r="O466" t="s">
        <v>5332</v>
      </c>
      <c r="P466" t="s">
        <v>5742</v>
      </c>
      <c r="Q466">
        <v>4</v>
      </c>
      <c r="R466">
        <v>4</v>
      </c>
      <c r="S466">
        <v>3.69</v>
      </c>
      <c r="T466">
        <v>6.39</v>
      </c>
      <c r="U466">
        <v>474</v>
      </c>
      <c r="V466">
        <v>107.53</v>
      </c>
      <c r="W466">
        <v>3.87</v>
      </c>
      <c r="X466">
        <v>2.14</v>
      </c>
      <c r="Y466">
        <v>8.300000000000001</v>
      </c>
      <c r="Z466">
        <v>2</v>
      </c>
      <c r="AA466" t="s">
        <v>5886</v>
      </c>
      <c r="AB466">
        <v>0</v>
      </c>
      <c r="AC466">
        <v>12</v>
      </c>
      <c r="AD466">
        <v>1.606380952380952</v>
      </c>
      <c r="AF466" t="s">
        <v>5897</v>
      </c>
      <c r="AI466">
        <v>0</v>
      </c>
      <c r="AJ466">
        <v>0</v>
      </c>
      <c r="AK466" t="s">
        <v>5936</v>
      </c>
      <c r="AL466" t="s">
        <v>5936</v>
      </c>
    </row>
    <row r="467" spans="1:38">
      <c r="A467" t="s">
        <v>5039</v>
      </c>
      <c r="B467" t="s">
        <v>4566</v>
      </c>
      <c r="C467" t="s">
        <v>4568</v>
      </c>
      <c r="D467">
        <v>192</v>
      </c>
      <c r="E467" t="s">
        <v>4569</v>
      </c>
      <c r="F467">
        <v>6.72</v>
      </c>
      <c r="G467">
        <v>0</v>
      </c>
      <c r="H467">
        <v>1</v>
      </c>
      <c r="I467" t="s">
        <v>5184</v>
      </c>
      <c r="K467" t="s">
        <v>5233</v>
      </c>
      <c r="M467" t="s">
        <v>5241</v>
      </c>
      <c r="N467">
        <v>8</v>
      </c>
      <c r="O467" t="s">
        <v>5300</v>
      </c>
      <c r="P467" t="s">
        <v>5743</v>
      </c>
      <c r="Q467">
        <v>6</v>
      </c>
      <c r="R467">
        <v>2</v>
      </c>
      <c r="S467">
        <v>1.26</v>
      </c>
      <c r="T467">
        <v>1.28</v>
      </c>
      <c r="U467">
        <v>351.38</v>
      </c>
      <c r="V467">
        <v>108.83</v>
      </c>
      <c r="W467">
        <v>0.79</v>
      </c>
      <c r="X467">
        <v>8.74</v>
      </c>
      <c r="Y467">
        <v>5</v>
      </c>
      <c r="Z467">
        <v>2</v>
      </c>
      <c r="AA467" t="s">
        <v>5886</v>
      </c>
      <c r="AB467">
        <v>0</v>
      </c>
      <c r="AC467">
        <v>7</v>
      </c>
      <c r="AD467">
        <v>4.872333333333334</v>
      </c>
      <c r="AF467" t="s">
        <v>5896</v>
      </c>
      <c r="AI467">
        <v>0</v>
      </c>
      <c r="AJ467">
        <v>0</v>
      </c>
      <c r="AK467" t="s">
        <v>5906</v>
      </c>
      <c r="AL467" t="s">
        <v>5906</v>
      </c>
    </row>
    <row r="468" spans="1:38">
      <c r="A468" t="s">
        <v>5040</v>
      </c>
      <c r="B468" t="s">
        <v>4566</v>
      </c>
      <c r="C468" t="s">
        <v>4568</v>
      </c>
      <c r="D468">
        <v>200</v>
      </c>
      <c r="E468" t="s">
        <v>4569</v>
      </c>
      <c r="F468">
        <v>6.7</v>
      </c>
      <c r="G468">
        <v>0.42</v>
      </c>
      <c r="H468">
        <v>3</v>
      </c>
      <c r="I468" t="s">
        <v>5186</v>
      </c>
      <c r="K468" t="s">
        <v>5233</v>
      </c>
      <c r="L468" t="s">
        <v>5234</v>
      </c>
      <c r="M468" t="s">
        <v>5289</v>
      </c>
      <c r="N468">
        <v>9</v>
      </c>
      <c r="O468" t="s">
        <v>5361</v>
      </c>
      <c r="P468" t="s">
        <v>5744</v>
      </c>
      <c r="Q468">
        <v>5</v>
      </c>
      <c r="R468">
        <v>2</v>
      </c>
      <c r="S468">
        <v>2.85</v>
      </c>
      <c r="T468">
        <v>2.86</v>
      </c>
      <c r="U468">
        <v>363.44</v>
      </c>
      <c r="V468">
        <v>92.7</v>
      </c>
      <c r="W468">
        <v>2.37</v>
      </c>
      <c r="X468">
        <v>8.91</v>
      </c>
      <c r="Y468">
        <v>0</v>
      </c>
      <c r="Z468">
        <v>2</v>
      </c>
      <c r="AA468" t="s">
        <v>5886</v>
      </c>
      <c r="AB468">
        <v>0</v>
      </c>
      <c r="AC468">
        <v>8</v>
      </c>
      <c r="AD468">
        <v>4.960428571428572</v>
      </c>
      <c r="AF468" t="s">
        <v>5896</v>
      </c>
      <c r="AI468">
        <v>0</v>
      </c>
      <c r="AJ468">
        <v>0</v>
      </c>
      <c r="AK468" t="s">
        <v>5958</v>
      </c>
      <c r="AL468" t="s">
        <v>5958</v>
      </c>
    </row>
    <row r="469" spans="1:38">
      <c r="A469" t="s">
        <v>5040</v>
      </c>
      <c r="B469" t="s">
        <v>4566</v>
      </c>
      <c r="C469" t="s">
        <v>4568</v>
      </c>
      <c r="D469">
        <v>350</v>
      </c>
      <c r="E469" t="s">
        <v>4569</v>
      </c>
      <c r="F469">
        <v>6.46</v>
      </c>
      <c r="G469">
        <v>0.42</v>
      </c>
      <c r="H469">
        <v>3</v>
      </c>
      <c r="I469" t="s">
        <v>5186</v>
      </c>
      <c r="K469" t="s">
        <v>5233</v>
      </c>
      <c r="M469" t="s">
        <v>5286</v>
      </c>
      <c r="N469">
        <v>8</v>
      </c>
      <c r="O469" t="s">
        <v>5355</v>
      </c>
      <c r="P469" t="s">
        <v>5744</v>
      </c>
      <c r="Q469">
        <v>5</v>
      </c>
      <c r="R469">
        <v>2</v>
      </c>
      <c r="S469">
        <v>2.85</v>
      </c>
      <c r="T469">
        <v>2.86</v>
      </c>
      <c r="U469">
        <v>363.44</v>
      </c>
      <c r="V469">
        <v>92.7</v>
      </c>
      <c r="W469">
        <v>2.37</v>
      </c>
      <c r="X469">
        <v>8.91</v>
      </c>
      <c r="Y469">
        <v>0</v>
      </c>
      <c r="Z469">
        <v>2</v>
      </c>
      <c r="AA469" t="s">
        <v>5886</v>
      </c>
      <c r="AB469">
        <v>0</v>
      </c>
      <c r="AC469">
        <v>8</v>
      </c>
      <c r="AD469">
        <v>4.960428571428572</v>
      </c>
      <c r="AF469" t="s">
        <v>5896</v>
      </c>
      <c r="AI469">
        <v>0</v>
      </c>
      <c r="AJ469">
        <v>0</v>
      </c>
      <c r="AK469" t="s">
        <v>5954</v>
      </c>
      <c r="AL469" t="s">
        <v>5954</v>
      </c>
    </row>
    <row r="470" spans="1:38">
      <c r="A470" t="s">
        <v>5041</v>
      </c>
      <c r="B470" t="s">
        <v>4566</v>
      </c>
      <c r="C470" t="s">
        <v>4568</v>
      </c>
      <c r="D470">
        <v>200</v>
      </c>
      <c r="E470" t="s">
        <v>4569</v>
      </c>
      <c r="F470">
        <v>6.7</v>
      </c>
      <c r="G470">
        <v>0.23</v>
      </c>
      <c r="H470">
        <v>2</v>
      </c>
      <c r="I470" t="s">
        <v>5184</v>
      </c>
      <c r="K470" t="s">
        <v>5233</v>
      </c>
      <c r="M470" t="s">
        <v>5259</v>
      </c>
      <c r="N470">
        <v>8</v>
      </c>
      <c r="O470" t="s">
        <v>5321</v>
      </c>
      <c r="P470" t="s">
        <v>5745</v>
      </c>
      <c r="Q470">
        <v>4</v>
      </c>
      <c r="R470">
        <v>3</v>
      </c>
      <c r="S470">
        <v>3.39</v>
      </c>
      <c r="T470">
        <v>6.17</v>
      </c>
      <c r="U470">
        <v>510.68</v>
      </c>
      <c r="V470">
        <v>104.73</v>
      </c>
      <c r="W470">
        <v>5.59</v>
      </c>
      <c r="X470">
        <v>4.6</v>
      </c>
      <c r="Y470">
        <v>0</v>
      </c>
      <c r="Z470">
        <v>2</v>
      </c>
      <c r="AA470" t="s">
        <v>5886</v>
      </c>
      <c r="AB470">
        <v>2</v>
      </c>
      <c r="AC470">
        <v>14</v>
      </c>
      <c r="AD470">
        <v>1.980666666666667</v>
      </c>
      <c r="AF470" t="s">
        <v>5897</v>
      </c>
      <c r="AI470">
        <v>0</v>
      </c>
      <c r="AJ470">
        <v>0</v>
      </c>
      <c r="AK470" t="s">
        <v>5926</v>
      </c>
      <c r="AL470" t="s">
        <v>5926</v>
      </c>
    </row>
    <row r="471" spans="1:38">
      <c r="A471" t="s">
        <v>5042</v>
      </c>
      <c r="B471" t="s">
        <v>4566</v>
      </c>
      <c r="C471" t="s">
        <v>4568</v>
      </c>
      <c r="D471">
        <v>203</v>
      </c>
      <c r="E471" t="s">
        <v>4569</v>
      </c>
      <c r="F471">
        <v>6.69</v>
      </c>
      <c r="G471">
        <v>0.62</v>
      </c>
      <c r="H471">
        <v>2</v>
      </c>
      <c r="I471" t="s">
        <v>5184</v>
      </c>
      <c r="J471" t="s">
        <v>5209</v>
      </c>
      <c r="K471" t="s">
        <v>5233</v>
      </c>
      <c r="M471" t="s">
        <v>5279</v>
      </c>
      <c r="N471">
        <v>8</v>
      </c>
      <c r="O471" t="s">
        <v>5344</v>
      </c>
      <c r="P471" t="s">
        <v>5746</v>
      </c>
      <c r="Q471">
        <v>4</v>
      </c>
      <c r="R471">
        <v>4</v>
      </c>
      <c r="S471">
        <v>1.79</v>
      </c>
      <c r="T471">
        <v>4.75</v>
      </c>
      <c r="U471">
        <v>543.66</v>
      </c>
      <c r="V471">
        <v>138.59</v>
      </c>
      <c r="W471">
        <v>4.32</v>
      </c>
      <c r="X471">
        <v>4.44</v>
      </c>
      <c r="Y471">
        <v>0</v>
      </c>
      <c r="Z471">
        <v>3</v>
      </c>
      <c r="AA471" t="s">
        <v>5886</v>
      </c>
      <c r="AB471">
        <v>1</v>
      </c>
      <c r="AC471">
        <v>14</v>
      </c>
      <c r="AD471">
        <v>2.125</v>
      </c>
      <c r="AF471" t="s">
        <v>5897</v>
      </c>
      <c r="AI471">
        <v>0</v>
      </c>
      <c r="AJ471">
        <v>0</v>
      </c>
    </row>
    <row r="472" spans="1:38">
      <c r="A472" t="s">
        <v>5043</v>
      </c>
      <c r="B472" t="s">
        <v>4566</v>
      </c>
      <c r="C472" t="s">
        <v>4568</v>
      </c>
      <c r="D472">
        <v>210</v>
      </c>
      <c r="E472" t="s">
        <v>4569</v>
      </c>
      <c r="F472">
        <v>6.68</v>
      </c>
      <c r="G472">
        <v>0</v>
      </c>
      <c r="H472">
        <v>1</v>
      </c>
      <c r="I472" t="s">
        <v>5184</v>
      </c>
      <c r="K472" t="s">
        <v>5233</v>
      </c>
      <c r="M472" t="s">
        <v>5270</v>
      </c>
      <c r="N472">
        <v>8</v>
      </c>
      <c r="O472" t="s">
        <v>5333</v>
      </c>
      <c r="P472" t="s">
        <v>5747</v>
      </c>
      <c r="Q472">
        <v>7</v>
      </c>
      <c r="R472">
        <v>6</v>
      </c>
      <c r="S472">
        <v>2.04</v>
      </c>
      <c r="T472">
        <v>5.16</v>
      </c>
      <c r="U472">
        <v>730.8</v>
      </c>
      <c r="V472">
        <v>191.61</v>
      </c>
      <c r="W472">
        <v>5.01</v>
      </c>
      <c r="X472">
        <v>2.31</v>
      </c>
      <c r="Y472">
        <v>6.66</v>
      </c>
      <c r="Z472">
        <v>4</v>
      </c>
      <c r="AA472" t="s">
        <v>5886</v>
      </c>
      <c r="AB472">
        <v>3</v>
      </c>
      <c r="AC472">
        <v>19</v>
      </c>
      <c r="AD472">
        <v>1.98</v>
      </c>
      <c r="AF472" t="s">
        <v>5897</v>
      </c>
      <c r="AI472">
        <v>0</v>
      </c>
      <c r="AJ472">
        <v>0</v>
      </c>
      <c r="AK472" t="s">
        <v>5937</v>
      </c>
      <c r="AL472" t="s">
        <v>5937</v>
      </c>
    </row>
    <row r="473" spans="1:38">
      <c r="A473" t="s">
        <v>5044</v>
      </c>
      <c r="B473" t="s">
        <v>4566</v>
      </c>
      <c r="C473" t="s">
        <v>4568</v>
      </c>
      <c r="D473">
        <v>218.78</v>
      </c>
      <c r="E473" t="s">
        <v>4569</v>
      </c>
      <c r="F473">
        <v>6.66</v>
      </c>
      <c r="G473">
        <v>0.35</v>
      </c>
      <c r="H473">
        <v>3</v>
      </c>
      <c r="I473" t="s">
        <v>5186</v>
      </c>
      <c r="K473" t="s">
        <v>5233</v>
      </c>
      <c r="M473" t="s">
        <v>5269</v>
      </c>
      <c r="N473">
        <v>8</v>
      </c>
      <c r="O473" t="s">
        <v>5332</v>
      </c>
      <c r="P473" t="s">
        <v>5748</v>
      </c>
      <c r="Q473">
        <v>4</v>
      </c>
      <c r="R473">
        <v>4</v>
      </c>
      <c r="S473">
        <v>4.13</v>
      </c>
      <c r="T473">
        <v>6.8</v>
      </c>
      <c r="U473">
        <v>467.61</v>
      </c>
      <c r="V473">
        <v>107.53</v>
      </c>
      <c r="W473">
        <v>3.84</v>
      </c>
      <c r="X473">
        <v>2.15</v>
      </c>
      <c r="Y473">
        <v>8.41</v>
      </c>
      <c r="Z473">
        <v>2</v>
      </c>
      <c r="AA473" t="s">
        <v>5886</v>
      </c>
      <c r="AB473">
        <v>0</v>
      </c>
      <c r="AC473">
        <v>12</v>
      </c>
      <c r="AD473">
        <v>1.442023809523809</v>
      </c>
      <c r="AF473" t="s">
        <v>5897</v>
      </c>
      <c r="AI473">
        <v>0</v>
      </c>
      <c r="AJ473">
        <v>0</v>
      </c>
      <c r="AK473" t="s">
        <v>5936</v>
      </c>
      <c r="AL473" t="s">
        <v>5936</v>
      </c>
    </row>
    <row r="474" spans="1:38">
      <c r="A474" t="s">
        <v>5044</v>
      </c>
      <c r="B474" t="s">
        <v>4566</v>
      </c>
      <c r="C474" t="s">
        <v>4568</v>
      </c>
      <c r="D474">
        <v>220</v>
      </c>
      <c r="E474" t="s">
        <v>4569</v>
      </c>
      <c r="F474">
        <v>6.66</v>
      </c>
      <c r="G474">
        <v>0.35</v>
      </c>
      <c r="H474">
        <v>3</v>
      </c>
      <c r="I474" t="s">
        <v>5186</v>
      </c>
      <c r="K474" t="s">
        <v>5233</v>
      </c>
      <c r="M474" t="s">
        <v>5281</v>
      </c>
      <c r="N474">
        <v>8</v>
      </c>
      <c r="O474" t="s">
        <v>5346</v>
      </c>
      <c r="P474" t="s">
        <v>5748</v>
      </c>
      <c r="Q474">
        <v>4</v>
      </c>
      <c r="R474">
        <v>4</v>
      </c>
      <c r="S474">
        <v>4.13</v>
      </c>
      <c r="T474">
        <v>6.8</v>
      </c>
      <c r="U474">
        <v>467.61</v>
      </c>
      <c r="V474">
        <v>107.53</v>
      </c>
      <c r="W474">
        <v>3.84</v>
      </c>
      <c r="X474">
        <v>2.15</v>
      </c>
      <c r="Y474">
        <v>8.41</v>
      </c>
      <c r="Z474">
        <v>2</v>
      </c>
      <c r="AA474" t="s">
        <v>5886</v>
      </c>
      <c r="AB474">
        <v>0</v>
      </c>
      <c r="AC474">
        <v>12</v>
      </c>
      <c r="AD474">
        <v>1.442023809523809</v>
      </c>
      <c r="AF474" t="s">
        <v>5897</v>
      </c>
      <c r="AI474">
        <v>0</v>
      </c>
      <c r="AJ474">
        <v>0</v>
      </c>
      <c r="AK474" t="s">
        <v>5947</v>
      </c>
      <c r="AL474" t="s">
        <v>5947</v>
      </c>
    </row>
    <row r="475" spans="1:38">
      <c r="A475" t="s">
        <v>5045</v>
      </c>
      <c r="B475" t="s">
        <v>4566</v>
      </c>
      <c r="C475" t="s">
        <v>4568</v>
      </c>
      <c r="D475">
        <v>218.78</v>
      </c>
      <c r="E475" t="s">
        <v>4569</v>
      </c>
      <c r="F475">
        <v>6.66</v>
      </c>
      <c r="G475">
        <v>0.38</v>
      </c>
      <c r="H475">
        <v>2</v>
      </c>
      <c r="I475" t="s">
        <v>5184</v>
      </c>
      <c r="K475" t="s">
        <v>5233</v>
      </c>
      <c r="M475" t="s">
        <v>5269</v>
      </c>
      <c r="N475">
        <v>8</v>
      </c>
      <c r="O475" t="s">
        <v>5332</v>
      </c>
      <c r="P475" t="s">
        <v>5749</v>
      </c>
      <c r="Q475">
        <v>4</v>
      </c>
      <c r="R475">
        <v>4</v>
      </c>
      <c r="S475">
        <v>3.69</v>
      </c>
      <c r="T475">
        <v>6.36</v>
      </c>
      <c r="U475">
        <v>453.58</v>
      </c>
      <c r="V475">
        <v>107.53</v>
      </c>
      <c r="W475">
        <v>3.53</v>
      </c>
      <c r="X475">
        <v>2.15</v>
      </c>
      <c r="Y475">
        <v>8.41</v>
      </c>
      <c r="Z475">
        <v>2</v>
      </c>
      <c r="AA475" t="s">
        <v>5886</v>
      </c>
      <c r="AB475">
        <v>0</v>
      </c>
      <c r="AC475">
        <v>12</v>
      </c>
      <c r="AD475">
        <v>1.697238095238095</v>
      </c>
      <c r="AF475" t="s">
        <v>5897</v>
      </c>
      <c r="AI475">
        <v>0</v>
      </c>
      <c r="AJ475">
        <v>0</v>
      </c>
      <c r="AK475" t="s">
        <v>5936</v>
      </c>
      <c r="AL475" t="s">
        <v>5936</v>
      </c>
    </row>
    <row r="476" spans="1:38">
      <c r="A476" t="s">
        <v>5045</v>
      </c>
      <c r="B476" t="s">
        <v>4566</v>
      </c>
      <c r="C476" t="s">
        <v>4568</v>
      </c>
      <c r="D476">
        <v>220</v>
      </c>
      <c r="E476" t="s">
        <v>4569</v>
      </c>
      <c r="F476">
        <v>6.66</v>
      </c>
      <c r="G476">
        <v>0.38</v>
      </c>
      <c r="H476">
        <v>2</v>
      </c>
      <c r="I476" t="s">
        <v>5184</v>
      </c>
      <c r="K476" t="s">
        <v>5233</v>
      </c>
      <c r="M476" t="s">
        <v>5281</v>
      </c>
      <c r="N476">
        <v>8</v>
      </c>
      <c r="O476" t="s">
        <v>5346</v>
      </c>
      <c r="P476" t="s">
        <v>5749</v>
      </c>
      <c r="Q476">
        <v>4</v>
      </c>
      <c r="R476">
        <v>4</v>
      </c>
      <c r="S476">
        <v>3.69</v>
      </c>
      <c r="T476">
        <v>6.36</v>
      </c>
      <c r="U476">
        <v>453.58</v>
      </c>
      <c r="V476">
        <v>107.53</v>
      </c>
      <c r="W476">
        <v>3.53</v>
      </c>
      <c r="X476">
        <v>2.15</v>
      </c>
      <c r="Y476">
        <v>8.41</v>
      </c>
      <c r="Z476">
        <v>2</v>
      </c>
      <c r="AA476" t="s">
        <v>5886</v>
      </c>
      <c r="AB476">
        <v>0</v>
      </c>
      <c r="AC476">
        <v>12</v>
      </c>
      <c r="AD476">
        <v>1.697238095238095</v>
      </c>
      <c r="AF476" t="s">
        <v>5897</v>
      </c>
      <c r="AI476">
        <v>0</v>
      </c>
      <c r="AJ476">
        <v>0</v>
      </c>
      <c r="AK476" t="s">
        <v>5947</v>
      </c>
      <c r="AL476" t="s">
        <v>5947</v>
      </c>
    </row>
    <row r="477" spans="1:38">
      <c r="A477" t="s">
        <v>5046</v>
      </c>
      <c r="B477" t="s">
        <v>4566</v>
      </c>
      <c r="C477" t="s">
        <v>4568</v>
      </c>
      <c r="D477">
        <v>218.78</v>
      </c>
      <c r="E477" t="s">
        <v>4569</v>
      </c>
      <c r="F477">
        <v>6.66</v>
      </c>
      <c r="G477">
        <v>0.14</v>
      </c>
      <c r="H477">
        <v>3</v>
      </c>
      <c r="I477" t="s">
        <v>5186</v>
      </c>
      <c r="K477" t="s">
        <v>5233</v>
      </c>
      <c r="M477" t="s">
        <v>5269</v>
      </c>
      <c r="N477">
        <v>8</v>
      </c>
      <c r="O477" t="s">
        <v>5332</v>
      </c>
      <c r="P477" t="s">
        <v>5750</v>
      </c>
      <c r="Q477">
        <v>6</v>
      </c>
      <c r="R477">
        <v>7</v>
      </c>
      <c r="S477">
        <v>0.67</v>
      </c>
      <c r="T477">
        <v>3.9</v>
      </c>
      <c r="U477">
        <v>526.64</v>
      </c>
      <c r="V477">
        <v>178.66</v>
      </c>
      <c r="W477">
        <v>1.84</v>
      </c>
      <c r="X477">
        <v>2.15</v>
      </c>
      <c r="Y477">
        <v>13.35</v>
      </c>
      <c r="Z477">
        <v>2</v>
      </c>
      <c r="AA477" t="s">
        <v>5886</v>
      </c>
      <c r="AB477">
        <v>2</v>
      </c>
      <c r="AC477">
        <v>16</v>
      </c>
      <c r="AD477">
        <v>1.55</v>
      </c>
      <c r="AF477" t="s">
        <v>5899</v>
      </c>
      <c r="AI477">
        <v>0</v>
      </c>
      <c r="AJ477">
        <v>0</v>
      </c>
      <c r="AK477" t="s">
        <v>5936</v>
      </c>
      <c r="AL477" t="s">
        <v>5936</v>
      </c>
    </row>
    <row r="478" spans="1:38">
      <c r="A478" t="s">
        <v>5046</v>
      </c>
      <c r="B478" t="s">
        <v>4566</v>
      </c>
      <c r="C478" t="s">
        <v>4568</v>
      </c>
      <c r="D478">
        <v>220</v>
      </c>
      <c r="E478" t="s">
        <v>4569</v>
      </c>
      <c r="F478">
        <v>6.66</v>
      </c>
      <c r="G478">
        <v>0.14</v>
      </c>
      <c r="H478">
        <v>3</v>
      </c>
      <c r="I478" t="s">
        <v>5186</v>
      </c>
      <c r="K478" t="s">
        <v>5233</v>
      </c>
      <c r="M478" t="s">
        <v>5281</v>
      </c>
      <c r="N478">
        <v>8</v>
      </c>
      <c r="O478" t="s">
        <v>5346</v>
      </c>
      <c r="P478" t="s">
        <v>5750</v>
      </c>
      <c r="Q478">
        <v>6</v>
      </c>
      <c r="R478">
        <v>7</v>
      </c>
      <c r="S478">
        <v>0.67</v>
      </c>
      <c r="T478">
        <v>3.9</v>
      </c>
      <c r="U478">
        <v>526.64</v>
      </c>
      <c r="V478">
        <v>178.66</v>
      </c>
      <c r="W478">
        <v>1.84</v>
      </c>
      <c r="X478">
        <v>2.15</v>
      </c>
      <c r="Y478">
        <v>13.35</v>
      </c>
      <c r="Z478">
        <v>2</v>
      </c>
      <c r="AA478" t="s">
        <v>5886</v>
      </c>
      <c r="AB478">
        <v>2</v>
      </c>
      <c r="AC478">
        <v>16</v>
      </c>
      <c r="AD478">
        <v>1.55</v>
      </c>
      <c r="AF478" t="s">
        <v>5899</v>
      </c>
      <c r="AI478">
        <v>0</v>
      </c>
      <c r="AJ478">
        <v>0</v>
      </c>
      <c r="AK478" t="s">
        <v>5947</v>
      </c>
      <c r="AL478" t="s">
        <v>5947</v>
      </c>
    </row>
    <row r="479" spans="1:38">
      <c r="A479" t="s">
        <v>5047</v>
      </c>
      <c r="B479" t="s">
        <v>4566</v>
      </c>
      <c r="C479" t="s">
        <v>4568</v>
      </c>
      <c r="D479">
        <v>229.09</v>
      </c>
      <c r="E479" t="s">
        <v>4569</v>
      </c>
      <c r="F479">
        <v>6.64</v>
      </c>
      <c r="G479">
        <v>1.05</v>
      </c>
      <c r="H479">
        <v>3</v>
      </c>
      <c r="I479" t="s">
        <v>5186</v>
      </c>
      <c r="K479" t="s">
        <v>5233</v>
      </c>
      <c r="M479" t="s">
        <v>5269</v>
      </c>
      <c r="N479">
        <v>8</v>
      </c>
      <c r="O479" t="s">
        <v>5332</v>
      </c>
      <c r="P479" t="s">
        <v>5751</v>
      </c>
      <c r="Q479">
        <v>5</v>
      </c>
      <c r="R479">
        <v>7</v>
      </c>
      <c r="S479">
        <v>0.28</v>
      </c>
      <c r="T479">
        <v>3.51</v>
      </c>
      <c r="U479">
        <v>482.59</v>
      </c>
      <c r="V479">
        <v>169.43</v>
      </c>
      <c r="W479">
        <v>1.44</v>
      </c>
      <c r="X479">
        <v>2.14</v>
      </c>
      <c r="Y479">
        <v>13.35</v>
      </c>
      <c r="Z479">
        <v>2</v>
      </c>
      <c r="AA479" t="s">
        <v>5886</v>
      </c>
      <c r="AB479">
        <v>1</v>
      </c>
      <c r="AC479">
        <v>14</v>
      </c>
      <c r="AD479">
        <v>1.869357142857143</v>
      </c>
      <c r="AF479" t="s">
        <v>5899</v>
      </c>
      <c r="AI479">
        <v>0</v>
      </c>
      <c r="AJ479">
        <v>0</v>
      </c>
      <c r="AK479" t="s">
        <v>5936</v>
      </c>
      <c r="AL479" t="s">
        <v>5936</v>
      </c>
    </row>
    <row r="480" spans="1:38">
      <c r="A480" t="s">
        <v>5047</v>
      </c>
      <c r="B480" t="s">
        <v>4566</v>
      </c>
      <c r="C480" t="s">
        <v>4568</v>
      </c>
      <c r="D480">
        <v>230</v>
      </c>
      <c r="E480" t="s">
        <v>4569</v>
      </c>
      <c r="F480">
        <v>6.64</v>
      </c>
      <c r="G480">
        <v>1.05</v>
      </c>
      <c r="H480">
        <v>3</v>
      </c>
      <c r="I480" t="s">
        <v>5186</v>
      </c>
      <c r="K480" t="s">
        <v>5233</v>
      </c>
      <c r="M480" t="s">
        <v>5259</v>
      </c>
      <c r="N480">
        <v>8</v>
      </c>
      <c r="O480" t="s">
        <v>5321</v>
      </c>
      <c r="P480" t="s">
        <v>5751</v>
      </c>
      <c r="Q480">
        <v>5</v>
      </c>
      <c r="R480">
        <v>7</v>
      </c>
      <c r="S480">
        <v>0.28</v>
      </c>
      <c r="T480">
        <v>3.51</v>
      </c>
      <c r="U480">
        <v>482.59</v>
      </c>
      <c r="V480">
        <v>169.43</v>
      </c>
      <c r="W480">
        <v>1.44</v>
      </c>
      <c r="X480">
        <v>2.14</v>
      </c>
      <c r="Y480">
        <v>13.35</v>
      </c>
      <c r="Z480">
        <v>2</v>
      </c>
      <c r="AA480" t="s">
        <v>5886</v>
      </c>
      <c r="AB480">
        <v>1</v>
      </c>
      <c r="AC480">
        <v>14</v>
      </c>
      <c r="AD480">
        <v>1.869357142857143</v>
      </c>
      <c r="AF480" t="s">
        <v>5899</v>
      </c>
      <c r="AI480">
        <v>0</v>
      </c>
      <c r="AJ480">
        <v>0</v>
      </c>
      <c r="AK480" t="s">
        <v>5926</v>
      </c>
      <c r="AL480" t="s">
        <v>5926</v>
      </c>
    </row>
    <row r="481" spans="1:38">
      <c r="A481" t="s">
        <v>5047</v>
      </c>
      <c r="B481" t="s">
        <v>4566</v>
      </c>
      <c r="C481" t="s">
        <v>4568</v>
      </c>
      <c r="D481">
        <v>230</v>
      </c>
      <c r="E481" t="s">
        <v>4569</v>
      </c>
      <c r="F481">
        <v>6.64</v>
      </c>
      <c r="G481">
        <v>1.05</v>
      </c>
      <c r="H481">
        <v>3</v>
      </c>
      <c r="I481" t="s">
        <v>5186</v>
      </c>
      <c r="K481" t="s">
        <v>5233</v>
      </c>
      <c r="M481" t="s">
        <v>5281</v>
      </c>
      <c r="N481">
        <v>8</v>
      </c>
      <c r="O481" t="s">
        <v>5346</v>
      </c>
      <c r="P481" t="s">
        <v>5751</v>
      </c>
      <c r="Q481">
        <v>5</v>
      </c>
      <c r="R481">
        <v>7</v>
      </c>
      <c r="S481">
        <v>0.28</v>
      </c>
      <c r="T481">
        <v>3.51</v>
      </c>
      <c r="U481">
        <v>482.59</v>
      </c>
      <c r="V481">
        <v>169.43</v>
      </c>
      <c r="W481">
        <v>1.44</v>
      </c>
      <c r="X481">
        <v>2.14</v>
      </c>
      <c r="Y481">
        <v>13.35</v>
      </c>
      <c r="Z481">
        <v>2</v>
      </c>
      <c r="AA481" t="s">
        <v>5886</v>
      </c>
      <c r="AB481">
        <v>1</v>
      </c>
      <c r="AC481">
        <v>14</v>
      </c>
      <c r="AD481">
        <v>1.869357142857143</v>
      </c>
      <c r="AF481" t="s">
        <v>5899</v>
      </c>
      <c r="AI481">
        <v>0</v>
      </c>
      <c r="AJ481">
        <v>0</v>
      </c>
      <c r="AK481" t="s">
        <v>5947</v>
      </c>
      <c r="AL481" t="s">
        <v>5947</v>
      </c>
    </row>
    <row r="482" spans="1:38">
      <c r="A482" t="s">
        <v>5048</v>
      </c>
      <c r="B482" t="s">
        <v>4566</v>
      </c>
      <c r="C482" t="s">
        <v>4568</v>
      </c>
      <c r="D482">
        <v>229.09</v>
      </c>
      <c r="E482" t="s">
        <v>4569</v>
      </c>
      <c r="F482">
        <v>6.64</v>
      </c>
      <c r="G482">
        <v>0.62</v>
      </c>
      <c r="H482">
        <v>2</v>
      </c>
      <c r="I482" t="s">
        <v>5184</v>
      </c>
      <c r="K482" t="s">
        <v>5233</v>
      </c>
      <c r="M482" t="s">
        <v>5269</v>
      </c>
      <c r="N482">
        <v>8</v>
      </c>
      <c r="O482" t="s">
        <v>5332</v>
      </c>
      <c r="P482" t="s">
        <v>5752</v>
      </c>
      <c r="Q482">
        <v>5</v>
      </c>
      <c r="R482">
        <v>5</v>
      </c>
      <c r="S482">
        <v>2.44</v>
      </c>
      <c r="T482">
        <v>5.13</v>
      </c>
      <c r="U482">
        <v>455.56</v>
      </c>
      <c r="V482">
        <v>127.76</v>
      </c>
      <c r="W482">
        <v>2.93</v>
      </c>
      <c r="X482">
        <v>2.15</v>
      </c>
      <c r="Y482">
        <v>8.35</v>
      </c>
      <c r="Z482">
        <v>2</v>
      </c>
      <c r="AA482" t="s">
        <v>5886</v>
      </c>
      <c r="AB482">
        <v>0</v>
      </c>
      <c r="AC482">
        <v>12</v>
      </c>
      <c r="AD482">
        <v>1.922428571428572</v>
      </c>
      <c r="AF482" t="s">
        <v>5897</v>
      </c>
      <c r="AI482">
        <v>0</v>
      </c>
      <c r="AJ482">
        <v>0</v>
      </c>
      <c r="AK482" t="s">
        <v>5936</v>
      </c>
      <c r="AL482" t="s">
        <v>5936</v>
      </c>
    </row>
    <row r="483" spans="1:38">
      <c r="A483" t="s">
        <v>5048</v>
      </c>
      <c r="B483" t="s">
        <v>4566</v>
      </c>
      <c r="C483" t="s">
        <v>4568</v>
      </c>
      <c r="D483">
        <v>230</v>
      </c>
      <c r="E483" t="s">
        <v>4569</v>
      </c>
      <c r="F483">
        <v>6.64</v>
      </c>
      <c r="G483">
        <v>0.62</v>
      </c>
      <c r="H483">
        <v>2</v>
      </c>
      <c r="I483" t="s">
        <v>5184</v>
      </c>
      <c r="K483" t="s">
        <v>5233</v>
      </c>
      <c r="M483" t="s">
        <v>5281</v>
      </c>
      <c r="N483">
        <v>8</v>
      </c>
      <c r="O483" t="s">
        <v>5346</v>
      </c>
      <c r="P483" t="s">
        <v>5752</v>
      </c>
      <c r="Q483">
        <v>5</v>
      </c>
      <c r="R483">
        <v>5</v>
      </c>
      <c r="S483">
        <v>2.44</v>
      </c>
      <c r="T483">
        <v>5.13</v>
      </c>
      <c r="U483">
        <v>455.56</v>
      </c>
      <c r="V483">
        <v>127.76</v>
      </c>
      <c r="W483">
        <v>2.93</v>
      </c>
      <c r="X483">
        <v>2.15</v>
      </c>
      <c r="Y483">
        <v>8.35</v>
      </c>
      <c r="Z483">
        <v>2</v>
      </c>
      <c r="AA483" t="s">
        <v>5886</v>
      </c>
      <c r="AB483">
        <v>0</v>
      </c>
      <c r="AC483">
        <v>12</v>
      </c>
      <c r="AD483">
        <v>1.922428571428572</v>
      </c>
      <c r="AF483" t="s">
        <v>5897</v>
      </c>
      <c r="AI483">
        <v>0</v>
      </c>
      <c r="AJ483">
        <v>0</v>
      </c>
      <c r="AK483" t="s">
        <v>5947</v>
      </c>
      <c r="AL483" t="s">
        <v>5947</v>
      </c>
    </row>
    <row r="484" spans="1:38">
      <c r="A484" t="s">
        <v>5049</v>
      </c>
      <c r="B484" t="s">
        <v>4566</v>
      </c>
      <c r="C484" t="s">
        <v>4568</v>
      </c>
      <c r="D484">
        <v>230</v>
      </c>
      <c r="E484" t="s">
        <v>4569</v>
      </c>
      <c r="F484">
        <v>6.64</v>
      </c>
      <c r="G484">
        <v>0.44</v>
      </c>
      <c r="H484">
        <v>2</v>
      </c>
      <c r="I484" t="s">
        <v>5184</v>
      </c>
      <c r="K484" t="s">
        <v>5233</v>
      </c>
      <c r="L484" t="s">
        <v>5234</v>
      </c>
      <c r="M484" t="s">
        <v>5272</v>
      </c>
      <c r="N484">
        <v>9</v>
      </c>
      <c r="O484" t="s">
        <v>5335</v>
      </c>
      <c r="P484" t="s">
        <v>5753</v>
      </c>
      <c r="Q484">
        <v>5</v>
      </c>
      <c r="R484">
        <v>4</v>
      </c>
      <c r="S484">
        <v>3.02</v>
      </c>
      <c r="T484">
        <v>3.48</v>
      </c>
      <c r="U484">
        <v>468.6</v>
      </c>
      <c r="V484">
        <v>122.55</v>
      </c>
      <c r="W484">
        <v>2.63</v>
      </c>
      <c r="X484">
        <v>13.08</v>
      </c>
      <c r="Y484">
        <v>8.1</v>
      </c>
      <c r="Z484">
        <v>2</v>
      </c>
      <c r="AA484" t="s">
        <v>5886</v>
      </c>
      <c r="AB484">
        <v>0</v>
      </c>
      <c r="AC484">
        <v>12</v>
      </c>
      <c r="AD484">
        <v>2.424285714285714</v>
      </c>
      <c r="AF484" t="s">
        <v>5896</v>
      </c>
      <c r="AI484">
        <v>0</v>
      </c>
      <c r="AJ484">
        <v>0</v>
      </c>
      <c r="AK484" t="s">
        <v>5938</v>
      </c>
      <c r="AL484" t="s">
        <v>5938</v>
      </c>
    </row>
    <row r="485" spans="1:38">
      <c r="A485" t="s">
        <v>5050</v>
      </c>
      <c r="B485" t="s">
        <v>4566</v>
      </c>
      <c r="C485" t="s">
        <v>4568</v>
      </c>
      <c r="D485">
        <v>231</v>
      </c>
      <c r="E485" t="s">
        <v>4569</v>
      </c>
      <c r="F485">
        <v>6.64</v>
      </c>
      <c r="G485">
        <v>1.12</v>
      </c>
      <c r="H485">
        <v>6</v>
      </c>
      <c r="I485" t="s">
        <v>5189</v>
      </c>
      <c r="J485" t="s">
        <v>5210</v>
      </c>
      <c r="K485" t="s">
        <v>5233</v>
      </c>
      <c r="M485" t="s">
        <v>5279</v>
      </c>
      <c r="N485">
        <v>8</v>
      </c>
      <c r="O485" t="s">
        <v>5344</v>
      </c>
      <c r="P485" t="s">
        <v>5754</v>
      </c>
      <c r="Q485">
        <v>4</v>
      </c>
      <c r="R485">
        <v>3</v>
      </c>
      <c r="S485">
        <v>-0.21</v>
      </c>
      <c r="T485">
        <v>4.47</v>
      </c>
      <c r="U485">
        <v>556.66</v>
      </c>
      <c r="V485">
        <v>124.01</v>
      </c>
      <c r="W485">
        <v>5.02</v>
      </c>
      <c r="X485">
        <v>4.52</v>
      </c>
      <c r="Y485">
        <v>0</v>
      </c>
      <c r="Z485">
        <v>3</v>
      </c>
      <c r="AA485" t="s">
        <v>5886</v>
      </c>
      <c r="AB485">
        <v>2</v>
      </c>
      <c r="AC485">
        <v>12</v>
      </c>
      <c r="AD485">
        <v>2.431666666666667</v>
      </c>
      <c r="AF485" t="s">
        <v>5897</v>
      </c>
      <c r="AI485">
        <v>0</v>
      </c>
      <c r="AJ485">
        <v>0</v>
      </c>
    </row>
    <row r="486" spans="1:38">
      <c r="A486" t="s">
        <v>5051</v>
      </c>
      <c r="B486" t="s">
        <v>4566</v>
      </c>
      <c r="C486" t="s">
        <v>4568</v>
      </c>
      <c r="D486">
        <v>236</v>
      </c>
      <c r="E486" t="s">
        <v>4569</v>
      </c>
      <c r="F486">
        <v>6.63</v>
      </c>
      <c r="G486">
        <v>0</v>
      </c>
      <c r="H486">
        <v>1</v>
      </c>
      <c r="I486" t="s">
        <v>5184</v>
      </c>
      <c r="K486" t="s">
        <v>5233</v>
      </c>
      <c r="M486" t="s">
        <v>5241</v>
      </c>
      <c r="N486">
        <v>8</v>
      </c>
      <c r="O486" t="s">
        <v>5300</v>
      </c>
      <c r="P486" t="s">
        <v>5755</v>
      </c>
      <c r="Q486">
        <v>7</v>
      </c>
      <c r="R486">
        <v>2</v>
      </c>
      <c r="S486">
        <v>0.74</v>
      </c>
      <c r="T486">
        <v>0.78</v>
      </c>
      <c r="U486">
        <v>373.43</v>
      </c>
      <c r="V486">
        <v>108.41</v>
      </c>
      <c r="W486">
        <v>-0.48</v>
      </c>
      <c r="X486">
        <v>8.94</v>
      </c>
      <c r="Y486">
        <v>6.29</v>
      </c>
      <c r="Z486">
        <v>1</v>
      </c>
      <c r="AA486" t="s">
        <v>5886</v>
      </c>
      <c r="AB486">
        <v>0</v>
      </c>
      <c r="AC486">
        <v>8</v>
      </c>
      <c r="AD486">
        <v>4.790404761904762</v>
      </c>
      <c r="AF486" t="s">
        <v>5896</v>
      </c>
      <c r="AI486">
        <v>0</v>
      </c>
      <c r="AJ486">
        <v>0</v>
      </c>
      <c r="AK486" t="s">
        <v>5906</v>
      </c>
      <c r="AL486" t="s">
        <v>5906</v>
      </c>
    </row>
    <row r="487" spans="1:38">
      <c r="A487" t="s">
        <v>5052</v>
      </c>
      <c r="B487" t="s">
        <v>4566</v>
      </c>
      <c r="C487" t="s">
        <v>4568</v>
      </c>
      <c r="D487">
        <v>238</v>
      </c>
      <c r="E487" t="s">
        <v>4569</v>
      </c>
      <c r="F487">
        <v>6.62</v>
      </c>
      <c r="G487">
        <v>0.64</v>
      </c>
      <c r="H487">
        <v>6</v>
      </c>
      <c r="I487" t="s">
        <v>5189</v>
      </c>
      <c r="J487" t="s">
        <v>5211</v>
      </c>
      <c r="K487" t="s">
        <v>5233</v>
      </c>
      <c r="M487" t="s">
        <v>5279</v>
      </c>
      <c r="N487">
        <v>8</v>
      </c>
      <c r="O487" t="s">
        <v>5344</v>
      </c>
      <c r="P487" t="s">
        <v>5756</v>
      </c>
      <c r="Q487">
        <v>4</v>
      </c>
      <c r="R487">
        <v>4</v>
      </c>
      <c r="S487">
        <v>0.62</v>
      </c>
      <c r="T487">
        <v>3.56</v>
      </c>
      <c r="U487">
        <v>501.58</v>
      </c>
      <c r="V487">
        <v>138.59</v>
      </c>
      <c r="W487">
        <v>3.29</v>
      </c>
      <c r="X487">
        <v>4.46</v>
      </c>
      <c r="Y487">
        <v>0</v>
      </c>
      <c r="Z487">
        <v>3</v>
      </c>
      <c r="AA487" t="s">
        <v>5886</v>
      </c>
      <c r="AB487">
        <v>1</v>
      </c>
      <c r="AC487">
        <v>12</v>
      </c>
      <c r="AD487">
        <v>2.72</v>
      </c>
      <c r="AF487" t="s">
        <v>5897</v>
      </c>
      <c r="AI487">
        <v>0</v>
      </c>
      <c r="AJ487">
        <v>0</v>
      </c>
    </row>
    <row r="488" spans="1:38">
      <c r="A488" t="s">
        <v>5053</v>
      </c>
      <c r="B488" t="s">
        <v>4566</v>
      </c>
      <c r="C488" t="s">
        <v>4568</v>
      </c>
      <c r="D488">
        <v>240</v>
      </c>
      <c r="E488" t="s">
        <v>4569</v>
      </c>
      <c r="F488">
        <v>6.62</v>
      </c>
      <c r="G488">
        <v>1.08</v>
      </c>
      <c r="H488">
        <v>6</v>
      </c>
      <c r="I488" t="s">
        <v>5189</v>
      </c>
      <c r="J488" t="s">
        <v>5212</v>
      </c>
      <c r="K488" t="s">
        <v>5233</v>
      </c>
      <c r="M488" t="s">
        <v>5279</v>
      </c>
      <c r="N488">
        <v>8</v>
      </c>
      <c r="O488" t="s">
        <v>5344</v>
      </c>
      <c r="P488" t="s">
        <v>5757</v>
      </c>
      <c r="Q488">
        <v>7</v>
      </c>
      <c r="R488">
        <v>5</v>
      </c>
      <c r="S488">
        <v>-1.44</v>
      </c>
      <c r="T488">
        <v>3.27</v>
      </c>
      <c r="U488">
        <v>585.01</v>
      </c>
      <c r="V488">
        <v>201.92</v>
      </c>
      <c r="W488">
        <v>2.78</v>
      </c>
      <c r="X488">
        <v>4.44</v>
      </c>
      <c r="Y488">
        <v>0</v>
      </c>
      <c r="Z488">
        <v>3</v>
      </c>
      <c r="AA488" t="s">
        <v>5886</v>
      </c>
      <c r="AB488">
        <v>1</v>
      </c>
      <c r="AC488">
        <v>15</v>
      </c>
      <c r="AD488">
        <v>2.865</v>
      </c>
      <c r="AF488" t="s">
        <v>5897</v>
      </c>
      <c r="AI488">
        <v>0</v>
      </c>
      <c r="AJ488">
        <v>0</v>
      </c>
    </row>
    <row r="489" spans="1:38">
      <c r="A489" t="s">
        <v>5054</v>
      </c>
      <c r="B489" t="s">
        <v>4566</v>
      </c>
      <c r="C489" t="s">
        <v>4568</v>
      </c>
      <c r="D489">
        <v>240</v>
      </c>
      <c r="E489" t="s">
        <v>4569</v>
      </c>
      <c r="F489">
        <v>6.62</v>
      </c>
      <c r="G489">
        <v>0.63</v>
      </c>
      <c r="H489">
        <v>2</v>
      </c>
      <c r="I489" t="s">
        <v>5184</v>
      </c>
      <c r="K489" t="s">
        <v>5233</v>
      </c>
      <c r="L489" t="s">
        <v>5234</v>
      </c>
      <c r="M489" t="s">
        <v>5290</v>
      </c>
      <c r="N489">
        <v>9</v>
      </c>
      <c r="O489" t="s">
        <v>5362</v>
      </c>
      <c r="P489" t="s">
        <v>5758</v>
      </c>
      <c r="Q489">
        <v>5</v>
      </c>
      <c r="R489">
        <v>5</v>
      </c>
      <c r="S489">
        <v>3.57</v>
      </c>
      <c r="T489">
        <v>6.34</v>
      </c>
      <c r="U489">
        <v>476.66</v>
      </c>
      <c r="V489">
        <v>133.55</v>
      </c>
      <c r="W489">
        <v>3.67</v>
      </c>
      <c r="X489">
        <v>2.15</v>
      </c>
      <c r="Y489">
        <v>10.67</v>
      </c>
      <c r="Z489">
        <v>1</v>
      </c>
      <c r="AA489" t="s">
        <v>5886</v>
      </c>
      <c r="AB489">
        <v>0</v>
      </c>
      <c r="AC489">
        <v>18</v>
      </c>
      <c r="AD489">
        <v>0.3817142857142857</v>
      </c>
      <c r="AF489" t="s">
        <v>5899</v>
      </c>
      <c r="AI489">
        <v>0</v>
      </c>
      <c r="AJ489">
        <v>0</v>
      </c>
      <c r="AK489" t="s">
        <v>5959</v>
      </c>
      <c r="AL489" t="s">
        <v>5959</v>
      </c>
    </row>
    <row r="490" spans="1:38">
      <c r="A490" t="s">
        <v>5055</v>
      </c>
      <c r="B490" t="s">
        <v>4566</v>
      </c>
      <c r="C490" t="s">
        <v>4568</v>
      </c>
      <c r="D490">
        <v>243</v>
      </c>
      <c r="E490" t="s">
        <v>4569</v>
      </c>
      <c r="F490">
        <v>6.61</v>
      </c>
      <c r="G490">
        <v>1.25</v>
      </c>
      <c r="H490">
        <v>6</v>
      </c>
      <c r="I490" t="s">
        <v>5189</v>
      </c>
      <c r="J490" t="s">
        <v>5213</v>
      </c>
      <c r="K490" t="s">
        <v>5233</v>
      </c>
      <c r="M490" t="s">
        <v>5279</v>
      </c>
      <c r="N490">
        <v>8</v>
      </c>
      <c r="O490" t="s">
        <v>5344</v>
      </c>
      <c r="P490" t="s">
        <v>5759</v>
      </c>
      <c r="Q490">
        <v>7</v>
      </c>
      <c r="R490">
        <v>5</v>
      </c>
      <c r="S490">
        <v>-1.7</v>
      </c>
      <c r="T490">
        <v>3.03</v>
      </c>
      <c r="U490">
        <v>570.99</v>
      </c>
      <c r="V490">
        <v>201.92</v>
      </c>
      <c r="W490">
        <v>2.39</v>
      </c>
      <c r="X490">
        <v>4.07</v>
      </c>
      <c r="Y490">
        <v>0</v>
      </c>
      <c r="Z490">
        <v>3</v>
      </c>
      <c r="AA490" t="s">
        <v>5886</v>
      </c>
      <c r="AB490">
        <v>1</v>
      </c>
      <c r="AC490">
        <v>14</v>
      </c>
      <c r="AD490">
        <v>2.985</v>
      </c>
      <c r="AF490" t="s">
        <v>5897</v>
      </c>
      <c r="AI490">
        <v>0</v>
      </c>
      <c r="AJ490">
        <v>0</v>
      </c>
    </row>
    <row r="491" spans="1:38">
      <c r="A491" t="s">
        <v>5056</v>
      </c>
      <c r="B491" t="s">
        <v>4566</v>
      </c>
      <c r="C491" t="s">
        <v>4568</v>
      </c>
      <c r="D491">
        <v>244</v>
      </c>
      <c r="E491" t="s">
        <v>4569</v>
      </c>
      <c r="F491">
        <v>6.61</v>
      </c>
      <c r="G491">
        <v>0.98</v>
      </c>
      <c r="H491">
        <v>6</v>
      </c>
      <c r="I491" t="s">
        <v>5189</v>
      </c>
      <c r="J491" t="s">
        <v>5214</v>
      </c>
      <c r="K491" t="s">
        <v>5233</v>
      </c>
      <c r="M491" t="s">
        <v>5279</v>
      </c>
      <c r="N491">
        <v>8</v>
      </c>
      <c r="O491" t="s">
        <v>5344</v>
      </c>
      <c r="P491" t="s">
        <v>5760</v>
      </c>
      <c r="Q491">
        <v>5</v>
      </c>
      <c r="R491">
        <v>5</v>
      </c>
      <c r="S491">
        <v>-0.12</v>
      </c>
      <c r="T491">
        <v>2.76</v>
      </c>
      <c r="U491">
        <v>558.64</v>
      </c>
      <c r="V491">
        <v>181.68</v>
      </c>
      <c r="W491">
        <v>2.54</v>
      </c>
      <c r="X491">
        <v>4.45</v>
      </c>
      <c r="Y491">
        <v>0</v>
      </c>
      <c r="Z491">
        <v>3</v>
      </c>
      <c r="AA491" t="s">
        <v>5886</v>
      </c>
      <c r="AB491">
        <v>1</v>
      </c>
      <c r="AC491">
        <v>15</v>
      </c>
      <c r="AD491">
        <v>3</v>
      </c>
      <c r="AF491" t="s">
        <v>5897</v>
      </c>
      <c r="AI491">
        <v>0</v>
      </c>
      <c r="AJ491">
        <v>0</v>
      </c>
    </row>
    <row r="492" spans="1:38">
      <c r="A492" t="s">
        <v>5057</v>
      </c>
      <c r="B492" t="s">
        <v>4566</v>
      </c>
      <c r="C492" t="s">
        <v>4568</v>
      </c>
      <c r="D492">
        <v>252</v>
      </c>
      <c r="E492" t="s">
        <v>4569</v>
      </c>
      <c r="F492">
        <v>6.6</v>
      </c>
      <c r="G492">
        <v>1.04</v>
      </c>
      <c r="H492">
        <v>3</v>
      </c>
      <c r="I492" t="s">
        <v>5189</v>
      </c>
      <c r="J492" t="s">
        <v>5215</v>
      </c>
      <c r="K492" t="s">
        <v>5233</v>
      </c>
      <c r="M492" t="s">
        <v>5279</v>
      </c>
      <c r="N492">
        <v>8</v>
      </c>
      <c r="O492" t="s">
        <v>5344</v>
      </c>
      <c r="P492" t="s">
        <v>5761</v>
      </c>
      <c r="Q492">
        <v>5</v>
      </c>
      <c r="R492">
        <v>5</v>
      </c>
      <c r="S492">
        <v>1.51</v>
      </c>
      <c r="T492">
        <v>4.41</v>
      </c>
      <c r="U492">
        <v>593.6799999999999</v>
      </c>
      <c r="V492">
        <v>158.82</v>
      </c>
      <c r="W492">
        <v>4.22</v>
      </c>
      <c r="X492">
        <v>4.44</v>
      </c>
      <c r="Y492">
        <v>0</v>
      </c>
      <c r="Z492">
        <v>4</v>
      </c>
      <c r="AA492" t="s">
        <v>5886</v>
      </c>
      <c r="AB492">
        <v>1</v>
      </c>
      <c r="AC492">
        <v>14</v>
      </c>
      <c r="AD492">
        <v>2.295</v>
      </c>
      <c r="AF492" t="s">
        <v>5897</v>
      </c>
      <c r="AI492">
        <v>0</v>
      </c>
      <c r="AJ492">
        <v>0</v>
      </c>
    </row>
    <row r="493" spans="1:38">
      <c r="A493" t="s">
        <v>5058</v>
      </c>
      <c r="B493" t="s">
        <v>4566</v>
      </c>
      <c r="C493" t="s">
        <v>4568</v>
      </c>
      <c r="D493">
        <v>258</v>
      </c>
      <c r="E493" t="s">
        <v>4569</v>
      </c>
      <c r="F493">
        <v>6.59</v>
      </c>
      <c r="G493">
        <v>0.64</v>
      </c>
      <c r="H493">
        <v>6</v>
      </c>
      <c r="I493" t="s">
        <v>5189</v>
      </c>
      <c r="J493" t="s">
        <v>5216</v>
      </c>
      <c r="K493" t="s">
        <v>5233</v>
      </c>
      <c r="M493" t="s">
        <v>5279</v>
      </c>
      <c r="N493">
        <v>8</v>
      </c>
      <c r="O493" t="s">
        <v>5344</v>
      </c>
      <c r="P493" t="s">
        <v>5762</v>
      </c>
      <c r="Q493">
        <v>4</v>
      </c>
      <c r="R493">
        <v>4</v>
      </c>
      <c r="S493">
        <v>1.99</v>
      </c>
      <c r="T493">
        <v>4.94</v>
      </c>
      <c r="U493">
        <v>543.66</v>
      </c>
      <c r="V493">
        <v>138.59</v>
      </c>
      <c r="W493">
        <v>4.32</v>
      </c>
      <c r="X493">
        <v>4.46</v>
      </c>
      <c r="Y493">
        <v>0</v>
      </c>
      <c r="Z493">
        <v>3</v>
      </c>
      <c r="AA493" t="s">
        <v>5886</v>
      </c>
      <c r="AB493">
        <v>1</v>
      </c>
      <c r="AC493">
        <v>14</v>
      </c>
      <c r="AD493">
        <v>2.03</v>
      </c>
      <c r="AF493" t="s">
        <v>5897</v>
      </c>
      <c r="AI493">
        <v>0</v>
      </c>
      <c r="AJ493">
        <v>0</v>
      </c>
    </row>
    <row r="494" spans="1:38">
      <c r="A494" t="s">
        <v>5059</v>
      </c>
      <c r="B494" t="s">
        <v>4566</v>
      </c>
      <c r="C494" t="s">
        <v>4568</v>
      </c>
      <c r="D494">
        <v>265</v>
      </c>
      <c r="E494" t="s">
        <v>4569</v>
      </c>
      <c r="F494">
        <v>6.58</v>
      </c>
      <c r="G494">
        <v>0.54</v>
      </c>
      <c r="H494">
        <v>4</v>
      </c>
      <c r="I494" t="s">
        <v>5190</v>
      </c>
      <c r="K494" t="s">
        <v>5233</v>
      </c>
      <c r="M494" t="s">
        <v>5264</v>
      </c>
      <c r="N494">
        <v>8</v>
      </c>
      <c r="O494" t="s">
        <v>5351</v>
      </c>
      <c r="P494" t="s">
        <v>5763</v>
      </c>
      <c r="Q494">
        <v>6</v>
      </c>
      <c r="R494">
        <v>5</v>
      </c>
      <c r="S494">
        <v>-0.75</v>
      </c>
      <c r="T494">
        <v>1.96</v>
      </c>
      <c r="U494">
        <v>448.56</v>
      </c>
      <c r="V494">
        <v>128.79</v>
      </c>
      <c r="W494">
        <v>0.91</v>
      </c>
      <c r="X494">
        <v>8.65</v>
      </c>
      <c r="Y494">
        <v>10.42</v>
      </c>
      <c r="Z494">
        <v>1</v>
      </c>
      <c r="AA494" t="s">
        <v>5886</v>
      </c>
      <c r="AB494">
        <v>0</v>
      </c>
      <c r="AC494">
        <v>6</v>
      </c>
      <c r="AD494">
        <v>2.367428571428571</v>
      </c>
      <c r="AF494" t="s">
        <v>5898</v>
      </c>
      <c r="AI494">
        <v>0</v>
      </c>
      <c r="AJ494">
        <v>0</v>
      </c>
      <c r="AK494" t="s">
        <v>5951</v>
      </c>
      <c r="AL494" t="s">
        <v>5951</v>
      </c>
    </row>
    <row r="495" spans="1:38">
      <c r="A495" t="s">
        <v>5060</v>
      </c>
      <c r="B495" t="s">
        <v>4566</v>
      </c>
      <c r="C495" t="s">
        <v>4568</v>
      </c>
      <c r="D495">
        <v>267</v>
      </c>
      <c r="E495" t="s">
        <v>4569</v>
      </c>
      <c r="F495">
        <v>6.57</v>
      </c>
      <c r="G495">
        <v>0.77</v>
      </c>
      <c r="H495">
        <v>4</v>
      </c>
      <c r="I495" t="s">
        <v>5190</v>
      </c>
      <c r="K495" t="s">
        <v>5233</v>
      </c>
      <c r="M495" t="s">
        <v>5264</v>
      </c>
      <c r="N495">
        <v>8</v>
      </c>
      <c r="O495" t="s">
        <v>5351</v>
      </c>
      <c r="P495" t="s">
        <v>5764</v>
      </c>
      <c r="Q495">
        <v>6</v>
      </c>
      <c r="R495">
        <v>4</v>
      </c>
      <c r="S495">
        <v>2.26</v>
      </c>
      <c r="T495">
        <v>2.29</v>
      </c>
      <c r="U495">
        <v>490.6</v>
      </c>
      <c r="V495">
        <v>137.07</v>
      </c>
      <c r="W495">
        <v>1.03</v>
      </c>
      <c r="X495">
        <v>8.66</v>
      </c>
      <c r="Y495">
        <v>0</v>
      </c>
      <c r="Z495">
        <v>1</v>
      </c>
      <c r="AA495" t="s">
        <v>5886</v>
      </c>
      <c r="AB495">
        <v>0</v>
      </c>
      <c r="AC495">
        <v>6</v>
      </c>
      <c r="AD495">
        <v>2.937142857142857</v>
      </c>
      <c r="AF495" t="s">
        <v>5896</v>
      </c>
      <c r="AI495">
        <v>0</v>
      </c>
      <c r="AJ495">
        <v>0</v>
      </c>
      <c r="AK495" t="s">
        <v>5951</v>
      </c>
      <c r="AL495" t="s">
        <v>5951</v>
      </c>
    </row>
    <row r="496" spans="1:38">
      <c r="A496" t="s">
        <v>5061</v>
      </c>
      <c r="B496" t="s">
        <v>4566</v>
      </c>
      <c r="C496" t="s">
        <v>4568</v>
      </c>
      <c r="D496">
        <v>270</v>
      </c>
      <c r="E496" t="s">
        <v>4569</v>
      </c>
      <c r="F496">
        <v>6.57</v>
      </c>
      <c r="G496">
        <v>0</v>
      </c>
      <c r="H496">
        <v>1</v>
      </c>
      <c r="I496" t="s">
        <v>5184</v>
      </c>
      <c r="K496" t="s">
        <v>5233</v>
      </c>
      <c r="M496" t="s">
        <v>5273</v>
      </c>
      <c r="N496">
        <v>8</v>
      </c>
      <c r="O496" t="s">
        <v>5336</v>
      </c>
      <c r="P496" t="s">
        <v>5765</v>
      </c>
      <c r="Q496">
        <v>5</v>
      </c>
      <c r="R496">
        <v>5</v>
      </c>
      <c r="S496">
        <v>4.42</v>
      </c>
      <c r="T496">
        <v>6.97</v>
      </c>
      <c r="U496">
        <v>586.73</v>
      </c>
      <c r="V496">
        <v>136.63</v>
      </c>
      <c r="W496">
        <v>4.41</v>
      </c>
      <c r="X496">
        <v>2.2</v>
      </c>
      <c r="Y496">
        <v>8.24</v>
      </c>
      <c r="Z496">
        <v>3</v>
      </c>
      <c r="AA496" t="s">
        <v>5886</v>
      </c>
      <c r="AB496">
        <v>1</v>
      </c>
      <c r="AC496">
        <v>17</v>
      </c>
      <c r="AD496">
        <v>0.8799999999999999</v>
      </c>
      <c r="AF496" t="s">
        <v>5897</v>
      </c>
      <c r="AI496">
        <v>0</v>
      </c>
      <c r="AJ496">
        <v>0</v>
      </c>
      <c r="AK496" t="s">
        <v>5939</v>
      </c>
      <c r="AL496" t="s">
        <v>5939</v>
      </c>
    </row>
    <row r="497" spans="1:38">
      <c r="A497" t="s">
        <v>5062</v>
      </c>
      <c r="B497" t="s">
        <v>4566</v>
      </c>
      <c r="C497" t="s">
        <v>4568</v>
      </c>
      <c r="D497">
        <v>270</v>
      </c>
      <c r="E497" t="s">
        <v>4569</v>
      </c>
      <c r="F497">
        <v>6.57</v>
      </c>
      <c r="G497">
        <v>0.73</v>
      </c>
      <c r="H497">
        <v>3</v>
      </c>
      <c r="I497" t="s">
        <v>5184</v>
      </c>
      <c r="K497" t="s">
        <v>5233</v>
      </c>
      <c r="M497" t="s">
        <v>5273</v>
      </c>
      <c r="N497">
        <v>8</v>
      </c>
      <c r="O497" t="s">
        <v>5336</v>
      </c>
      <c r="P497" t="s">
        <v>5766</v>
      </c>
      <c r="Q497">
        <v>5</v>
      </c>
      <c r="R497">
        <v>5</v>
      </c>
      <c r="S497">
        <v>4.82</v>
      </c>
      <c r="T497">
        <v>7.4</v>
      </c>
      <c r="U497">
        <v>614.79</v>
      </c>
      <c r="V497">
        <v>136.63</v>
      </c>
      <c r="W497">
        <v>4.73</v>
      </c>
      <c r="X497">
        <v>2.06</v>
      </c>
      <c r="Y497">
        <v>8</v>
      </c>
      <c r="Z497">
        <v>3</v>
      </c>
      <c r="AA497" t="s">
        <v>5886</v>
      </c>
      <c r="AB497">
        <v>1</v>
      </c>
      <c r="AC497">
        <v>19</v>
      </c>
      <c r="AD497">
        <v>1</v>
      </c>
      <c r="AF497" t="s">
        <v>5897</v>
      </c>
      <c r="AI497">
        <v>0</v>
      </c>
      <c r="AJ497">
        <v>0</v>
      </c>
      <c r="AK497" t="s">
        <v>5939</v>
      </c>
      <c r="AL497" t="s">
        <v>5939</v>
      </c>
    </row>
    <row r="498" spans="1:38">
      <c r="A498" t="s">
        <v>5063</v>
      </c>
      <c r="B498" t="s">
        <v>4566</v>
      </c>
      <c r="C498" t="s">
        <v>4568</v>
      </c>
      <c r="D498">
        <v>270</v>
      </c>
      <c r="E498" t="s">
        <v>4569</v>
      </c>
      <c r="F498">
        <v>6.57</v>
      </c>
      <c r="G498">
        <v>0.39</v>
      </c>
      <c r="H498">
        <v>2</v>
      </c>
      <c r="I498" t="s">
        <v>5184</v>
      </c>
      <c r="K498" t="s">
        <v>5233</v>
      </c>
      <c r="M498" t="s">
        <v>5278</v>
      </c>
      <c r="N498">
        <v>8</v>
      </c>
      <c r="O498" t="s">
        <v>5343</v>
      </c>
      <c r="P498" t="s">
        <v>5767</v>
      </c>
      <c r="Q498">
        <v>8</v>
      </c>
      <c r="R498">
        <v>3</v>
      </c>
      <c r="S498">
        <v>0.2</v>
      </c>
      <c r="T498">
        <v>2.74</v>
      </c>
      <c r="U498">
        <v>487.59</v>
      </c>
      <c r="V498">
        <v>103.35</v>
      </c>
      <c r="W498">
        <v>2.44</v>
      </c>
      <c r="X498">
        <v>1.03</v>
      </c>
      <c r="Y498">
        <v>9.199999999999999</v>
      </c>
      <c r="Z498">
        <v>3</v>
      </c>
      <c r="AA498" t="s">
        <v>5886</v>
      </c>
      <c r="AB498">
        <v>0</v>
      </c>
      <c r="AC498">
        <v>6</v>
      </c>
      <c r="AD498">
        <v>3.210309523809525</v>
      </c>
      <c r="AF498" t="s">
        <v>5899</v>
      </c>
      <c r="AI498">
        <v>0</v>
      </c>
      <c r="AJ498">
        <v>0</v>
      </c>
      <c r="AK498" t="s">
        <v>5945</v>
      </c>
      <c r="AL498" t="s">
        <v>5945</v>
      </c>
    </row>
    <row r="499" spans="1:38">
      <c r="A499" t="s">
        <v>5064</v>
      </c>
      <c r="B499" t="s">
        <v>4566</v>
      </c>
      <c r="C499" t="s">
        <v>4568</v>
      </c>
      <c r="D499">
        <v>280</v>
      </c>
      <c r="E499" t="s">
        <v>4569</v>
      </c>
      <c r="F499">
        <v>6.55</v>
      </c>
      <c r="G499">
        <v>0.09</v>
      </c>
      <c r="H499">
        <v>2</v>
      </c>
      <c r="I499" t="s">
        <v>5184</v>
      </c>
      <c r="K499" t="s">
        <v>5233</v>
      </c>
      <c r="M499" t="s">
        <v>5270</v>
      </c>
      <c r="N499">
        <v>8</v>
      </c>
      <c r="O499" t="s">
        <v>5333</v>
      </c>
      <c r="P499" t="s">
        <v>5768</v>
      </c>
      <c r="Q499">
        <v>5</v>
      </c>
      <c r="R499">
        <v>4</v>
      </c>
      <c r="S499">
        <v>1.71</v>
      </c>
      <c r="T499">
        <v>5.2</v>
      </c>
      <c r="U499">
        <v>593.66</v>
      </c>
      <c r="V499">
        <v>133.83</v>
      </c>
      <c r="W499">
        <v>5.56</v>
      </c>
      <c r="X499">
        <v>2.56</v>
      </c>
      <c r="Y499">
        <v>0.4</v>
      </c>
      <c r="Z499">
        <v>3</v>
      </c>
      <c r="AA499" t="s">
        <v>5886</v>
      </c>
      <c r="AB499">
        <v>2</v>
      </c>
      <c r="AC499">
        <v>15</v>
      </c>
      <c r="AD499">
        <v>2</v>
      </c>
      <c r="AF499" t="s">
        <v>5897</v>
      </c>
      <c r="AI499">
        <v>0</v>
      </c>
      <c r="AJ499">
        <v>0</v>
      </c>
      <c r="AK499" t="s">
        <v>5937</v>
      </c>
      <c r="AL499" t="s">
        <v>5937</v>
      </c>
    </row>
    <row r="500" spans="1:38">
      <c r="A500" t="s">
        <v>5065</v>
      </c>
      <c r="B500" t="s">
        <v>4566</v>
      </c>
      <c r="C500" t="s">
        <v>4568</v>
      </c>
      <c r="D500">
        <v>280</v>
      </c>
      <c r="E500" t="s">
        <v>4569</v>
      </c>
      <c r="F500">
        <v>6.55</v>
      </c>
      <c r="G500">
        <v>0</v>
      </c>
      <c r="H500">
        <v>1</v>
      </c>
      <c r="I500" t="s">
        <v>5184</v>
      </c>
      <c r="K500" t="s">
        <v>5233</v>
      </c>
      <c r="M500" t="s">
        <v>5270</v>
      </c>
      <c r="N500">
        <v>8</v>
      </c>
      <c r="O500" t="s">
        <v>5333</v>
      </c>
      <c r="P500" t="s">
        <v>5769</v>
      </c>
      <c r="Q500">
        <v>6</v>
      </c>
      <c r="R500">
        <v>5</v>
      </c>
      <c r="S500">
        <v>1.98</v>
      </c>
      <c r="T500">
        <v>5.47</v>
      </c>
      <c r="U500">
        <v>664.74</v>
      </c>
      <c r="V500">
        <v>162.93</v>
      </c>
      <c r="W500">
        <v>5.06</v>
      </c>
      <c r="X500">
        <v>2.35</v>
      </c>
      <c r="Y500">
        <v>0.4</v>
      </c>
      <c r="Z500">
        <v>3</v>
      </c>
      <c r="AA500" t="s">
        <v>5886</v>
      </c>
      <c r="AB500">
        <v>2</v>
      </c>
      <c r="AC500">
        <v>17</v>
      </c>
      <c r="AD500">
        <v>2</v>
      </c>
      <c r="AF500" t="s">
        <v>5897</v>
      </c>
      <c r="AI500">
        <v>0</v>
      </c>
      <c r="AJ500">
        <v>0</v>
      </c>
      <c r="AK500" t="s">
        <v>5937</v>
      </c>
      <c r="AL500" t="s">
        <v>5937</v>
      </c>
    </row>
    <row r="501" spans="1:38">
      <c r="A501" t="s">
        <v>5066</v>
      </c>
      <c r="B501" t="s">
        <v>4566</v>
      </c>
      <c r="C501" t="s">
        <v>4568</v>
      </c>
      <c r="D501">
        <v>281</v>
      </c>
      <c r="E501" t="s">
        <v>4569</v>
      </c>
      <c r="F501">
        <v>6.55</v>
      </c>
      <c r="G501">
        <v>1.99</v>
      </c>
      <c r="H501">
        <v>8</v>
      </c>
      <c r="I501" t="s">
        <v>5189</v>
      </c>
      <c r="J501" t="s">
        <v>5217</v>
      </c>
      <c r="K501" t="s">
        <v>5233</v>
      </c>
      <c r="M501" t="s">
        <v>5279</v>
      </c>
      <c r="N501">
        <v>8</v>
      </c>
      <c r="O501" t="s">
        <v>5344</v>
      </c>
      <c r="P501" t="s">
        <v>5770</v>
      </c>
      <c r="Q501">
        <v>7</v>
      </c>
      <c r="R501">
        <v>4</v>
      </c>
      <c r="S501">
        <v>-1.37</v>
      </c>
      <c r="T501">
        <v>1.52</v>
      </c>
      <c r="U501">
        <v>447.52</v>
      </c>
      <c r="V501">
        <v>164.37</v>
      </c>
      <c r="W501">
        <v>0.87</v>
      </c>
      <c r="X501">
        <v>4.44</v>
      </c>
      <c r="Y501">
        <v>0</v>
      </c>
      <c r="Z501">
        <v>2</v>
      </c>
      <c r="AA501" t="s">
        <v>5886</v>
      </c>
      <c r="AB501">
        <v>0</v>
      </c>
      <c r="AC501">
        <v>12</v>
      </c>
      <c r="AD501">
        <v>3.374857142857143</v>
      </c>
      <c r="AF501" t="s">
        <v>5897</v>
      </c>
      <c r="AI501">
        <v>0</v>
      </c>
      <c r="AJ501">
        <v>0</v>
      </c>
    </row>
    <row r="502" spans="1:38">
      <c r="A502" t="s">
        <v>5067</v>
      </c>
      <c r="B502" t="s">
        <v>4566</v>
      </c>
      <c r="C502" t="s">
        <v>4568</v>
      </c>
      <c r="D502">
        <v>290</v>
      </c>
      <c r="E502" t="s">
        <v>4569</v>
      </c>
      <c r="F502">
        <v>6.54</v>
      </c>
      <c r="G502">
        <v>0.09</v>
      </c>
      <c r="H502">
        <v>2</v>
      </c>
      <c r="I502" t="s">
        <v>5184</v>
      </c>
      <c r="K502" t="s">
        <v>5233</v>
      </c>
      <c r="M502" t="s">
        <v>5278</v>
      </c>
      <c r="N502">
        <v>8</v>
      </c>
      <c r="O502" t="s">
        <v>5343</v>
      </c>
      <c r="P502" t="s">
        <v>5771</v>
      </c>
      <c r="Q502">
        <v>7</v>
      </c>
      <c r="R502">
        <v>3</v>
      </c>
      <c r="S502">
        <v>0.85</v>
      </c>
      <c r="T502">
        <v>2.88</v>
      </c>
      <c r="U502">
        <v>338.41</v>
      </c>
      <c r="V502">
        <v>93.20999999999999</v>
      </c>
      <c r="W502">
        <v>1.73</v>
      </c>
      <c r="Y502">
        <v>9.210000000000001</v>
      </c>
      <c r="Z502">
        <v>2</v>
      </c>
      <c r="AA502" t="s">
        <v>5886</v>
      </c>
      <c r="AB502">
        <v>0</v>
      </c>
      <c r="AC502">
        <v>5</v>
      </c>
      <c r="AD502">
        <v>4.454666666666666</v>
      </c>
      <c r="AF502" t="s">
        <v>5898</v>
      </c>
      <c r="AI502">
        <v>0</v>
      </c>
      <c r="AJ502">
        <v>0</v>
      </c>
      <c r="AK502" t="s">
        <v>5945</v>
      </c>
      <c r="AL502" t="s">
        <v>5945</v>
      </c>
    </row>
    <row r="503" spans="1:38">
      <c r="A503" t="s">
        <v>5068</v>
      </c>
      <c r="B503" t="s">
        <v>4566</v>
      </c>
      <c r="C503" t="s">
        <v>4568</v>
      </c>
      <c r="D503">
        <v>300</v>
      </c>
      <c r="E503" t="s">
        <v>4569</v>
      </c>
      <c r="F503">
        <v>6.52</v>
      </c>
      <c r="G503">
        <v>1.06</v>
      </c>
      <c r="H503">
        <v>6</v>
      </c>
      <c r="I503" t="s">
        <v>5185</v>
      </c>
      <c r="K503" t="s">
        <v>5233</v>
      </c>
      <c r="L503" t="s">
        <v>5234</v>
      </c>
      <c r="M503" t="s">
        <v>5256</v>
      </c>
      <c r="N503">
        <v>9</v>
      </c>
      <c r="O503" t="s">
        <v>5318</v>
      </c>
      <c r="P503" t="s">
        <v>5772</v>
      </c>
      <c r="Q503">
        <v>7</v>
      </c>
      <c r="R503">
        <v>3</v>
      </c>
      <c r="S503">
        <v>4.1</v>
      </c>
      <c r="T503">
        <v>4.1</v>
      </c>
      <c r="U503">
        <v>596.78</v>
      </c>
      <c r="V503">
        <v>115.89</v>
      </c>
      <c r="W503">
        <v>2.41</v>
      </c>
      <c r="X503">
        <v>9.5</v>
      </c>
      <c r="Y503">
        <v>0</v>
      </c>
      <c r="Z503">
        <v>2</v>
      </c>
      <c r="AA503" t="s">
        <v>5886</v>
      </c>
      <c r="AB503">
        <v>1</v>
      </c>
      <c r="AC503">
        <v>11</v>
      </c>
      <c r="AD503">
        <v>1.753666666666667</v>
      </c>
      <c r="AF503" t="s">
        <v>5896</v>
      </c>
      <c r="AI503">
        <v>0</v>
      </c>
      <c r="AJ503">
        <v>0</v>
      </c>
      <c r="AK503" t="s">
        <v>5923</v>
      </c>
      <c r="AL503" t="s">
        <v>5923</v>
      </c>
    </row>
    <row r="504" spans="1:38">
      <c r="A504" t="s">
        <v>5069</v>
      </c>
      <c r="B504" t="s">
        <v>4566</v>
      </c>
      <c r="C504" t="s">
        <v>4568</v>
      </c>
      <c r="D504">
        <v>300</v>
      </c>
      <c r="E504" t="s">
        <v>4569</v>
      </c>
      <c r="F504">
        <v>6.52</v>
      </c>
      <c r="G504">
        <v>1.19</v>
      </c>
      <c r="H504">
        <v>4</v>
      </c>
      <c r="I504" t="s">
        <v>5183</v>
      </c>
      <c r="J504" t="s">
        <v>5218</v>
      </c>
      <c r="K504" t="s">
        <v>5233</v>
      </c>
      <c r="M504" t="s">
        <v>5279</v>
      </c>
      <c r="N504">
        <v>8</v>
      </c>
      <c r="O504" t="s">
        <v>5344</v>
      </c>
      <c r="P504" t="s">
        <v>5773</v>
      </c>
      <c r="Q504">
        <v>5</v>
      </c>
      <c r="R504">
        <v>5</v>
      </c>
      <c r="S504">
        <v>0.72</v>
      </c>
      <c r="T504">
        <v>3.22</v>
      </c>
      <c r="U504">
        <v>558.6799999999999</v>
      </c>
      <c r="V504">
        <v>164.61</v>
      </c>
      <c r="W504">
        <v>3.4</v>
      </c>
      <c r="X504">
        <v>4.44</v>
      </c>
      <c r="Y504">
        <v>10.44</v>
      </c>
      <c r="Z504">
        <v>3</v>
      </c>
      <c r="AA504" t="s">
        <v>5886</v>
      </c>
      <c r="AB504">
        <v>1</v>
      </c>
      <c r="AC504">
        <v>16</v>
      </c>
      <c r="AD504">
        <v>1.89</v>
      </c>
      <c r="AF504" t="s">
        <v>5899</v>
      </c>
      <c r="AI504">
        <v>0</v>
      </c>
      <c r="AJ504">
        <v>0</v>
      </c>
    </row>
    <row r="505" spans="1:38">
      <c r="A505" t="s">
        <v>5070</v>
      </c>
      <c r="B505" t="s">
        <v>4566</v>
      </c>
      <c r="C505" t="s">
        <v>4568</v>
      </c>
      <c r="D505">
        <v>300</v>
      </c>
      <c r="E505" t="s">
        <v>4569</v>
      </c>
      <c r="F505">
        <v>6.52</v>
      </c>
      <c r="G505">
        <v>1.18</v>
      </c>
      <c r="H505">
        <v>4</v>
      </c>
      <c r="I505" t="s">
        <v>5183</v>
      </c>
      <c r="K505" t="s">
        <v>5233</v>
      </c>
      <c r="L505" t="s">
        <v>5234</v>
      </c>
      <c r="M505" t="s">
        <v>5253</v>
      </c>
      <c r="N505">
        <v>9</v>
      </c>
      <c r="O505" t="s">
        <v>5314</v>
      </c>
      <c r="P505" t="s">
        <v>5774</v>
      </c>
      <c r="Q505">
        <v>5</v>
      </c>
      <c r="R505">
        <v>3</v>
      </c>
      <c r="S505">
        <v>0.64</v>
      </c>
      <c r="T505">
        <v>0.65</v>
      </c>
      <c r="U505">
        <v>336.39</v>
      </c>
      <c r="V505">
        <v>99.09999999999999</v>
      </c>
      <c r="W505">
        <v>0.91</v>
      </c>
      <c r="X505">
        <v>8.99</v>
      </c>
      <c r="Y505">
        <v>0</v>
      </c>
      <c r="Z505">
        <v>1</v>
      </c>
      <c r="AA505" t="s">
        <v>5886</v>
      </c>
      <c r="AB505">
        <v>0</v>
      </c>
      <c r="AC505">
        <v>6</v>
      </c>
      <c r="AD505">
        <v>4.863333333333334</v>
      </c>
      <c r="AF505" t="s">
        <v>5896</v>
      </c>
      <c r="AI505">
        <v>0</v>
      </c>
      <c r="AJ505">
        <v>0</v>
      </c>
      <c r="AK505" t="s">
        <v>5919</v>
      </c>
      <c r="AL505" t="s">
        <v>5919</v>
      </c>
    </row>
    <row r="506" spans="1:38">
      <c r="A506" t="s">
        <v>5071</v>
      </c>
      <c r="B506" t="s">
        <v>4566</v>
      </c>
      <c r="C506" t="s">
        <v>4568</v>
      </c>
      <c r="D506">
        <v>300</v>
      </c>
      <c r="E506" t="s">
        <v>4569</v>
      </c>
      <c r="F506">
        <v>6.52</v>
      </c>
      <c r="G506">
        <v>0.32</v>
      </c>
      <c r="H506">
        <v>3</v>
      </c>
      <c r="I506" t="s">
        <v>5186</v>
      </c>
      <c r="K506" t="s">
        <v>5233</v>
      </c>
      <c r="L506" t="s">
        <v>5234</v>
      </c>
      <c r="M506" t="s">
        <v>5289</v>
      </c>
      <c r="N506">
        <v>9</v>
      </c>
      <c r="O506" t="s">
        <v>5361</v>
      </c>
      <c r="P506" t="s">
        <v>5775</v>
      </c>
      <c r="Q506">
        <v>5</v>
      </c>
      <c r="R506">
        <v>2</v>
      </c>
      <c r="S506">
        <v>2.2</v>
      </c>
      <c r="T506">
        <v>2.21</v>
      </c>
      <c r="U506">
        <v>349.41</v>
      </c>
      <c r="V506">
        <v>92.7</v>
      </c>
      <c r="W506">
        <v>1.98</v>
      </c>
      <c r="X506">
        <v>8.92</v>
      </c>
      <c r="Y506">
        <v>0</v>
      </c>
      <c r="Z506">
        <v>2</v>
      </c>
      <c r="AA506" t="s">
        <v>5886</v>
      </c>
      <c r="AB506">
        <v>0</v>
      </c>
      <c r="AC506">
        <v>7</v>
      </c>
      <c r="AD506">
        <v>5.31</v>
      </c>
      <c r="AF506" t="s">
        <v>5896</v>
      </c>
      <c r="AI506">
        <v>0</v>
      </c>
      <c r="AJ506">
        <v>0</v>
      </c>
      <c r="AK506" t="s">
        <v>5958</v>
      </c>
      <c r="AL506" t="s">
        <v>5958</v>
      </c>
    </row>
    <row r="507" spans="1:38">
      <c r="A507" t="s">
        <v>5072</v>
      </c>
      <c r="B507" t="s">
        <v>4566</v>
      </c>
      <c r="C507" t="s">
        <v>4568</v>
      </c>
      <c r="D507">
        <v>300</v>
      </c>
      <c r="E507" t="s">
        <v>4569</v>
      </c>
      <c r="F507">
        <v>6.52</v>
      </c>
      <c r="G507">
        <v>0.15</v>
      </c>
      <c r="H507">
        <v>3</v>
      </c>
      <c r="I507" t="s">
        <v>5186</v>
      </c>
      <c r="K507" t="s">
        <v>5233</v>
      </c>
      <c r="M507" t="s">
        <v>5286</v>
      </c>
      <c r="N507">
        <v>8</v>
      </c>
      <c r="O507" t="s">
        <v>5355</v>
      </c>
      <c r="P507" t="s">
        <v>5776</v>
      </c>
      <c r="Q507">
        <v>5</v>
      </c>
      <c r="R507">
        <v>2</v>
      </c>
      <c r="S507">
        <v>2.55</v>
      </c>
      <c r="T507">
        <v>2.56</v>
      </c>
      <c r="U507">
        <v>363.44</v>
      </c>
      <c r="V507">
        <v>92.7</v>
      </c>
      <c r="W507">
        <v>2.54</v>
      </c>
      <c r="X507">
        <v>8.880000000000001</v>
      </c>
      <c r="Y507">
        <v>0</v>
      </c>
      <c r="Z507">
        <v>2</v>
      </c>
      <c r="AA507" t="s">
        <v>5886</v>
      </c>
      <c r="AB507">
        <v>0</v>
      </c>
      <c r="AC507">
        <v>7</v>
      </c>
      <c r="AD507">
        <v>5.110428571428572</v>
      </c>
      <c r="AF507" t="s">
        <v>5896</v>
      </c>
      <c r="AI507">
        <v>0</v>
      </c>
      <c r="AJ507">
        <v>0</v>
      </c>
      <c r="AK507" t="s">
        <v>5954</v>
      </c>
      <c r="AL507" t="s">
        <v>5954</v>
      </c>
    </row>
    <row r="508" spans="1:38">
      <c r="A508" t="s">
        <v>5073</v>
      </c>
      <c r="B508" t="s">
        <v>4566</v>
      </c>
      <c r="C508" t="s">
        <v>4568</v>
      </c>
      <c r="D508">
        <v>302</v>
      </c>
      <c r="E508" t="s">
        <v>4569</v>
      </c>
      <c r="F508">
        <v>6.52</v>
      </c>
      <c r="G508">
        <v>1.32</v>
      </c>
      <c r="H508">
        <v>4</v>
      </c>
      <c r="I508" t="s">
        <v>5183</v>
      </c>
      <c r="J508" t="s">
        <v>5219</v>
      </c>
      <c r="K508" t="s">
        <v>5233</v>
      </c>
      <c r="M508" t="s">
        <v>5279</v>
      </c>
      <c r="N508">
        <v>8</v>
      </c>
      <c r="O508" t="s">
        <v>5344</v>
      </c>
      <c r="P508" t="s">
        <v>5777</v>
      </c>
      <c r="Q508">
        <v>7</v>
      </c>
      <c r="R508">
        <v>3</v>
      </c>
      <c r="S508">
        <v>4.69</v>
      </c>
      <c r="T508">
        <v>4.69</v>
      </c>
      <c r="U508">
        <v>555.03</v>
      </c>
      <c r="V508">
        <v>153.62</v>
      </c>
      <c r="W508">
        <v>3.41</v>
      </c>
      <c r="X508">
        <v>13.46</v>
      </c>
      <c r="Y508">
        <v>0</v>
      </c>
      <c r="Z508">
        <v>3</v>
      </c>
      <c r="AA508" t="s">
        <v>5886</v>
      </c>
      <c r="AB508">
        <v>1</v>
      </c>
      <c r="AC508">
        <v>15</v>
      </c>
      <c r="AD508">
        <v>1.321666666666667</v>
      </c>
      <c r="AF508" t="s">
        <v>5896</v>
      </c>
      <c r="AI508">
        <v>0</v>
      </c>
      <c r="AJ508">
        <v>0</v>
      </c>
    </row>
    <row r="509" spans="1:38">
      <c r="A509" t="s">
        <v>5074</v>
      </c>
      <c r="B509" t="s">
        <v>4566</v>
      </c>
      <c r="C509" t="s">
        <v>4568</v>
      </c>
      <c r="D509">
        <v>305</v>
      </c>
      <c r="E509" t="s">
        <v>4569</v>
      </c>
      <c r="F509">
        <v>6.52</v>
      </c>
      <c r="G509">
        <v>0</v>
      </c>
      <c r="H509">
        <v>1</v>
      </c>
      <c r="I509" t="s">
        <v>5184</v>
      </c>
      <c r="K509" t="s">
        <v>5233</v>
      </c>
      <c r="M509" t="s">
        <v>5241</v>
      </c>
      <c r="N509">
        <v>8</v>
      </c>
      <c r="O509" t="s">
        <v>5300</v>
      </c>
      <c r="P509" t="s">
        <v>5778</v>
      </c>
      <c r="Q509">
        <v>5</v>
      </c>
      <c r="R509">
        <v>2</v>
      </c>
      <c r="S509">
        <v>2.26</v>
      </c>
      <c r="T509">
        <v>2.29</v>
      </c>
      <c r="U509">
        <v>342.3</v>
      </c>
      <c r="V509">
        <v>95.94</v>
      </c>
      <c r="W509">
        <v>0.75</v>
      </c>
      <c r="X509">
        <v>8.59</v>
      </c>
      <c r="Y509">
        <v>0</v>
      </c>
      <c r="Z509">
        <v>1</v>
      </c>
      <c r="AA509" t="s">
        <v>5886</v>
      </c>
      <c r="AB509">
        <v>0</v>
      </c>
      <c r="AC509">
        <v>6</v>
      </c>
      <c r="AD509">
        <v>5.172000000000001</v>
      </c>
      <c r="AF509" t="s">
        <v>5896</v>
      </c>
      <c r="AI509">
        <v>0</v>
      </c>
      <c r="AJ509">
        <v>0</v>
      </c>
      <c r="AK509" t="s">
        <v>5906</v>
      </c>
      <c r="AL509" t="s">
        <v>5906</v>
      </c>
    </row>
    <row r="510" spans="1:38">
      <c r="A510" t="s">
        <v>5075</v>
      </c>
      <c r="B510" t="s">
        <v>4566</v>
      </c>
      <c r="C510" t="s">
        <v>4568</v>
      </c>
      <c r="D510">
        <v>310</v>
      </c>
      <c r="E510" t="s">
        <v>4569</v>
      </c>
      <c r="F510">
        <v>6.51</v>
      </c>
      <c r="G510">
        <v>0.77</v>
      </c>
      <c r="H510">
        <v>4</v>
      </c>
      <c r="I510" t="s">
        <v>5185</v>
      </c>
      <c r="K510" t="s">
        <v>5233</v>
      </c>
      <c r="L510" t="s">
        <v>5234</v>
      </c>
      <c r="M510" t="s">
        <v>5243</v>
      </c>
      <c r="N510">
        <v>9</v>
      </c>
      <c r="O510" t="s">
        <v>5363</v>
      </c>
      <c r="P510" t="s">
        <v>5779</v>
      </c>
      <c r="Q510">
        <v>4</v>
      </c>
      <c r="R510">
        <v>4</v>
      </c>
      <c r="S510">
        <v>1.53</v>
      </c>
      <c r="T510">
        <v>1.54</v>
      </c>
      <c r="U510">
        <v>315.41</v>
      </c>
      <c r="V510">
        <v>107.53</v>
      </c>
      <c r="W510">
        <v>0.82</v>
      </c>
      <c r="X510">
        <v>9.16</v>
      </c>
      <c r="Y510">
        <v>0</v>
      </c>
      <c r="Z510">
        <v>0</v>
      </c>
      <c r="AA510" t="s">
        <v>5886</v>
      </c>
      <c r="AB510">
        <v>0</v>
      </c>
      <c r="AC510">
        <v>7</v>
      </c>
      <c r="AD510">
        <v>4.415666666666667</v>
      </c>
      <c r="AE510" t="s">
        <v>5894</v>
      </c>
      <c r="AF510" t="s">
        <v>5896</v>
      </c>
      <c r="AI510">
        <v>0</v>
      </c>
      <c r="AJ510">
        <v>0</v>
      </c>
      <c r="AK510" t="s">
        <v>5950</v>
      </c>
      <c r="AL510" t="s">
        <v>5950</v>
      </c>
    </row>
    <row r="511" spans="1:38">
      <c r="A511" t="s">
        <v>5076</v>
      </c>
      <c r="B511" t="s">
        <v>4566</v>
      </c>
      <c r="C511" t="s">
        <v>4568</v>
      </c>
      <c r="D511">
        <v>310</v>
      </c>
      <c r="E511" t="s">
        <v>4569</v>
      </c>
      <c r="F511">
        <v>6.51</v>
      </c>
      <c r="G511">
        <v>0.96</v>
      </c>
      <c r="H511">
        <v>3</v>
      </c>
      <c r="I511" t="s">
        <v>5186</v>
      </c>
      <c r="K511" t="s">
        <v>5233</v>
      </c>
      <c r="M511" t="s">
        <v>5259</v>
      </c>
      <c r="N511">
        <v>8</v>
      </c>
      <c r="O511" t="s">
        <v>5321</v>
      </c>
      <c r="P511" t="s">
        <v>5780</v>
      </c>
      <c r="Q511">
        <v>4</v>
      </c>
      <c r="R511">
        <v>4</v>
      </c>
      <c r="S511">
        <v>3.12</v>
      </c>
      <c r="T511">
        <v>5.81</v>
      </c>
      <c r="U511">
        <v>439.56</v>
      </c>
      <c r="V511">
        <v>107.53</v>
      </c>
      <c r="W511">
        <v>3.22</v>
      </c>
      <c r="X511">
        <v>2.14</v>
      </c>
      <c r="Y511">
        <v>8.369999999999999</v>
      </c>
      <c r="Z511">
        <v>2</v>
      </c>
      <c r="AA511" t="s">
        <v>5886</v>
      </c>
      <c r="AB511">
        <v>0</v>
      </c>
      <c r="AC511">
        <v>12</v>
      </c>
      <c r="AD511">
        <v>2.102380952380953</v>
      </c>
      <c r="AE511" t="s">
        <v>5895</v>
      </c>
      <c r="AF511" t="s">
        <v>5897</v>
      </c>
      <c r="AI511">
        <v>0</v>
      </c>
      <c r="AJ511">
        <v>0</v>
      </c>
      <c r="AK511" t="s">
        <v>5926</v>
      </c>
      <c r="AL511" t="s">
        <v>5926</v>
      </c>
    </row>
    <row r="512" spans="1:38">
      <c r="A512" t="s">
        <v>5076</v>
      </c>
      <c r="B512" t="s">
        <v>4566</v>
      </c>
      <c r="C512" t="s">
        <v>4568</v>
      </c>
      <c r="D512">
        <v>310</v>
      </c>
      <c r="E512" t="s">
        <v>4569</v>
      </c>
      <c r="F512">
        <v>6.51</v>
      </c>
      <c r="G512">
        <v>0.96</v>
      </c>
      <c r="H512">
        <v>3</v>
      </c>
      <c r="I512" t="s">
        <v>5186</v>
      </c>
      <c r="K512" t="s">
        <v>5233</v>
      </c>
      <c r="L512" t="s">
        <v>5234</v>
      </c>
      <c r="M512" t="s">
        <v>5239</v>
      </c>
      <c r="N512">
        <v>9</v>
      </c>
      <c r="O512" t="s">
        <v>5307</v>
      </c>
      <c r="P512" t="s">
        <v>5780</v>
      </c>
      <c r="Q512">
        <v>4</v>
      </c>
      <c r="R512">
        <v>4</v>
      </c>
      <c r="S512">
        <v>3.12</v>
      </c>
      <c r="T512">
        <v>5.81</v>
      </c>
      <c r="U512">
        <v>439.56</v>
      </c>
      <c r="V512">
        <v>107.53</v>
      </c>
      <c r="W512">
        <v>3.22</v>
      </c>
      <c r="X512">
        <v>2.14</v>
      </c>
      <c r="Y512">
        <v>8.369999999999999</v>
      </c>
      <c r="Z512">
        <v>2</v>
      </c>
      <c r="AA512" t="s">
        <v>5886</v>
      </c>
      <c r="AB512">
        <v>0</v>
      </c>
      <c r="AC512">
        <v>12</v>
      </c>
      <c r="AD512">
        <v>2.102380952380953</v>
      </c>
      <c r="AE512" t="s">
        <v>5895</v>
      </c>
      <c r="AF512" t="s">
        <v>5897</v>
      </c>
      <c r="AI512">
        <v>0</v>
      </c>
      <c r="AJ512">
        <v>0</v>
      </c>
      <c r="AK512" t="s">
        <v>5912</v>
      </c>
      <c r="AL512" t="s">
        <v>5912</v>
      </c>
    </row>
    <row r="513" spans="1:38">
      <c r="A513" t="s">
        <v>5076</v>
      </c>
      <c r="B513" t="s">
        <v>4566</v>
      </c>
      <c r="C513" t="s">
        <v>4568</v>
      </c>
      <c r="D513">
        <v>467.74</v>
      </c>
      <c r="E513" t="s">
        <v>4569</v>
      </c>
      <c r="F513">
        <v>6.33</v>
      </c>
      <c r="G513">
        <v>0.96</v>
      </c>
      <c r="H513">
        <v>3</v>
      </c>
      <c r="I513" t="s">
        <v>5186</v>
      </c>
      <c r="K513" t="s">
        <v>5233</v>
      </c>
      <c r="M513" t="s">
        <v>5269</v>
      </c>
      <c r="N513">
        <v>8</v>
      </c>
      <c r="O513" t="s">
        <v>5332</v>
      </c>
      <c r="P513" t="s">
        <v>5780</v>
      </c>
      <c r="Q513">
        <v>4</v>
      </c>
      <c r="R513">
        <v>4</v>
      </c>
      <c r="S513">
        <v>3.12</v>
      </c>
      <c r="T513">
        <v>5.81</v>
      </c>
      <c r="U513">
        <v>439.56</v>
      </c>
      <c r="V513">
        <v>107.53</v>
      </c>
      <c r="W513">
        <v>3.22</v>
      </c>
      <c r="X513">
        <v>2.14</v>
      </c>
      <c r="Y513">
        <v>8.369999999999999</v>
      </c>
      <c r="Z513">
        <v>2</v>
      </c>
      <c r="AA513" t="s">
        <v>5886</v>
      </c>
      <c r="AB513">
        <v>0</v>
      </c>
      <c r="AC513">
        <v>12</v>
      </c>
      <c r="AD513">
        <v>2.102380952380953</v>
      </c>
      <c r="AE513" t="s">
        <v>5895</v>
      </c>
      <c r="AF513" t="s">
        <v>5897</v>
      </c>
      <c r="AI513">
        <v>0</v>
      </c>
      <c r="AJ513">
        <v>0</v>
      </c>
      <c r="AK513" t="s">
        <v>5936</v>
      </c>
      <c r="AL513" t="s">
        <v>5936</v>
      </c>
    </row>
    <row r="514" spans="1:38">
      <c r="A514" t="s">
        <v>5076</v>
      </c>
      <c r="B514" t="s">
        <v>4566</v>
      </c>
      <c r="C514" t="s">
        <v>4568</v>
      </c>
      <c r="D514">
        <v>470</v>
      </c>
      <c r="E514" t="s">
        <v>4569</v>
      </c>
      <c r="F514">
        <v>6.33</v>
      </c>
      <c r="G514">
        <v>0.96</v>
      </c>
      <c r="H514">
        <v>3</v>
      </c>
      <c r="I514" t="s">
        <v>5186</v>
      </c>
      <c r="K514" t="s">
        <v>5233</v>
      </c>
      <c r="M514" t="s">
        <v>5273</v>
      </c>
      <c r="N514">
        <v>8</v>
      </c>
      <c r="O514" t="s">
        <v>5336</v>
      </c>
      <c r="P514" t="s">
        <v>5780</v>
      </c>
      <c r="Q514">
        <v>4</v>
      </c>
      <c r="R514">
        <v>4</v>
      </c>
      <c r="S514">
        <v>3.12</v>
      </c>
      <c r="T514">
        <v>5.81</v>
      </c>
      <c r="U514">
        <v>439.56</v>
      </c>
      <c r="V514">
        <v>107.53</v>
      </c>
      <c r="W514">
        <v>3.22</v>
      </c>
      <c r="X514">
        <v>2.14</v>
      </c>
      <c r="Y514">
        <v>8.369999999999999</v>
      </c>
      <c r="Z514">
        <v>2</v>
      </c>
      <c r="AA514" t="s">
        <v>5886</v>
      </c>
      <c r="AB514">
        <v>0</v>
      </c>
      <c r="AC514">
        <v>12</v>
      </c>
      <c r="AD514">
        <v>2.102380952380953</v>
      </c>
      <c r="AE514" t="s">
        <v>5895</v>
      </c>
      <c r="AF514" t="s">
        <v>5897</v>
      </c>
      <c r="AI514">
        <v>0</v>
      </c>
      <c r="AJ514">
        <v>0</v>
      </c>
      <c r="AK514" t="s">
        <v>5939</v>
      </c>
      <c r="AL514" t="s">
        <v>5939</v>
      </c>
    </row>
    <row r="515" spans="1:38">
      <c r="A515" t="s">
        <v>5076</v>
      </c>
      <c r="B515" t="s">
        <v>4566</v>
      </c>
      <c r="C515" t="s">
        <v>4568</v>
      </c>
      <c r="D515">
        <v>470</v>
      </c>
      <c r="E515" t="s">
        <v>4569</v>
      </c>
      <c r="F515">
        <v>6.33</v>
      </c>
      <c r="G515">
        <v>0.96</v>
      </c>
      <c r="H515">
        <v>3</v>
      </c>
      <c r="I515" t="s">
        <v>5186</v>
      </c>
      <c r="K515" t="s">
        <v>5233</v>
      </c>
      <c r="M515" t="s">
        <v>5281</v>
      </c>
      <c r="N515">
        <v>8</v>
      </c>
      <c r="O515" t="s">
        <v>5346</v>
      </c>
      <c r="P515" t="s">
        <v>5780</v>
      </c>
      <c r="Q515">
        <v>4</v>
      </c>
      <c r="R515">
        <v>4</v>
      </c>
      <c r="S515">
        <v>3.12</v>
      </c>
      <c r="T515">
        <v>5.81</v>
      </c>
      <c r="U515">
        <v>439.56</v>
      </c>
      <c r="V515">
        <v>107.53</v>
      </c>
      <c r="W515">
        <v>3.22</v>
      </c>
      <c r="X515">
        <v>2.14</v>
      </c>
      <c r="Y515">
        <v>8.369999999999999</v>
      </c>
      <c r="Z515">
        <v>2</v>
      </c>
      <c r="AA515" t="s">
        <v>5886</v>
      </c>
      <c r="AB515">
        <v>0</v>
      </c>
      <c r="AC515">
        <v>12</v>
      </c>
      <c r="AD515">
        <v>2.102380952380953</v>
      </c>
      <c r="AE515" t="s">
        <v>5895</v>
      </c>
      <c r="AF515" t="s">
        <v>5897</v>
      </c>
      <c r="AI515">
        <v>0</v>
      </c>
      <c r="AJ515">
        <v>0</v>
      </c>
      <c r="AK515" t="s">
        <v>5947</v>
      </c>
      <c r="AL515" t="s">
        <v>5947</v>
      </c>
    </row>
    <row r="516" spans="1:38">
      <c r="A516" t="s">
        <v>5076</v>
      </c>
      <c r="B516" t="s">
        <v>4566</v>
      </c>
      <c r="C516" t="s">
        <v>4568</v>
      </c>
      <c r="D516">
        <v>470</v>
      </c>
      <c r="E516" t="s">
        <v>4569</v>
      </c>
      <c r="F516">
        <v>6.33</v>
      </c>
      <c r="G516">
        <v>0.96</v>
      </c>
      <c r="H516">
        <v>3</v>
      </c>
      <c r="I516" t="s">
        <v>5186</v>
      </c>
      <c r="K516" t="s">
        <v>5233</v>
      </c>
      <c r="L516" t="s">
        <v>5234</v>
      </c>
      <c r="M516" t="s">
        <v>5290</v>
      </c>
      <c r="N516">
        <v>9</v>
      </c>
      <c r="O516" t="s">
        <v>5362</v>
      </c>
      <c r="P516" t="s">
        <v>5780</v>
      </c>
      <c r="Q516">
        <v>4</v>
      </c>
      <c r="R516">
        <v>4</v>
      </c>
      <c r="S516">
        <v>3.12</v>
      </c>
      <c r="T516">
        <v>5.81</v>
      </c>
      <c r="U516">
        <v>439.56</v>
      </c>
      <c r="V516">
        <v>107.53</v>
      </c>
      <c r="W516">
        <v>3.22</v>
      </c>
      <c r="X516">
        <v>2.14</v>
      </c>
      <c r="Y516">
        <v>8.369999999999999</v>
      </c>
      <c r="Z516">
        <v>2</v>
      </c>
      <c r="AA516" t="s">
        <v>5886</v>
      </c>
      <c r="AB516">
        <v>0</v>
      </c>
      <c r="AC516">
        <v>12</v>
      </c>
      <c r="AD516">
        <v>2.102380952380953</v>
      </c>
      <c r="AE516" t="s">
        <v>5895</v>
      </c>
      <c r="AF516" t="s">
        <v>5897</v>
      </c>
      <c r="AI516">
        <v>0</v>
      </c>
      <c r="AJ516">
        <v>0</v>
      </c>
      <c r="AK516" t="s">
        <v>5959</v>
      </c>
      <c r="AL516" t="s">
        <v>5959</v>
      </c>
    </row>
    <row r="517" spans="1:38">
      <c r="A517" t="s">
        <v>5077</v>
      </c>
      <c r="B517" t="s">
        <v>4566</v>
      </c>
      <c r="C517" t="s">
        <v>4568</v>
      </c>
      <c r="D517">
        <v>320</v>
      </c>
      <c r="E517" t="s">
        <v>4569</v>
      </c>
      <c r="F517">
        <v>6.5</v>
      </c>
      <c r="G517">
        <v>0.67</v>
      </c>
      <c r="H517">
        <v>3</v>
      </c>
      <c r="I517" t="s">
        <v>5184</v>
      </c>
      <c r="K517" t="s">
        <v>5233</v>
      </c>
      <c r="M517" t="s">
        <v>5273</v>
      </c>
      <c r="N517">
        <v>8</v>
      </c>
      <c r="O517" t="s">
        <v>5336</v>
      </c>
      <c r="P517" t="s">
        <v>5781</v>
      </c>
      <c r="Q517">
        <v>4</v>
      </c>
      <c r="R517">
        <v>4</v>
      </c>
      <c r="S517">
        <v>4.73</v>
      </c>
      <c r="T517">
        <v>7.34</v>
      </c>
      <c r="U517">
        <v>481.64</v>
      </c>
      <c r="V517">
        <v>107.53</v>
      </c>
      <c r="W517">
        <v>4.39</v>
      </c>
      <c r="X517">
        <v>2.24</v>
      </c>
      <c r="Y517">
        <v>8.779999999999999</v>
      </c>
      <c r="Z517">
        <v>2</v>
      </c>
      <c r="AA517" t="s">
        <v>5886</v>
      </c>
      <c r="AB517">
        <v>0</v>
      </c>
      <c r="AC517">
        <v>15</v>
      </c>
      <c r="AD517">
        <v>1.156809523809524</v>
      </c>
      <c r="AF517" t="s">
        <v>5899</v>
      </c>
      <c r="AI517">
        <v>0</v>
      </c>
      <c r="AJ517">
        <v>0</v>
      </c>
      <c r="AK517" t="s">
        <v>5939</v>
      </c>
      <c r="AL517" t="s">
        <v>5939</v>
      </c>
    </row>
    <row r="518" spans="1:38">
      <c r="A518" t="s">
        <v>5078</v>
      </c>
      <c r="B518" t="s">
        <v>4566</v>
      </c>
      <c r="C518" t="s">
        <v>4568</v>
      </c>
      <c r="D518">
        <v>321</v>
      </c>
      <c r="E518" t="s">
        <v>4569</v>
      </c>
      <c r="F518">
        <v>6.49</v>
      </c>
      <c r="G518">
        <v>0.06</v>
      </c>
      <c r="H518">
        <v>3</v>
      </c>
      <c r="I518" t="s">
        <v>5186</v>
      </c>
      <c r="K518" t="s">
        <v>5233</v>
      </c>
      <c r="M518" t="s">
        <v>5250</v>
      </c>
      <c r="N518">
        <v>8</v>
      </c>
      <c r="O518" t="s">
        <v>5311</v>
      </c>
      <c r="P518" t="s">
        <v>5782</v>
      </c>
      <c r="Q518">
        <v>4</v>
      </c>
      <c r="R518">
        <v>4</v>
      </c>
      <c r="S518">
        <v>-0.67</v>
      </c>
      <c r="T518">
        <v>4.05</v>
      </c>
      <c r="U518">
        <v>474.6</v>
      </c>
      <c r="V518">
        <v>132.8</v>
      </c>
      <c r="W518">
        <v>3.45</v>
      </c>
      <c r="X518">
        <v>4.3</v>
      </c>
      <c r="Y518">
        <v>0</v>
      </c>
      <c r="Z518">
        <v>1</v>
      </c>
      <c r="AA518" t="s">
        <v>5886</v>
      </c>
      <c r="AB518">
        <v>0</v>
      </c>
      <c r="AC518">
        <v>14</v>
      </c>
      <c r="AD518">
        <v>2.656428571428571</v>
      </c>
      <c r="AF518" t="s">
        <v>5897</v>
      </c>
      <c r="AI518">
        <v>0</v>
      </c>
      <c r="AJ518">
        <v>0</v>
      </c>
      <c r="AK518" t="s">
        <v>5916</v>
      </c>
      <c r="AL518" t="s">
        <v>5916</v>
      </c>
    </row>
    <row r="519" spans="1:38">
      <c r="A519" t="s">
        <v>5078</v>
      </c>
      <c r="B519" t="s">
        <v>4566</v>
      </c>
      <c r="C519" t="s">
        <v>4568</v>
      </c>
      <c r="D519">
        <v>321</v>
      </c>
      <c r="E519" t="s">
        <v>4569</v>
      </c>
      <c r="F519">
        <v>6.49</v>
      </c>
      <c r="G519">
        <v>0.06</v>
      </c>
      <c r="H519">
        <v>3</v>
      </c>
      <c r="I519" t="s">
        <v>5186</v>
      </c>
      <c r="K519" t="s">
        <v>5233</v>
      </c>
      <c r="M519" t="s">
        <v>5274</v>
      </c>
      <c r="N519">
        <v>8</v>
      </c>
      <c r="O519" t="s">
        <v>5337</v>
      </c>
      <c r="P519" t="s">
        <v>5782</v>
      </c>
      <c r="Q519">
        <v>4</v>
      </c>
      <c r="R519">
        <v>4</v>
      </c>
      <c r="S519">
        <v>-0.67</v>
      </c>
      <c r="T519">
        <v>4.05</v>
      </c>
      <c r="U519">
        <v>474.6</v>
      </c>
      <c r="V519">
        <v>132.8</v>
      </c>
      <c r="W519">
        <v>3.45</v>
      </c>
      <c r="X519">
        <v>4.3</v>
      </c>
      <c r="Y519">
        <v>0</v>
      </c>
      <c r="Z519">
        <v>1</v>
      </c>
      <c r="AA519" t="s">
        <v>5886</v>
      </c>
      <c r="AB519">
        <v>0</v>
      </c>
      <c r="AC519">
        <v>14</v>
      </c>
      <c r="AD519">
        <v>2.656428571428571</v>
      </c>
      <c r="AF519" t="s">
        <v>5897</v>
      </c>
      <c r="AI519">
        <v>0</v>
      </c>
      <c r="AJ519">
        <v>0</v>
      </c>
      <c r="AK519" t="s">
        <v>5940</v>
      </c>
      <c r="AL519" t="s">
        <v>5940</v>
      </c>
    </row>
    <row r="520" spans="1:38">
      <c r="A520" t="s">
        <v>5079</v>
      </c>
      <c r="B520" t="s">
        <v>4566</v>
      </c>
      <c r="C520" t="s">
        <v>4568</v>
      </c>
      <c r="D520">
        <v>330</v>
      </c>
      <c r="E520" t="s">
        <v>4569</v>
      </c>
      <c r="F520">
        <v>6.48</v>
      </c>
      <c r="G520">
        <v>0.5600000000000001</v>
      </c>
      <c r="H520">
        <v>2</v>
      </c>
      <c r="I520" t="s">
        <v>5184</v>
      </c>
      <c r="K520" t="s">
        <v>5233</v>
      </c>
      <c r="M520" t="s">
        <v>5281</v>
      </c>
      <c r="N520">
        <v>8</v>
      </c>
      <c r="O520" t="s">
        <v>5346</v>
      </c>
      <c r="P520" t="s">
        <v>5783</v>
      </c>
      <c r="Q520">
        <v>5</v>
      </c>
      <c r="R520">
        <v>5</v>
      </c>
      <c r="S520">
        <v>2.48</v>
      </c>
      <c r="T520">
        <v>5.16</v>
      </c>
      <c r="U520">
        <v>455.56</v>
      </c>
      <c r="V520">
        <v>127.76</v>
      </c>
      <c r="W520">
        <v>2.93</v>
      </c>
      <c r="X520">
        <v>2.15</v>
      </c>
      <c r="Y520">
        <v>8.41</v>
      </c>
      <c r="Z520">
        <v>2</v>
      </c>
      <c r="AA520" t="s">
        <v>5886</v>
      </c>
      <c r="AB520">
        <v>0</v>
      </c>
      <c r="AC520">
        <v>12</v>
      </c>
      <c r="AD520">
        <v>1.872428571428571</v>
      </c>
      <c r="AF520" t="s">
        <v>5897</v>
      </c>
      <c r="AI520">
        <v>0</v>
      </c>
      <c r="AJ520">
        <v>0</v>
      </c>
      <c r="AK520" t="s">
        <v>5947</v>
      </c>
      <c r="AL520" t="s">
        <v>5947</v>
      </c>
    </row>
    <row r="521" spans="1:38">
      <c r="A521" t="s">
        <v>5079</v>
      </c>
      <c r="B521" t="s">
        <v>4566</v>
      </c>
      <c r="C521" t="s">
        <v>4568</v>
      </c>
      <c r="D521">
        <v>331.13</v>
      </c>
      <c r="E521" t="s">
        <v>4569</v>
      </c>
      <c r="F521">
        <v>6.48</v>
      </c>
      <c r="G521">
        <v>0.5600000000000001</v>
      </c>
      <c r="H521">
        <v>2</v>
      </c>
      <c r="I521" t="s">
        <v>5184</v>
      </c>
      <c r="K521" t="s">
        <v>5233</v>
      </c>
      <c r="M521" t="s">
        <v>5269</v>
      </c>
      <c r="N521">
        <v>8</v>
      </c>
      <c r="O521" t="s">
        <v>5332</v>
      </c>
      <c r="P521" t="s">
        <v>5783</v>
      </c>
      <c r="Q521">
        <v>5</v>
      </c>
      <c r="R521">
        <v>5</v>
      </c>
      <c r="S521">
        <v>2.48</v>
      </c>
      <c r="T521">
        <v>5.16</v>
      </c>
      <c r="U521">
        <v>455.56</v>
      </c>
      <c r="V521">
        <v>127.76</v>
      </c>
      <c r="W521">
        <v>2.93</v>
      </c>
      <c r="X521">
        <v>2.15</v>
      </c>
      <c r="Y521">
        <v>8.41</v>
      </c>
      <c r="Z521">
        <v>2</v>
      </c>
      <c r="AA521" t="s">
        <v>5886</v>
      </c>
      <c r="AB521">
        <v>0</v>
      </c>
      <c r="AC521">
        <v>12</v>
      </c>
      <c r="AD521">
        <v>1.872428571428571</v>
      </c>
      <c r="AF521" t="s">
        <v>5897</v>
      </c>
      <c r="AI521">
        <v>0</v>
      </c>
      <c r="AJ521">
        <v>0</v>
      </c>
      <c r="AK521" t="s">
        <v>5936</v>
      </c>
      <c r="AL521" t="s">
        <v>5936</v>
      </c>
    </row>
    <row r="522" spans="1:38">
      <c r="A522" t="s">
        <v>5080</v>
      </c>
      <c r="B522" t="s">
        <v>4566</v>
      </c>
      <c r="C522" t="s">
        <v>4568</v>
      </c>
      <c r="D522">
        <v>330</v>
      </c>
      <c r="E522" t="s">
        <v>4569</v>
      </c>
      <c r="F522">
        <v>6.48</v>
      </c>
      <c r="G522">
        <v>0.1</v>
      </c>
      <c r="H522">
        <v>2</v>
      </c>
      <c r="I522" t="s">
        <v>5184</v>
      </c>
      <c r="K522" t="s">
        <v>5233</v>
      </c>
      <c r="M522" t="s">
        <v>5278</v>
      </c>
      <c r="N522">
        <v>8</v>
      </c>
      <c r="O522" t="s">
        <v>5343</v>
      </c>
      <c r="P522" t="s">
        <v>5784</v>
      </c>
      <c r="Q522">
        <v>8</v>
      </c>
      <c r="R522">
        <v>4</v>
      </c>
      <c r="S522">
        <v>-1.04</v>
      </c>
      <c r="T522">
        <v>2.46</v>
      </c>
      <c r="U522">
        <v>382.43</v>
      </c>
      <c r="V522">
        <v>139.15</v>
      </c>
      <c r="W522">
        <v>1.21</v>
      </c>
      <c r="X522">
        <v>0.99</v>
      </c>
      <c r="Y522">
        <v>9.18</v>
      </c>
      <c r="Z522">
        <v>2</v>
      </c>
      <c r="AA522" t="s">
        <v>5886</v>
      </c>
      <c r="AB522">
        <v>0</v>
      </c>
      <c r="AC522">
        <v>6</v>
      </c>
      <c r="AD522">
        <v>3.249785714285714</v>
      </c>
      <c r="AF522" t="s">
        <v>5899</v>
      </c>
      <c r="AI522">
        <v>0</v>
      </c>
      <c r="AJ522">
        <v>0</v>
      </c>
      <c r="AK522" t="s">
        <v>5945</v>
      </c>
      <c r="AL522" t="s">
        <v>5945</v>
      </c>
    </row>
    <row r="523" spans="1:38">
      <c r="A523" t="s">
        <v>5081</v>
      </c>
      <c r="B523" t="s">
        <v>4566</v>
      </c>
      <c r="C523" t="s">
        <v>4568</v>
      </c>
      <c r="D523">
        <v>330</v>
      </c>
      <c r="E523" t="s">
        <v>4569</v>
      </c>
      <c r="F523">
        <v>6.48</v>
      </c>
      <c r="G523">
        <v>0.17</v>
      </c>
      <c r="H523">
        <v>2</v>
      </c>
      <c r="I523" t="s">
        <v>5184</v>
      </c>
      <c r="K523" t="s">
        <v>5233</v>
      </c>
      <c r="M523" t="s">
        <v>5270</v>
      </c>
      <c r="N523">
        <v>8</v>
      </c>
      <c r="O523" t="s">
        <v>5333</v>
      </c>
      <c r="P523" t="s">
        <v>5785</v>
      </c>
      <c r="Q523">
        <v>5</v>
      </c>
      <c r="R523">
        <v>4</v>
      </c>
      <c r="S523">
        <v>2.07</v>
      </c>
      <c r="T523">
        <v>5.55</v>
      </c>
      <c r="U523">
        <v>607.6900000000001</v>
      </c>
      <c r="V523">
        <v>133.83</v>
      </c>
      <c r="W523">
        <v>5.95</v>
      </c>
      <c r="X523">
        <v>2.82</v>
      </c>
      <c r="Y523">
        <v>0.4</v>
      </c>
      <c r="Z523">
        <v>3</v>
      </c>
      <c r="AA523" t="s">
        <v>5886</v>
      </c>
      <c r="AB523">
        <v>2</v>
      </c>
      <c r="AC523">
        <v>15</v>
      </c>
      <c r="AD523">
        <v>1.965</v>
      </c>
      <c r="AF523" t="s">
        <v>5897</v>
      </c>
      <c r="AI523">
        <v>0</v>
      </c>
      <c r="AJ523">
        <v>0</v>
      </c>
      <c r="AK523" t="s">
        <v>5937</v>
      </c>
      <c r="AL523" t="s">
        <v>5937</v>
      </c>
    </row>
    <row r="524" spans="1:38">
      <c r="A524" t="s">
        <v>5082</v>
      </c>
      <c r="B524" t="s">
        <v>4566</v>
      </c>
      <c r="C524" t="s">
        <v>4568</v>
      </c>
      <c r="D524">
        <v>336</v>
      </c>
      <c r="E524" t="s">
        <v>4569</v>
      </c>
      <c r="F524">
        <v>6.47</v>
      </c>
      <c r="G524">
        <v>0</v>
      </c>
      <c r="H524">
        <v>1</v>
      </c>
      <c r="I524" t="s">
        <v>5184</v>
      </c>
      <c r="K524" t="s">
        <v>5233</v>
      </c>
      <c r="M524" t="s">
        <v>5241</v>
      </c>
      <c r="N524">
        <v>8</v>
      </c>
      <c r="O524" t="s">
        <v>5300</v>
      </c>
      <c r="P524" t="s">
        <v>5786</v>
      </c>
      <c r="Q524">
        <v>5</v>
      </c>
      <c r="R524">
        <v>2</v>
      </c>
      <c r="S524">
        <v>3.27</v>
      </c>
      <c r="T524">
        <v>3.28</v>
      </c>
      <c r="U524">
        <v>344.43</v>
      </c>
      <c r="V524">
        <v>95.94</v>
      </c>
      <c r="W524">
        <v>1.63</v>
      </c>
      <c r="X524">
        <v>8.99</v>
      </c>
      <c r="Y524">
        <v>0</v>
      </c>
      <c r="Z524">
        <v>1</v>
      </c>
      <c r="AA524" t="s">
        <v>5886</v>
      </c>
      <c r="AB524">
        <v>0</v>
      </c>
      <c r="AC524">
        <v>8</v>
      </c>
      <c r="AD524">
        <v>4.527</v>
      </c>
      <c r="AF524" t="s">
        <v>5896</v>
      </c>
      <c r="AI524">
        <v>0</v>
      </c>
      <c r="AJ524">
        <v>0</v>
      </c>
      <c r="AK524" t="s">
        <v>5906</v>
      </c>
      <c r="AL524" t="s">
        <v>5906</v>
      </c>
    </row>
    <row r="525" spans="1:38">
      <c r="A525" t="s">
        <v>5082</v>
      </c>
      <c r="B525" t="s">
        <v>4566</v>
      </c>
      <c r="C525" t="s">
        <v>4568</v>
      </c>
      <c r="D525">
        <v>338.84</v>
      </c>
      <c r="E525" t="s">
        <v>4569</v>
      </c>
      <c r="F525">
        <v>6.47</v>
      </c>
      <c r="G525">
        <v>0</v>
      </c>
      <c r="H525">
        <v>1</v>
      </c>
      <c r="I525" t="s">
        <v>5184</v>
      </c>
      <c r="K525" t="s">
        <v>5233</v>
      </c>
      <c r="L525" t="s">
        <v>5234</v>
      </c>
      <c r="M525" t="s">
        <v>5246</v>
      </c>
      <c r="N525">
        <v>9</v>
      </c>
      <c r="O525" t="s">
        <v>5354</v>
      </c>
      <c r="P525" t="s">
        <v>5786</v>
      </c>
      <c r="Q525">
        <v>5</v>
      </c>
      <c r="R525">
        <v>2</v>
      </c>
      <c r="S525">
        <v>3.27</v>
      </c>
      <c r="T525">
        <v>3.28</v>
      </c>
      <c r="U525">
        <v>344.43</v>
      </c>
      <c r="V525">
        <v>95.94</v>
      </c>
      <c r="W525">
        <v>1.63</v>
      </c>
      <c r="X525">
        <v>8.99</v>
      </c>
      <c r="Y525">
        <v>0</v>
      </c>
      <c r="Z525">
        <v>1</v>
      </c>
      <c r="AA525" t="s">
        <v>5886</v>
      </c>
      <c r="AB525">
        <v>0</v>
      </c>
      <c r="AC525">
        <v>8</v>
      </c>
      <c r="AD525">
        <v>4.527</v>
      </c>
      <c r="AF525" t="s">
        <v>5896</v>
      </c>
      <c r="AI525">
        <v>0</v>
      </c>
      <c r="AJ525">
        <v>0</v>
      </c>
      <c r="AK525" t="s">
        <v>5936</v>
      </c>
      <c r="AL525" t="s">
        <v>5936</v>
      </c>
    </row>
    <row r="526" spans="1:38">
      <c r="A526" t="s">
        <v>5083</v>
      </c>
      <c r="B526" t="s">
        <v>4566</v>
      </c>
      <c r="C526" t="s">
        <v>4568</v>
      </c>
      <c r="D526">
        <v>337</v>
      </c>
      <c r="E526" t="s">
        <v>4569</v>
      </c>
      <c r="F526">
        <v>6.47</v>
      </c>
      <c r="G526">
        <v>1.14</v>
      </c>
      <c r="H526">
        <v>8</v>
      </c>
      <c r="I526" t="s">
        <v>5189</v>
      </c>
      <c r="J526" t="s">
        <v>5220</v>
      </c>
      <c r="K526" t="s">
        <v>5233</v>
      </c>
      <c r="M526" t="s">
        <v>5279</v>
      </c>
      <c r="N526">
        <v>8</v>
      </c>
      <c r="O526" t="s">
        <v>5344</v>
      </c>
      <c r="P526" t="s">
        <v>5787</v>
      </c>
      <c r="Q526">
        <v>5</v>
      </c>
      <c r="R526">
        <v>4</v>
      </c>
      <c r="S526">
        <v>-1</v>
      </c>
      <c r="T526">
        <v>1.95</v>
      </c>
      <c r="U526">
        <v>445.54</v>
      </c>
      <c r="V526">
        <v>138.59</v>
      </c>
      <c r="W526">
        <v>2.08</v>
      </c>
      <c r="X526">
        <v>4.44</v>
      </c>
      <c r="Y526">
        <v>0</v>
      </c>
      <c r="Z526">
        <v>2</v>
      </c>
      <c r="AA526" t="s">
        <v>5886</v>
      </c>
      <c r="AB526">
        <v>0</v>
      </c>
      <c r="AC526">
        <v>12</v>
      </c>
      <c r="AD526">
        <v>3.389</v>
      </c>
      <c r="AF526" t="s">
        <v>5897</v>
      </c>
      <c r="AI526">
        <v>0</v>
      </c>
      <c r="AJ526">
        <v>0</v>
      </c>
    </row>
    <row r="527" spans="1:38">
      <c r="A527" t="s">
        <v>5084</v>
      </c>
      <c r="B527" t="s">
        <v>4566</v>
      </c>
      <c r="C527" t="s">
        <v>4568</v>
      </c>
      <c r="D527">
        <v>337</v>
      </c>
      <c r="E527" t="s">
        <v>4569</v>
      </c>
      <c r="F527">
        <v>6.47</v>
      </c>
      <c r="G527">
        <v>1.08</v>
      </c>
      <c r="H527">
        <v>6</v>
      </c>
      <c r="I527" t="s">
        <v>5189</v>
      </c>
      <c r="J527" t="s">
        <v>5221</v>
      </c>
      <c r="K527" t="s">
        <v>5233</v>
      </c>
      <c r="M527" t="s">
        <v>5279</v>
      </c>
      <c r="N527">
        <v>8</v>
      </c>
      <c r="O527" t="s">
        <v>5344</v>
      </c>
      <c r="P527" t="s">
        <v>5788</v>
      </c>
      <c r="Q527">
        <v>5</v>
      </c>
      <c r="R527">
        <v>5</v>
      </c>
      <c r="S527">
        <v>1.04</v>
      </c>
      <c r="T527">
        <v>3.75</v>
      </c>
      <c r="U527">
        <v>567.65</v>
      </c>
      <c r="V527">
        <v>167.27</v>
      </c>
      <c r="W527">
        <v>3.24</v>
      </c>
      <c r="X527">
        <v>4.45</v>
      </c>
      <c r="Y527">
        <v>6.82</v>
      </c>
      <c r="Z527">
        <v>4</v>
      </c>
      <c r="AA527" t="s">
        <v>5886</v>
      </c>
      <c r="AB527">
        <v>1</v>
      </c>
      <c r="AC527">
        <v>14</v>
      </c>
      <c r="AD527">
        <v>2.625</v>
      </c>
      <c r="AF527" t="s">
        <v>5897</v>
      </c>
      <c r="AI527">
        <v>0</v>
      </c>
      <c r="AJ527">
        <v>0</v>
      </c>
    </row>
    <row r="528" spans="1:38">
      <c r="A528" t="s">
        <v>5085</v>
      </c>
      <c r="B528" t="s">
        <v>4566</v>
      </c>
      <c r="C528" t="s">
        <v>4568</v>
      </c>
      <c r="D528">
        <v>340</v>
      </c>
      <c r="E528" t="s">
        <v>4569</v>
      </c>
      <c r="F528">
        <v>6.47</v>
      </c>
      <c r="G528">
        <v>0</v>
      </c>
      <c r="H528">
        <v>1</v>
      </c>
      <c r="I528" t="s">
        <v>5184</v>
      </c>
      <c r="K528" t="s">
        <v>5233</v>
      </c>
      <c r="M528" t="s">
        <v>5270</v>
      </c>
      <c r="N528">
        <v>8</v>
      </c>
      <c r="O528" t="s">
        <v>5333</v>
      </c>
      <c r="P528" t="s">
        <v>5789</v>
      </c>
      <c r="Q528">
        <v>5</v>
      </c>
      <c r="R528">
        <v>5</v>
      </c>
      <c r="S528">
        <v>-0.61</v>
      </c>
      <c r="T528">
        <v>2.86</v>
      </c>
      <c r="U528">
        <v>586.67</v>
      </c>
      <c r="V528">
        <v>153.7</v>
      </c>
      <c r="W528">
        <v>3.66</v>
      </c>
      <c r="X528">
        <v>2.67</v>
      </c>
      <c r="Y528">
        <v>0.4</v>
      </c>
      <c r="Z528">
        <v>2</v>
      </c>
      <c r="AA528" t="s">
        <v>5886</v>
      </c>
      <c r="AB528">
        <v>1</v>
      </c>
      <c r="AC528">
        <v>15</v>
      </c>
      <c r="AD528">
        <v>3</v>
      </c>
      <c r="AF528" t="s">
        <v>5897</v>
      </c>
      <c r="AI528">
        <v>0</v>
      </c>
      <c r="AJ528">
        <v>0</v>
      </c>
      <c r="AK528" t="s">
        <v>5937</v>
      </c>
      <c r="AL528" t="s">
        <v>5937</v>
      </c>
    </row>
    <row r="529" spans="1:38">
      <c r="A529" t="s">
        <v>5086</v>
      </c>
      <c r="B529" t="s">
        <v>4566</v>
      </c>
      <c r="C529" t="s">
        <v>4568</v>
      </c>
      <c r="D529">
        <v>350</v>
      </c>
      <c r="E529" t="s">
        <v>4569</v>
      </c>
      <c r="F529">
        <v>6.46</v>
      </c>
      <c r="G529">
        <v>0.8100000000000001</v>
      </c>
      <c r="H529">
        <v>6</v>
      </c>
      <c r="I529" t="s">
        <v>5185</v>
      </c>
      <c r="K529" t="s">
        <v>5233</v>
      </c>
      <c r="L529" t="s">
        <v>5234</v>
      </c>
      <c r="M529" t="s">
        <v>5256</v>
      </c>
      <c r="N529">
        <v>9</v>
      </c>
      <c r="O529" t="s">
        <v>5318</v>
      </c>
      <c r="P529" t="s">
        <v>5790</v>
      </c>
      <c r="Q529">
        <v>5</v>
      </c>
      <c r="R529">
        <v>2</v>
      </c>
      <c r="S529">
        <v>3.7</v>
      </c>
      <c r="T529">
        <v>3.71</v>
      </c>
      <c r="U529">
        <v>407.52</v>
      </c>
      <c r="V529">
        <v>92.94</v>
      </c>
      <c r="W529">
        <v>2.16</v>
      </c>
      <c r="X529">
        <v>9.85</v>
      </c>
      <c r="Y529">
        <v>0</v>
      </c>
      <c r="Z529">
        <v>2</v>
      </c>
      <c r="AA529" t="s">
        <v>5886</v>
      </c>
      <c r="AB529">
        <v>0</v>
      </c>
      <c r="AC529">
        <v>5</v>
      </c>
      <c r="AD529">
        <v>3.857571428571429</v>
      </c>
      <c r="AF529" t="s">
        <v>5896</v>
      </c>
      <c r="AI529">
        <v>0</v>
      </c>
      <c r="AJ529">
        <v>0</v>
      </c>
      <c r="AK529" t="s">
        <v>5923</v>
      </c>
      <c r="AL529" t="s">
        <v>5923</v>
      </c>
    </row>
    <row r="530" spans="1:38">
      <c r="A530" t="s">
        <v>5087</v>
      </c>
      <c r="B530" t="s">
        <v>4566</v>
      </c>
      <c r="C530" t="s">
        <v>4568</v>
      </c>
      <c r="D530">
        <v>350</v>
      </c>
      <c r="E530" t="s">
        <v>4569</v>
      </c>
      <c r="F530">
        <v>6.46</v>
      </c>
      <c r="G530">
        <v>0.87</v>
      </c>
      <c r="H530">
        <v>3</v>
      </c>
      <c r="I530" t="s">
        <v>5184</v>
      </c>
      <c r="K530" t="s">
        <v>5233</v>
      </c>
      <c r="M530" t="s">
        <v>5273</v>
      </c>
      <c r="N530">
        <v>8</v>
      </c>
      <c r="O530" t="s">
        <v>5336</v>
      </c>
      <c r="P530" t="s">
        <v>5791</v>
      </c>
      <c r="Q530">
        <v>4</v>
      </c>
      <c r="R530">
        <v>4</v>
      </c>
      <c r="S530">
        <v>3.67</v>
      </c>
      <c r="T530">
        <v>6.32</v>
      </c>
      <c r="U530">
        <v>453.58</v>
      </c>
      <c r="V530">
        <v>107.53</v>
      </c>
      <c r="W530">
        <v>3.61</v>
      </c>
      <c r="X530">
        <v>2.18</v>
      </c>
      <c r="Y530">
        <v>8.550000000000001</v>
      </c>
      <c r="Z530">
        <v>2</v>
      </c>
      <c r="AA530" t="s">
        <v>5886</v>
      </c>
      <c r="AB530">
        <v>0</v>
      </c>
      <c r="AC530">
        <v>13</v>
      </c>
      <c r="AD530">
        <v>1.637238095238095</v>
      </c>
      <c r="AF530" t="s">
        <v>5899</v>
      </c>
      <c r="AI530">
        <v>0</v>
      </c>
      <c r="AJ530">
        <v>0</v>
      </c>
      <c r="AK530" t="s">
        <v>5939</v>
      </c>
      <c r="AL530" t="s">
        <v>5939</v>
      </c>
    </row>
    <row r="531" spans="1:38">
      <c r="A531" t="s">
        <v>5088</v>
      </c>
      <c r="B531" t="s">
        <v>4566</v>
      </c>
      <c r="C531" t="s">
        <v>4568</v>
      </c>
      <c r="D531">
        <v>350</v>
      </c>
      <c r="E531" t="s">
        <v>4569</v>
      </c>
      <c r="F531">
        <v>6.46</v>
      </c>
      <c r="G531">
        <v>0.44</v>
      </c>
      <c r="H531">
        <v>2</v>
      </c>
      <c r="I531" t="s">
        <v>5184</v>
      </c>
      <c r="K531" t="s">
        <v>5233</v>
      </c>
      <c r="M531" t="s">
        <v>5259</v>
      </c>
      <c r="N531">
        <v>8</v>
      </c>
      <c r="O531" t="s">
        <v>5321</v>
      </c>
      <c r="P531" t="s">
        <v>5792</v>
      </c>
      <c r="Q531">
        <v>6</v>
      </c>
      <c r="R531">
        <v>4</v>
      </c>
      <c r="S531">
        <v>1.14</v>
      </c>
      <c r="T531">
        <v>5.6</v>
      </c>
      <c r="U531">
        <v>562.72</v>
      </c>
      <c r="V531">
        <v>149.96</v>
      </c>
      <c r="W531">
        <v>4.64</v>
      </c>
      <c r="X531">
        <v>4.33</v>
      </c>
      <c r="Y531">
        <v>0.62</v>
      </c>
      <c r="Z531">
        <v>3</v>
      </c>
      <c r="AA531" t="s">
        <v>5886</v>
      </c>
      <c r="AB531">
        <v>1</v>
      </c>
      <c r="AC531">
        <v>14</v>
      </c>
      <c r="AD531">
        <v>2</v>
      </c>
      <c r="AF531" t="s">
        <v>5897</v>
      </c>
      <c r="AI531">
        <v>0</v>
      </c>
      <c r="AJ531">
        <v>0</v>
      </c>
      <c r="AK531" t="s">
        <v>5926</v>
      </c>
      <c r="AL531" t="s">
        <v>5926</v>
      </c>
    </row>
    <row r="532" spans="1:38">
      <c r="A532" t="s">
        <v>5089</v>
      </c>
      <c r="B532" t="s">
        <v>4566</v>
      </c>
      <c r="C532" t="s">
        <v>4568</v>
      </c>
      <c r="D532">
        <v>353</v>
      </c>
      <c r="E532" t="s">
        <v>4569</v>
      </c>
      <c r="F532">
        <v>6.45</v>
      </c>
      <c r="G532">
        <v>0.02</v>
      </c>
      <c r="H532">
        <v>3</v>
      </c>
      <c r="I532" t="s">
        <v>5186</v>
      </c>
      <c r="K532" t="s">
        <v>5233</v>
      </c>
      <c r="M532" t="s">
        <v>5250</v>
      </c>
      <c r="N532">
        <v>8</v>
      </c>
      <c r="O532" t="s">
        <v>5311</v>
      </c>
      <c r="P532" t="s">
        <v>5793</v>
      </c>
      <c r="Q532">
        <v>5</v>
      </c>
      <c r="R532">
        <v>3</v>
      </c>
      <c r="S532">
        <v>1.73</v>
      </c>
      <c r="T532">
        <v>4.54</v>
      </c>
      <c r="U532">
        <v>488.63</v>
      </c>
      <c r="V532">
        <v>121.8</v>
      </c>
      <c r="W532">
        <v>3.54</v>
      </c>
      <c r="X532">
        <v>4.69</v>
      </c>
      <c r="Y532">
        <v>0</v>
      </c>
      <c r="Z532">
        <v>1</v>
      </c>
      <c r="AA532" t="s">
        <v>5886</v>
      </c>
      <c r="AB532">
        <v>0</v>
      </c>
      <c r="AC532">
        <v>14</v>
      </c>
      <c r="AD532">
        <v>2.477880952380953</v>
      </c>
      <c r="AF532" t="s">
        <v>5897</v>
      </c>
      <c r="AI532">
        <v>0</v>
      </c>
      <c r="AJ532">
        <v>0</v>
      </c>
      <c r="AK532" t="s">
        <v>5916</v>
      </c>
      <c r="AL532" t="s">
        <v>5916</v>
      </c>
    </row>
    <row r="533" spans="1:38">
      <c r="A533" t="s">
        <v>5089</v>
      </c>
      <c r="B533" t="s">
        <v>4566</v>
      </c>
      <c r="C533" t="s">
        <v>4568</v>
      </c>
      <c r="D533">
        <v>353</v>
      </c>
      <c r="E533" t="s">
        <v>4569</v>
      </c>
      <c r="F533">
        <v>6.45</v>
      </c>
      <c r="G533">
        <v>0.02</v>
      </c>
      <c r="H533">
        <v>3</v>
      </c>
      <c r="I533" t="s">
        <v>5186</v>
      </c>
      <c r="K533" t="s">
        <v>5233</v>
      </c>
      <c r="M533" t="s">
        <v>5274</v>
      </c>
      <c r="N533">
        <v>8</v>
      </c>
      <c r="O533" t="s">
        <v>5337</v>
      </c>
      <c r="P533" t="s">
        <v>5793</v>
      </c>
      <c r="Q533">
        <v>5</v>
      </c>
      <c r="R533">
        <v>3</v>
      </c>
      <c r="S533">
        <v>1.73</v>
      </c>
      <c r="T533">
        <v>4.54</v>
      </c>
      <c r="U533">
        <v>488.63</v>
      </c>
      <c r="V533">
        <v>121.8</v>
      </c>
      <c r="W533">
        <v>3.54</v>
      </c>
      <c r="X533">
        <v>4.69</v>
      </c>
      <c r="Y533">
        <v>0</v>
      </c>
      <c r="Z533">
        <v>1</v>
      </c>
      <c r="AA533" t="s">
        <v>5886</v>
      </c>
      <c r="AB533">
        <v>0</v>
      </c>
      <c r="AC533">
        <v>14</v>
      </c>
      <c r="AD533">
        <v>2.477880952380953</v>
      </c>
      <c r="AF533" t="s">
        <v>5897</v>
      </c>
      <c r="AI533">
        <v>0</v>
      </c>
      <c r="AJ533">
        <v>0</v>
      </c>
      <c r="AK533" t="s">
        <v>5940</v>
      </c>
      <c r="AL533" t="s">
        <v>5940</v>
      </c>
    </row>
    <row r="534" spans="1:38">
      <c r="A534" t="s">
        <v>5090</v>
      </c>
      <c r="B534" t="s">
        <v>4566</v>
      </c>
      <c r="C534" t="s">
        <v>4568</v>
      </c>
      <c r="D534">
        <v>354</v>
      </c>
      <c r="E534" t="s">
        <v>4569</v>
      </c>
      <c r="F534">
        <v>6.45</v>
      </c>
      <c r="G534">
        <v>1.23</v>
      </c>
      <c r="H534">
        <v>4</v>
      </c>
      <c r="I534" t="s">
        <v>5187</v>
      </c>
      <c r="K534" t="s">
        <v>5233</v>
      </c>
      <c r="L534" t="s">
        <v>5234</v>
      </c>
      <c r="M534" t="s">
        <v>5243</v>
      </c>
      <c r="N534">
        <v>9</v>
      </c>
      <c r="O534" t="s">
        <v>5357</v>
      </c>
      <c r="P534" t="s">
        <v>5794</v>
      </c>
      <c r="Q534">
        <v>6</v>
      </c>
      <c r="R534">
        <v>3</v>
      </c>
      <c r="S534">
        <v>3.26</v>
      </c>
      <c r="T534">
        <v>3.36</v>
      </c>
      <c r="U534">
        <v>412.56</v>
      </c>
      <c r="V534">
        <v>111.63</v>
      </c>
      <c r="W534">
        <v>2.9</v>
      </c>
      <c r="X534">
        <v>8.279999999999999</v>
      </c>
      <c r="Y534">
        <v>2.47</v>
      </c>
      <c r="Z534">
        <v>1</v>
      </c>
      <c r="AA534" t="s">
        <v>5886</v>
      </c>
      <c r="AB534">
        <v>0</v>
      </c>
      <c r="AC534">
        <v>10</v>
      </c>
      <c r="AD534">
        <v>3.260238095238096</v>
      </c>
      <c r="AF534" t="s">
        <v>5896</v>
      </c>
      <c r="AI534">
        <v>0</v>
      </c>
      <c r="AJ534">
        <v>0</v>
      </c>
      <c r="AK534" t="s">
        <v>5950</v>
      </c>
      <c r="AL534" t="s">
        <v>5950</v>
      </c>
    </row>
    <row r="535" spans="1:38">
      <c r="A535" t="s">
        <v>5091</v>
      </c>
      <c r="B535" t="s">
        <v>4566</v>
      </c>
      <c r="C535" t="s">
        <v>4568</v>
      </c>
      <c r="D535">
        <v>358</v>
      </c>
      <c r="E535" t="s">
        <v>4569</v>
      </c>
      <c r="F535">
        <v>6.45</v>
      </c>
      <c r="G535">
        <v>0.06</v>
      </c>
      <c r="H535">
        <v>3</v>
      </c>
      <c r="I535" t="s">
        <v>5186</v>
      </c>
      <c r="K535" t="s">
        <v>5233</v>
      </c>
      <c r="M535" t="s">
        <v>5274</v>
      </c>
      <c r="N535">
        <v>8</v>
      </c>
      <c r="O535" t="s">
        <v>5337</v>
      </c>
      <c r="P535" t="s">
        <v>5795</v>
      </c>
      <c r="Q535">
        <v>5</v>
      </c>
      <c r="R535">
        <v>3</v>
      </c>
      <c r="S535">
        <v>2.06</v>
      </c>
      <c r="T535">
        <v>4.68</v>
      </c>
      <c r="U535">
        <v>543.75</v>
      </c>
      <c r="V535">
        <v>107.97</v>
      </c>
      <c r="W535">
        <v>4.09</v>
      </c>
      <c r="X535">
        <v>4.69</v>
      </c>
      <c r="Y535">
        <v>7.46</v>
      </c>
      <c r="Z535">
        <v>1</v>
      </c>
      <c r="AA535" t="s">
        <v>5886</v>
      </c>
      <c r="AB535">
        <v>1</v>
      </c>
      <c r="AC535">
        <v>16</v>
      </c>
      <c r="AD535">
        <v>2.697666666666667</v>
      </c>
      <c r="AF535" t="s">
        <v>5897</v>
      </c>
      <c r="AI535">
        <v>0</v>
      </c>
      <c r="AJ535">
        <v>0</v>
      </c>
      <c r="AK535" t="s">
        <v>5940</v>
      </c>
      <c r="AL535" t="s">
        <v>5940</v>
      </c>
    </row>
    <row r="536" spans="1:38">
      <c r="A536" t="s">
        <v>5092</v>
      </c>
      <c r="B536" t="s">
        <v>4566</v>
      </c>
      <c r="C536" t="s">
        <v>4568</v>
      </c>
      <c r="D536">
        <v>358</v>
      </c>
      <c r="E536" t="s">
        <v>4569</v>
      </c>
      <c r="F536">
        <v>6.45</v>
      </c>
      <c r="G536">
        <v>0.02</v>
      </c>
      <c r="H536">
        <v>3</v>
      </c>
      <c r="I536" t="s">
        <v>5186</v>
      </c>
      <c r="K536" t="s">
        <v>5233</v>
      </c>
      <c r="M536" t="s">
        <v>5250</v>
      </c>
      <c r="N536">
        <v>8</v>
      </c>
      <c r="O536" t="s">
        <v>5311</v>
      </c>
      <c r="P536" t="s">
        <v>5796</v>
      </c>
      <c r="Q536">
        <v>5</v>
      </c>
      <c r="R536">
        <v>4</v>
      </c>
      <c r="S536">
        <v>1.73</v>
      </c>
      <c r="T536">
        <v>4.55</v>
      </c>
      <c r="U536">
        <v>606.1799999999999</v>
      </c>
      <c r="V536">
        <v>155.66</v>
      </c>
      <c r="W536">
        <v>4.22</v>
      </c>
      <c r="X536">
        <v>4.68</v>
      </c>
      <c r="Y536">
        <v>0</v>
      </c>
      <c r="Z536">
        <v>2</v>
      </c>
      <c r="AA536" t="s">
        <v>5886</v>
      </c>
      <c r="AB536">
        <v>1</v>
      </c>
      <c r="AC536">
        <v>15</v>
      </c>
      <c r="AD536">
        <v>2.225</v>
      </c>
      <c r="AF536" t="s">
        <v>5897</v>
      </c>
      <c r="AI536">
        <v>0</v>
      </c>
      <c r="AJ536">
        <v>0</v>
      </c>
      <c r="AK536" t="s">
        <v>5916</v>
      </c>
      <c r="AL536" t="s">
        <v>5916</v>
      </c>
    </row>
    <row r="537" spans="1:38">
      <c r="A537" t="s">
        <v>5092</v>
      </c>
      <c r="B537" t="s">
        <v>4566</v>
      </c>
      <c r="C537" t="s">
        <v>4568</v>
      </c>
      <c r="D537">
        <v>358</v>
      </c>
      <c r="E537" t="s">
        <v>4569</v>
      </c>
      <c r="F537">
        <v>6.45</v>
      </c>
      <c r="G537">
        <v>0.02</v>
      </c>
      <c r="H537">
        <v>3</v>
      </c>
      <c r="I537" t="s">
        <v>5186</v>
      </c>
      <c r="K537" t="s">
        <v>5233</v>
      </c>
      <c r="M537" t="s">
        <v>5274</v>
      </c>
      <c r="N537">
        <v>8</v>
      </c>
      <c r="O537" t="s">
        <v>5337</v>
      </c>
      <c r="P537" t="s">
        <v>5796</v>
      </c>
      <c r="Q537">
        <v>5</v>
      </c>
      <c r="R537">
        <v>4</v>
      </c>
      <c r="S537">
        <v>1.73</v>
      </c>
      <c r="T537">
        <v>4.55</v>
      </c>
      <c r="U537">
        <v>606.1799999999999</v>
      </c>
      <c r="V537">
        <v>155.66</v>
      </c>
      <c r="W537">
        <v>4.22</v>
      </c>
      <c r="X537">
        <v>4.68</v>
      </c>
      <c r="Y537">
        <v>0</v>
      </c>
      <c r="Z537">
        <v>2</v>
      </c>
      <c r="AA537" t="s">
        <v>5886</v>
      </c>
      <c r="AB537">
        <v>1</v>
      </c>
      <c r="AC537">
        <v>15</v>
      </c>
      <c r="AD537">
        <v>2.225</v>
      </c>
      <c r="AF537" t="s">
        <v>5897</v>
      </c>
      <c r="AI537">
        <v>0</v>
      </c>
      <c r="AJ537">
        <v>0</v>
      </c>
      <c r="AK537" t="s">
        <v>5940</v>
      </c>
      <c r="AL537" t="s">
        <v>5940</v>
      </c>
    </row>
    <row r="538" spans="1:38">
      <c r="A538" t="s">
        <v>5093</v>
      </c>
      <c r="B538" t="s">
        <v>4566</v>
      </c>
      <c r="C538" t="s">
        <v>4568</v>
      </c>
      <c r="D538">
        <v>360</v>
      </c>
      <c r="E538" t="s">
        <v>4569</v>
      </c>
      <c r="F538">
        <v>6.44</v>
      </c>
      <c r="G538">
        <v>0.04</v>
      </c>
      <c r="H538">
        <v>3</v>
      </c>
      <c r="I538" t="s">
        <v>5190</v>
      </c>
      <c r="K538" t="s">
        <v>5233</v>
      </c>
      <c r="M538" t="s">
        <v>5260</v>
      </c>
      <c r="N538">
        <v>8</v>
      </c>
      <c r="O538" t="s">
        <v>5322</v>
      </c>
      <c r="P538" t="s">
        <v>5797</v>
      </c>
      <c r="Q538">
        <v>5</v>
      </c>
      <c r="R538">
        <v>5</v>
      </c>
      <c r="S538">
        <v>0.95</v>
      </c>
      <c r="T538">
        <v>0.96</v>
      </c>
      <c r="U538">
        <v>420.51</v>
      </c>
      <c r="V538">
        <v>136.63</v>
      </c>
      <c r="W538">
        <v>0.67</v>
      </c>
      <c r="X538">
        <v>9.140000000000001</v>
      </c>
      <c r="Y538">
        <v>0</v>
      </c>
      <c r="Z538">
        <v>1</v>
      </c>
      <c r="AA538" t="s">
        <v>5886</v>
      </c>
      <c r="AB538">
        <v>0</v>
      </c>
      <c r="AC538">
        <v>13</v>
      </c>
      <c r="AD538">
        <v>3.567785714285714</v>
      </c>
      <c r="AF538" t="s">
        <v>5896</v>
      </c>
      <c r="AI538">
        <v>0</v>
      </c>
      <c r="AJ538">
        <v>0</v>
      </c>
      <c r="AK538" t="s">
        <v>5927</v>
      </c>
      <c r="AL538" t="s">
        <v>5927</v>
      </c>
    </row>
    <row r="539" spans="1:38">
      <c r="A539" t="s">
        <v>5093</v>
      </c>
      <c r="B539" t="s">
        <v>4566</v>
      </c>
      <c r="C539" t="s">
        <v>4568</v>
      </c>
      <c r="D539">
        <v>360</v>
      </c>
      <c r="E539" t="s">
        <v>4569</v>
      </c>
      <c r="F539">
        <v>6.44</v>
      </c>
      <c r="G539">
        <v>0.04</v>
      </c>
      <c r="H539">
        <v>3</v>
      </c>
      <c r="I539" t="s">
        <v>5190</v>
      </c>
      <c r="K539" t="s">
        <v>5233</v>
      </c>
      <c r="L539" t="s">
        <v>5234</v>
      </c>
      <c r="M539" t="s">
        <v>5268</v>
      </c>
      <c r="N539">
        <v>9</v>
      </c>
      <c r="O539" t="s">
        <v>5331</v>
      </c>
      <c r="P539" t="s">
        <v>5797</v>
      </c>
      <c r="Q539">
        <v>5</v>
      </c>
      <c r="R539">
        <v>5</v>
      </c>
      <c r="S539">
        <v>0.95</v>
      </c>
      <c r="T539">
        <v>0.96</v>
      </c>
      <c r="U539">
        <v>420.51</v>
      </c>
      <c r="V539">
        <v>136.63</v>
      </c>
      <c r="W539">
        <v>0.67</v>
      </c>
      <c r="X539">
        <v>9.140000000000001</v>
      </c>
      <c r="Y539">
        <v>0</v>
      </c>
      <c r="Z539">
        <v>1</v>
      </c>
      <c r="AA539" t="s">
        <v>5886</v>
      </c>
      <c r="AB539">
        <v>0</v>
      </c>
      <c r="AC539">
        <v>13</v>
      </c>
      <c r="AD539">
        <v>3.567785714285714</v>
      </c>
      <c r="AF539" t="s">
        <v>5896</v>
      </c>
      <c r="AI539">
        <v>0</v>
      </c>
      <c r="AJ539">
        <v>0</v>
      </c>
      <c r="AK539" t="s">
        <v>5935</v>
      </c>
      <c r="AL539" t="s">
        <v>5935</v>
      </c>
    </row>
    <row r="540" spans="1:38">
      <c r="A540" t="s">
        <v>5093</v>
      </c>
      <c r="B540" t="s">
        <v>4566</v>
      </c>
      <c r="C540" t="s">
        <v>4568</v>
      </c>
      <c r="D540">
        <v>363.08</v>
      </c>
      <c r="E540" t="s">
        <v>4569</v>
      </c>
      <c r="F540">
        <v>6.44</v>
      </c>
      <c r="G540">
        <v>0.04</v>
      </c>
      <c r="H540">
        <v>3</v>
      </c>
      <c r="I540" t="s">
        <v>5190</v>
      </c>
      <c r="K540" t="s">
        <v>5233</v>
      </c>
      <c r="M540" t="s">
        <v>5269</v>
      </c>
      <c r="N540">
        <v>8</v>
      </c>
      <c r="O540" t="s">
        <v>5332</v>
      </c>
      <c r="P540" t="s">
        <v>5797</v>
      </c>
      <c r="Q540">
        <v>5</v>
      </c>
      <c r="R540">
        <v>5</v>
      </c>
      <c r="S540">
        <v>0.95</v>
      </c>
      <c r="T540">
        <v>0.96</v>
      </c>
      <c r="U540">
        <v>420.51</v>
      </c>
      <c r="V540">
        <v>136.63</v>
      </c>
      <c r="W540">
        <v>0.67</v>
      </c>
      <c r="X540">
        <v>9.140000000000001</v>
      </c>
      <c r="Y540">
        <v>0</v>
      </c>
      <c r="Z540">
        <v>1</v>
      </c>
      <c r="AA540" t="s">
        <v>5886</v>
      </c>
      <c r="AB540">
        <v>0</v>
      </c>
      <c r="AC540">
        <v>13</v>
      </c>
      <c r="AD540">
        <v>3.567785714285714</v>
      </c>
      <c r="AF540" t="s">
        <v>5896</v>
      </c>
      <c r="AI540">
        <v>0</v>
      </c>
      <c r="AJ540">
        <v>0</v>
      </c>
      <c r="AK540" t="s">
        <v>5936</v>
      </c>
      <c r="AL540" t="s">
        <v>5936</v>
      </c>
    </row>
    <row r="541" spans="1:38">
      <c r="A541" t="s">
        <v>5094</v>
      </c>
      <c r="B541" t="s">
        <v>4566</v>
      </c>
      <c r="C541" t="s">
        <v>4568</v>
      </c>
      <c r="D541">
        <v>370</v>
      </c>
      <c r="E541" t="s">
        <v>4569</v>
      </c>
      <c r="F541">
        <v>6.43</v>
      </c>
      <c r="G541">
        <v>0.54</v>
      </c>
      <c r="H541">
        <v>2</v>
      </c>
      <c r="I541" t="s">
        <v>5186</v>
      </c>
      <c r="K541" t="s">
        <v>5233</v>
      </c>
      <c r="L541" t="s">
        <v>5234</v>
      </c>
      <c r="M541" t="s">
        <v>5290</v>
      </c>
      <c r="N541">
        <v>9</v>
      </c>
      <c r="O541" t="s">
        <v>5362</v>
      </c>
      <c r="P541" t="s">
        <v>5798</v>
      </c>
      <c r="Q541">
        <v>6</v>
      </c>
      <c r="R541">
        <v>7</v>
      </c>
      <c r="S541">
        <v>0.25</v>
      </c>
      <c r="T541">
        <v>4.53</v>
      </c>
      <c r="U541">
        <v>519.6900000000001</v>
      </c>
      <c r="V541">
        <v>197.95</v>
      </c>
      <c r="W541">
        <v>1.67</v>
      </c>
      <c r="X541">
        <v>2.15</v>
      </c>
      <c r="Y541">
        <v>13.35</v>
      </c>
      <c r="Z541">
        <v>1</v>
      </c>
      <c r="AA541" t="s">
        <v>5886</v>
      </c>
      <c r="AB541">
        <v>2</v>
      </c>
      <c r="AC541">
        <v>20</v>
      </c>
      <c r="AD541">
        <v>1.235</v>
      </c>
      <c r="AF541" t="s">
        <v>5899</v>
      </c>
      <c r="AI541">
        <v>0</v>
      </c>
      <c r="AJ541">
        <v>0</v>
      </c>
      <c r="AK541" t="s">
        <v>5959</v>
      </c>
      <c r="AL541" t="s">
        <v>5959</v>
      </c>
    </row>
    <row r="542" spans="1:38">
      <c r="A542" t="s">
        <v>5095</v>
      </c>
      <c r="B542" t="s">
        <v>4566</v>
      </c>
      <c r="C542" t="s">
        <v>4568</v>
      </c>
      <c r="D542">
        <v>370</v>
      </c>
      <c r="E542" t="s">
        <v>4569</v>
      </c>
      <c r="F542">
        <v>6.43</v>
      </c>
      <c r="G542">
        <v>0</v>
      </c>
      <c r="H542">
        <v>1</v>
      </c>
      <c r="I542" t="s">
        <v>5184</v>
      </c>
      <c r="K542" t="s">
        <v>5233</v>
      </c>
      <c r="M542" t="s">
        <v>5270</v>
      </c>
      <c r="N542">
        <v>8</v>
      </c>
      <c r="O542" t="s">
        <v>5333</v>
      </c>
      <c r="P542" t="s">
        <v>5799</v>
      </c>
      <c r="Q542">
        <v>7</v>
      </c>
      <c r="R542">
        <v>6</v>
      </c>
      <c r="S542">
        <v>0.44</v>
      </c>
      <c r="T542">
        <v>5.18</v>
      </c>
      <c r="U542">
        <v>722.78</v>
      </c>
      <c r="V542">
        <v>200.23</v>
      </c>
      <c r="W542">
        <v>4.91</v>
      </c>
      <c r="X542">
        <v>2.33</v>
      </c>
      <c r="Y542">
        <v>0.4</v>
      </c>
      <c r="Z542">
        <v>3</v>
      </c>
      <c r="AA542" t="s">
        <v>5886</v>
      </c>
      <c r="AB542">
        <v>2</v>
      </c>
      <c r="AC542">
        <v>20</v>
      </c>
      <c r="AD542">
        <v>2</v>
      </c>
      <c r="AF542" t="s">
        <v>5897</v>
      </c>
      <c r="AI542">
        <v>0</v>
      </c>
      <c r="AJ542">
        <v>0</v>
      </c>
      <c r="AK542" t="s">
        <v>5937</v>
      </c>
      <c r="AL542" t="s">
        <v>5937</v>
      </c>
    </row>
    <row r="543" spans="1:38">
      <c r="A543" t="s">
        <v>5096</v>
      </c>
      <c r="B543" t="s">
        <v>4566</v>
      </c>
      <c r="C543" t="s">
        <v>4568</v>
      </c>
      <c r="D543">
        <v>373</v>
      </c>
      <c r="E543" t="s">
        <v>4569</v>
      </c>
      <c r="F543">
        <v>6.43</v>
      </c>
      <c r="G543">
        <v>0.8</v>
      </c>
      <c r="H543">
        <v>4</v>
      </c>
      <c r="I543" t="s">
        <v>5190</v>
      </c>
      <c r="K543" t="s">
        <v>5233</v>
      </c>
      <c r="M543" t="s">
        <v>5264</v>
      </c>
      <c r="N543">
        <v>8</v>
      </c>
      <c r="O543" t="s">
        <v>5351</v>
      </c>
      <c r="P543" t="s">
        <v>5800</v>
      </c>
      <c r="Q543">
        <v>7</v>
      </c>
      <c r="R543">
        <v>4</v>
      </c>
      <c r="S543">
        <v>3.62</v>
      </c>
      <c r="T543">
        <v>3.65</v>
      </c>
      <c r="U543">
        <v>548.6799999999999</v>
      </c>
      <c r="V543">
        <v>146.3</v>
      </c>
      <c r="W543">
        <v>2.56</v>
      </c>
      <c r="X543">
        <v>8.67</v>
      </c>
      <c r="Y543">
        <v>0</v>
      </c>
      <c r="Z543">
        <v>1</v>
      </c>
      <c r="AA543" t="s">
        <v>5886</v>
      </c>
      <c r="AB543">
        <v>1</v>
      </c>
      <c r="AC543">
        <v>6</v>
      </c>
      <c r="AD543">
        <v>1.865</v>
      </c>
      <c r="AF543" t="s">
        <v>5896</v>
      </c>
      <c r="AI543">
        <v>0</v>
      </c>
      <c r="AJ543">
        <v>0</v>
      </c>
      <c r="AK543" t="s">
        <v>5951</v>
      </c>
      <c r="AL543" t="s">
        <v>5951</v>
      </c>
    </row>
    <row r="544" spans="1:38">
      <c r="A544" t="s">
        <v>5097</v>
      </c>
      <c r="B544" t="s">
        <v>4566</v>
      </c>
      <c r="C544" t="s">
        <v>4568</v>
      </c>
      <c r="D544">
        <v>380</v>
      </c>
      <c r="E544" t="s">
        <v>4569</v>
      </c>
      <c r="F544">
        <v>6.42</v>
      </c>
      <c r="G544">
        <v>0.14</v>
      </c>
      <c r="H544">
        <v>2</v>
      </c>
      <c r="I544" t="s">
        <v>5184</v>
      </c>
      <c r="K544" t="s">
        <v>5233</v>
      </c>
      <c r="M544" t="s">
        <v>5278</v>
      </c>
      <c r="N544">
        <v>8</v>
      </c>
      <c r="O544" t="s">
        <v>5343</v>
      </c>
      <c r="P544" t="s">
        <v>5801</v>
      </c>
      <c r="Q544">
        <v>7</v>
      </c>
      <c r="R544">
        <v>3</v>
      </c>
      <c r="S544">
        <v>-0.77</v>
      </c>
      <c r="T544">
        <v>2.71</v>
      </c>
      <c r="U544">
        <v>409.56</v>
      </c>
      <c r="V544">
        <v>87.22</v>
      </c>
      <c r="W544">
        <v>2.13</v>
      </c>
      <c r="Y544">
        <v>9.199999999999999</v>
      </c>
      <c r="Z544">
        <v>2</v>
      </c>
      <c r="AA544" t="s">
        <v>5886</v>
      </c>
      <c r="AB544">
        <v>0</v>
      </c>
      <c r="AC544">
        <v>5</v>
      </c>
      <c r="AD544">
        <v>4.212666666666667</v>
      </c>
      <c r="AF544" t="s">
        <v>5898</v>
      </c>
      <c r="AI544">
        <v>0</v>
      </c>
      <c r="AJ544">
        <v>0</v>
      </c>
      <c r="AK544" t="s">
        <v>5945</v>
      </c>
      <c r="AL544" t="s">
        <v>5945</v>
      </c>
    </row>
    <row r="545" spans="1:38">
      <c r="A545" t="s">
        <v>5098</v>
      </c>
      <c r="B545" t="s">
        <v>4566</v>
      </c>
      <c r="C545" t="s">
        <v>4568</v>
      </c>
      <c r="D545">
        <v>381</v>
      </c>
      <c r="E545" t="s">
        <v>4569</v>
      </c>
      <c r="F545">
        <v>6.42</v>
      </c>
      <c r="G545">
        <v>1.33</v>
      </c>
      <c r="H545">
        <v>6</v>
      </c>
      <c r="I545" t="s">
        <v>5183</v>
      </c>
      <c r="J545" t="s">
        <v>5222</v>
      </c>
      <c r="K545" t="s">
        <v>5233</v>
      </c>
      <c r="M545" t="s">
        <v>5279</v>
      </c>
      <c r="N545">
        <v>8</v>
      </c>
      <c r="O545" t="s">
        <v>5344</v>
      </c>
      <c r="P545" t="s">
        <v>5802</v>
      </c>
      <c r="Q545">
        <v>7</v>
      </c>
      <c r="R545">
        <v>5</v>
      </c>
      <c r="S545">
        <v>-1.37</v>
      </c>
      <c r="T545">
        <v>3.36</v>
      </c>
      <c r="U545">
        <v>570.99</v>
      </c>
      <c r="V545">
        <v>201.92</v>
      </c>
      <c r="W545">
        <v>2.39</v>
      </c>
      <c r="X545">
        <v>4.22</v>
      </c>
      <c r="Y545">
        <v>0</v>
      </c>
      <c r="Z545">
        <v>3</v>
      </c>
      <c r="AA545" t="s">
        <v>5886</v>
      </c>
      <c r="AB545">
        <v>1</v>
      </c>
      <c r="AC545">
        <v>14</v>
      </c>
      <c r="AD545">
        <v>2.82</v>
      </c>
      <c r="AF545" t="s">
        <v>5897</v>
      </c>
      <c r="AI545">
        <v>0</v>
      </c>
      <c r="AJ545">
        <v>0</v>
      </c>
    </row>
    <row r="546" spans="1:38">
      <c r="A546" t="s">
        <v>5099</v>
      </c>
      <c r="B546" t="s">
        <v>4566</v>
      </c>
      <c r="C546" t="s">
        <v>4568</v>
      </c>
      <c r="D546">
        <v>384</v>
      </c>
      <c r="E546" t="s">
        <v>4569</v>
      </c>
      <c r="F546">
        <v>6.42</v>
      </c>
      <c r="G546">
        <v>0.02</v>
      </c>
      <c r="H546">
        <v>3</v>
      </c>
      <c r="I546" t="s">
        <v>5186</v>
      </c>
      <c r="K546" t="s">
        <v>5233</v>
      </c>
      <c r="M546" t="s">
        <v>5250</v>
      </c>
      <c r="N546">
        <v>8</v>
      </c>
      <c r="O546" t="s">
        <v>5311</v>
      </c>
      <c r="P546" t="s">
        <v>5803</v>
      </c>
      <c r="Q546">
        <v>5</v>
      </c>
      <c r="R546">
        <v>4</v>
      </c>
      <c r="S546">
        <v>1.68</v>
      </c>
      <c r="T546">
        <v>4.5</v>
      </c>
      <c r="U546">
        <v>585.77</v>
      </c>
      <c r="V546">
        <v>155.66</v>
      </c>
      <c r="W546">
        <v>3.87</v>
      </c>
      <c r="X546">
        <v>4.69</v>
      </c>
      <c r="Y546">
        <v>0</v>
      </c>
      <c r="Z546">
        <v>2</v>
      </c>
      <c r="AA546" t="s">
        <v>5886</v>
      </c>
      <c r="AB546">
        <v>1</v>
      </c>
      <c r="AC546">
        <v>15</v>
      </c>
      <c r="AD546">
        <v>2.25</v>
      </c>
      <c r="AF546" t="s">
        <v>5897</v>
      </c>
      <c r="AI546">
        <v>0</v>
      </c>
      <c r="AJ546">
        <v>0</v>
      </c>
      <c r="AK546" t="s">
        <v>5916</v>
      </c>
      <c r="AL546" t="s">
        <v>5916</v>
      </c>
    </row>
    <row r="547" spans="1:38">
      <c r="A547" t="s">
        <v>5099</v>
      </c>
      <c r="B547" t="s">
        <v>4566</v>
      </c>
      <c r="C547" t="s">
        <v>4568</v>
      </c>
      <c r="D547">
        <v>384</v>
      </c>
      <c r="E547" t="s">
        <v>4569</v>
      </c>
      <c r="F547">
        <v>6.42</v>
      </c>
      <c r="G547">
        <v>0.02</v>
      </c>
      <c r="H547">
        <v>3</v>
      </c>
      <c r="I547" t="s">
        <v>5186</v>
      </c>
      <c r="K547" t="s">
        <v>5233</v>
      </c>
      <c r="M547" t="s">
        <v>5274</v>
      </c>
      <c r="N547">
        <v>8</v>
      </c>
      <c r="O547" t="s">
        <v>5337</v>
      </c>
      <c r="P547" t="s">
        <v>5803</v>
      </c>
      <c r="Q547">
        <v>5</v>
      </c>
      <c r="R547">
        <v>4</v>
      </c>
      <c r="S547">
        <v>1.68</v>
      </c>
      <c r="T547">
        <v>4.5</v>
      </c>
      <c r="U547">
        <v>585.77</v>
      </c>
      <c r="V547">
        <v>155.66</v>
      </c>
      <c r="W547">
        <v>3.87</v>
      </c>
      <c r="X547">
        <v>4.69</v>
      </c>
      <c r="Y547">
        <v>0</v>
      </c>
      <c r="Z547">
        <v>2</v>
      </c>
      <c r="AA547" t="s">
        <v>5886</v>
      </c>
      <c r="AB547">
        <v>1</v>
      </c>
      <c r="AC547">
        <v>15</v>
      </c>
      <c r="AD547">
        <v>2.25</v>
      </c>
      <c r="AF547" t="s">
        <v>5897</v>
      </c>
      <c r="AI547">
        <v>0</v>
      </c>
      <c r="AJ547">
        <v>0</v>
      </c>
      <c r="AK547" t="s">
        <v>5940</v>
      </c>
      <c r="AL547" t="s">
        <v>5940</v>
      </c>
    </row>
    <row r="548" spans="1:38">
      <c r="A548" t="s">
        <v>5100</v>
      </c>
      <c r="B548" t="s">
        <v>4566</v>
      </c>
      <c r="C548" t="s">
        <v>4568</v>
      </c>
      <c r="D548">
        <v>400</v>
      </c>
      <c r="E548" t="s">
        <v>4569</v>
      </c>
      <c r="F548">
        <v>6.4</v>
      </c>
      <c r="G548">
        <v>0.09</v>
      </c>
      <c r="H548">
        <v>2</v>
      </c>
      <c r="I548" t="s">
        <v>5184</v>
      </c>
      <c r="K548" t="s">
        <v>5233</v>
      </c>
      <c r="M548" t="s">
        <v>5278</v>
      </c>
      <c r="N548">
        <v>8</v>
      </c>
      <c r="O548" t="s">
        <v>5343</v>
      </c>
      <c r="P548" t="s">
        <v>5804</v>
      </c>
      <c r="Q548">
        <v>7</v>
      </c>
      <c r="R548">
        <v>5</v>
      </c>
      <c r="S548">
        <v>-1.47</v>
      </c>
      <c r="T548">
        <v>2.03</v>
      </c>
      <c r="U548">
        <v>353.43</v>
      </c>
      <c r="V548">
        <v>116.24</v>
      </c>
      <c r="W548">
        <v>1.01</v>
      </c>
      <c r="X548">
        <v>1</v>
      </c>
      <c r="Y548">
        <v>9.19</v>
      </c>
      <c r="Z548">
        <v>2</v>
      </c>
      <c r="AA548" t="s">
        <v>5886</v>
      </c>
      <c r="AB548">
        <v>0</v>
      </c>
      <c r="AC548">
        <v>5</v>
      </c>
      <c r="AD548">
        <v>3.530333333333334</v>
      </c>
      <c r="AF548" t="s">
        <v>5899</v>
      </c>
      <c r="AI548">
        <v>0</v>
      </c>
      <c r="AJ548">
        <v>0</v>
      </c>
      <c r="AK548" t="s">
        <v>5945</v>
      </c>
      <c r="AL548" t="s">
        <v>5945</v>
      </c>
    </row>
    <row r="549" spans="1:38">
      <c r="A549" t="s">
        <v>5101</v>
      </c>
      <c r="B549" t="s">
        <v>4566</v>
      </c>
      <c r="C549" t="s">
        <v>4568</v>
      </c>
      <c r="D549">
        <v>404</v>
      </c>
      <c r="E549" t="s">
        <v>4569</v>
      </c>
      <c r="F549">
        <v>6.39</v>
      </c>
      <c r="G549">
        <v>0.29</v>
      </c>
      <c r="H549">
        <v>3</v>
      </c>
      <c r="I549" t="s">
        <v>5186</v>
      </c>
      <c r="K549" t="s">
        <v>5233</v>
      </c>
      <c r="M549" t="s">
        <v>5286</v>
      </c>
      <c r="N549">
        <v>8</v>
      </c>
      <c r="O549" t="s">
        <v>5355</v>
      </c>
      <c r="P549" t="s">
        <v>5805</v>
      </c>
      <c r="Q549">
        <v>5</v>
      </c>
      <c r="R549">
        <v>2</v>
      </c>
      <c r="S549">
        <v>2.4</v>
      </c>
      <c r="T549">
        <v>2.41</v>
      </c>
      <c r="U549">
        <v>315.39</v>
      </c>
      <c r="V549">
        <v>92.7</v>
      </c>
      <c r="W549">
        <v>1.92</v>
      </c>
      <c r="X549">
        <v>8.93</v>
      </c>
      <c r="Y549">
        <v>0</v>
      </c>
      <c r="Z549">
        <v>1</v>
      </c>
      <c r="AA549" t="s">
        <v>5886</v>
      </c>
      <c r="AB549">
        <v>0</v>
      </c>
      <c r="AC549">
        <v>8</v>
      </c>
      <c r="AD549">
        <v>5.21</v>
      </c>
      <c r="AF549" t="s">
        <v>5896</v>
      </c>
      <c r="AI549">
        <v>0</v>
      </c>
      <c r="AJ549">
        <v>0</v>
      </c>
      <c r="AK549" t="s">
        <v>5954</v>
      </c>
      <c r="AL549" t="s">
        <v>5954</v>
      </c>
    </row>
    <row r="550" spans="1:38">
      <c r="A550" t="s">
        <v>5102</v>
      </c>
      <c r="B550" t="s">
        <v>4566</v>
      </c>
      <c r="C550" t="s">
        <v>4568</v>
      </c>
      <c r="D550">
        <v>406</v>
      </c>
      <c r="E550" t="s">
        <v>4569</v>
      </c>
      <c r="F550">
        <v>6.39</v>
      </c>
      <c r="G550">
        <v>0.96</v>
      </c>
      <c r="H550">
        <v>4</v>
      </c>
      <c r="I550" t="s">
        <v>5185</v>
      </c>
      <c r="K550" t="s">
        <v>5233</v>
      </c>
      <c r="L550" t="s">
        <v>5234</v>
      </c>
      <c r="M550" t="s">
        <v>5243</v>
      </c>
      <c r="N550">
        <v>9</v>
      </c>
      <c r="O550" t="s">
        <v>5357</v>
      </c>
      <c r="P550" t="s">
        <v>5806</v>
      </c>
      <c r="Q550">
        <v>4</v>
      </c>
      <c r="R550">
        <v>3</v>
      </c>
      <c r="S550">
        <v>1.18</v>
      </c>
      <c r="T550">
        <v>1.21</v>
      </c>
      <c r="U550">
        <v>315.41</v>
      </c>
      <c r="V550">
        <v>112.73</v>
      </c>
      <c r="W550">
        <v>0.9</v>
      </c>
      <c r="X550">
        <v>8.5</v>
      </c>
      <c r="Y550">
        <v>0</v>
      </c>
      <c r="Z550">
        <v>0</v>
      </c>
      <c r="AA550" t="s">
        <v>5886</v>
      </c>
      <c r="AB550">
        <v>0</v>
      </c>
      <c r="AC550">
        <v>8</v>
      </c>
      <c r="AD550">
        <v>4.409</v>
      </c>
      <c r="AF550" t="s">
        <v>5896</v>
      </c>
      <c r="AI550">
        <v>0</v>
      </c>
      <c r="AJ550">
        <v>0</v>
      </c>
      <c r="AK550" t="s">
        <v>5950</v>
      </c>
      <c r="AL550" t="s">
        <v>5950</v>
      </c>
    </row>
    <row r="551" spans="1:38">
      <c r="A551" t="s">
        <v>5103</v>
      </c>
      <c r="B551" t="s">
        <v>4566</v>
      </c>
      <c r="C551" t="s">
        <v>4568</v>
      </c>
      <c r="D551">
        <v>410</v>
      </c>
      <c r="E551" t="s">
        <v>4569</v>
      </c>
      <c r="F551">
        <v>6.39</v>
      </c>
      <c r="G551">
        <v>0</v>
      </c>
      <c r="H551">
        <v>1</v>
      </c>
      <c r="I551" t="s">
        <v>5184</v>
      </c>
      <c r="K551" t="s">
        <v>5233</v>
      </c>
      <c r="M551" t="s">
        <v>5255</v>
      </c>
      <c r="N551">
        <v>8</v>
      </c>
      <c r="O551" t="s">
        <v>5316</v>
      </c>
      <c r="P551" t="s">
        <v>5807</v>
      </c>
      <c r="Q551">
        <v>6</v>
      </c>
      <c r="R551">
        <v>4</v>
      </c>
      <c r="S551">
        <v>0.17</v>
      </c>
      <c r="T551">
        <v>3.65</v>
      </c>
      <c r="U551">
        <v>646.6799999999999</v>
      </c>
      <c r="V551">
        <v>161.98</v>
      </c>
      <c r="W551">
        <v>4.05</v>
      </c>
      <c r="X551">
        <v>2.32</v>
      </c>
      <c r="Y551">
        <v>0.4</v>
      </c>
      <c r="Z551">
        <v>3</v>
      </c>
      <c r="AA551" t="s">
        <v>5886</v>
      </c>
      <c r="AB551">
        <v>1</v>
      </c>
      <c r="AC551">
        <v>15</v>
      </c>
      <c r="AD551">
        <v>2.675</v>
      </c>
      <c r="AF551" t="s">
        <v>5897</v>
      </c>
      <c r="AI551">
        <v>0</v>
      </c>
      <c r="AJ551">
        <v>0</v>
      </c>
      <c r="AK551" t="s">
        <v>5921</v>
      </c>
      <c r="AL551" t="s">
        <v>5921</v>
      </c>
    </row>
    <row r="552" spans="1:38">
      <c r="A552" t="s">
        <v>5104</v>
      </c>
      <c r="B552" t="s">
        <v>4566</v>
      </c>
      <c r="C552" t="s">
        <v>4568</v>
      </c>
      <c r="D552">
        <v>410</v>
      </c>
      <c r="E552" t="s">
        <v>4569</v>
      </c>
      <c r="F552">
        <v>6.39</v>
      </c>
      <c r="G552">
        <v>0</v>
      </c>
      <c r="H552">
        <v>1</v>
      </c>
      <c r="I552" t="s">
        <v>5184</v>
      </c>
      <c r="K552" t="s">
        <v>5233</v>
      </c>
      <c r="M552" t="s">
        <v>5270</v>
      </c>
      <c r="N552">
        <v>8</v>
      </c>
      <c r="O552" t="s">
        <v>5333</v>
      </c>
      <c r="P552" t="s">
        <v>5808</v>
      </c>
      <c r="Q552">
        <v>6</v>
      </c>
      <c r="R552">
        <v>4</v>
      </c>
      <c r="S552">
        <v>0.17</v>
      </c>
      <c r="T552">
        <v>3.65</v>
      </c>
      <c r="U552">
        <v>646.6799999999999</v>
      </c>
      <c r="V552">
        <v>161.98</v>
      </c>
      <c r="W552">
        <v>4.05</v>
      </c>
      <c r="X552">
        <v>2.32</v>
      </c>
      <c r="Y552">
        <v>0.4</v>
      </c>
      <c r="Z552">
        <v>3</v>
      </c>
      <c r="AA552" t="s">
        <v>5886</v>
      </c>
      <c r="AB552">
        <v>1</v>
      </c>
      <c r="AC552">
        <v>15</v>
      </c>
      <c r="AD552">
        <v>2.675</v>
      </c>
      <c r="AF552" t="s">
        <v>5897</v>
      </c>
      <c r="AI552">
        <v>0</v>
      </c>
      <c r="AJ552">
        <v>0</v>
      </c>
      <c r="AK552" t="s">
        <v>5937</v>
      </c>
      <c r="AL552" t="s">
        <v>5937</v>
      </c>
    </row>
    <row r="553" spans="1:38">
      <c r="A553" t="s">
        <v>5105</v>
      </c>
      <c r="B553" t="s">
        <v>4566</v>
      </c>
      <c r="C553" t="s">
        <v>4568</v>
      </c>
      <c r="D553">
        <v>415</v>
      </c>
      <c r="E553" t="s">
        <v>4569</v>
      </c>
      <c r="F553">
        <v>6.38</v>
      </c>
      <c r="G553">
        <v>0.68</v>
      </c>
      <c r="H553">
        <v>5</v>
      </c>
      <c r="I553" t="s">
        <v>5185</v>
      </c>
      <c r="K553" t="s">
        <v>5233</v>
      </c>
      <c r="L553" t="s">
        <v>5234</v>
      </c>
      <c r="M553" t="s">
        <v>5291</v>
      </c>
      <c r="N553">
        <v>9</v>
      </c>
      <c r="O553" t="s">
        <v>5364</v>
      </c>
      <c r="P553" t="s">
        <v>5809</v>
      </c>
      <c r="Q553">
        <v>5</v>
      </c>
      <c r="R553">
        <v>5</v>
      </c>
      <c r="S553">
        <v>5.37</v>
      </c>
      <c r="T553">
        <v>5.49</v>
      </c>
      <c r="U553">
        <v>682.64</v>
      </c>
      <c r="V553">
        <v>149.26</v>
      </c>
      <c r="W553">
        <v>4.43</v>
      </c>
      <c r="X553">
        <v>7.92</v>
      </c>
      <c r="Y553">
        <v>0</v>
      </c>
      <c r="Z553">
        <v>4</v>
      </c>
      <c r="AA553" t="s">
        <v>5886</v>
      </c>
      <c r="AB553">
        <v>1</v>
      </c>
      <c r="AC553">
        <v>13</v>
      </c>
      <c r="AD553">
        <v>1</v>
      </c>
      <c r="AF553" t="s">
        <v>5896</v>
      </c>
      <c r="AI553">
        <v>0</v>
      </c>
      <c r="AJ553">
        <v>0</v>
      </c>
      <c r="AK553" t="s">
        <v>5960</v>
      </c>
      <c r="AL553" t="s">
        <v>5960</v>
      </c>
    </row>
    <row r="554" spans="1:38">
      <c r="A554" t="s">
        <v>5106</v>
      </c>
      <c r="B554" t="s">
        <v>4566</v>
      </c>
      <c r="C554" t="s">
        <v>4568</v>
      </c>
      <c r="D554">
        <v>420</v>
      </c>
      <c r="E554" t="s">
        <v>4569</v>
      </c>
      <c r="F554">
        <v>6.38</v>
      </c>
      <c r="G554">
        <v>0.12</v>
      </c>
      <c r="H554">
        <v>2</v>
      </c>
      <c r="I554" t="s">
        <v>5184</v>
      </c>
      <c r="K554" t="s">
        <v>5233</v>
      </c>
      <c r="M554" t="s">
        <v>5278</v>
      </c>
      <c r="N554">
        <v>8</v>
      </c>
      <c r="O554" t="s">
        <v>5343</v>
      </c>
      <c r="P554" t="s">
        <v>5810</v>
      </c>
      <c r="Q554">
        <v>9</v>
      </c>
      <c r="R554">
        <v>3</v>
      </c>
      <c r="S554">
        <v>-0.64</v>
      </c>
      <c r="T554">
        <v>1.86</v>
      </c>
      <c r="U554">
        <v>470.58</v>
      </c>
      <c r="V554">
        <v>116.24</v>
      </c>
      <c r="W554">
        <v>1.7</v>
      </c>
      <c r="X554">
        <v>1.04</v>
      </c>
      <c r="Y554">
        <v>9.199999999999999</v>
      </c>
      <c r="Z554">
        <v>3</v>
      </c>
      <c r="AA554" t="s">
        <v>5886</v>
      </c>
      <c r="AB554">
        <v>0</v>
      </c>
      <c r="AC554">
        <v>6</v>
      </c>
      <c r="AD554">
        <v>2.902142857142858</v>
      </c>
      <c r="AF554" t="s">
        <v>5899</v>
      </c>
      <c r="AI554">
        <v>0</v>
      </c>
      <c r="AJ554">
        <v>0</v>
      </c>
      <c r="AK554" t="s">
        <v>5945</v>
      </c>
      <c r="AL554" t="s">
        <v>5945</v>
      </c>
    </row>
    <row r="555" spans="1:38">
      <c r="A555" t="s">
        <v>5107</v>
      </c>
      <c r="B555" t="s">
        <v>4566</v>
      </c>
      <c r="C555" t="s">
        <v>4568</v>
      </c>
      <c r="D555">
        <v>426.58</v>
      </c>
      <c r="E555" t="s">
        <v>4569</v>
      </c>
      <c r="F555">
        <v>6.37</v>
      </c>
      <c r="G555">
        <v>0.4</v>
      </c>
      <c r="H555">
        <v>3</v>
      </c>
      <c r="I555" t="s">
        <v>5190</v>
      </c>
      <c r="K555" t="s">
        <v>5233</v>
      </c>
      <c r="M555" t="s">
        <v>5269</v>
      </c>
      <c r="N555">
        <v>8</v>
      </c>
      <c r="O555" t="s">
        <v>5332</v>
      </c>
      <c r="P555" t="s">
        <v>5811</v>
      </c>
      <c r="Q555">
        <v>5</v>
      </c>
      <c r="R555">
        <v>5</v>
      </c>
      <c r="S555">
        <v>0.7</v>
      </c>
      <c r="T555">
        <v>0.71</v>
      </c>
      <c r="U555">
        <v>379.46</v>
      </c>
      <c r="V555">
        <v>127.76</v>
      </c>
      <c r="W555">
        <v>0.52</v>
      </c>
      <c r="X555">
        <v>9.16</v>
      </c>
      <c r="Y555">
        <v>0</v>
      </c>
      <c r="Z555">
        <v>1</v>
      </c>
      <c r="AA555" t="s">
        <v>5886</v>
      </c>
      <c r="AB555">
        <v>0</v>
      </c>
      <c r="AC555">
        <v>12</v>
      </c>
      <c r="AD555">
        <v>3.861</v>
      </c>
      <c r="AF555" t="s">
        <v>5896</v>
      </c>
      <c r="AI555">
        <v>0</v>
      </c>
      <c r="AJ555">
        <v>0</v>
      </c>
      <c r="AK555" t="s">
        <v>5936</v>
      </c>
      <c r="AL555" t="s">
        <v>5936</v>
      </c>
    </row>
    <row r="556" spans="1:38">
      <c r="A556" t="s">
        <v>5107</v>
      </c>
      <c r="B556" t="s">
        <v>4566</v>
      </c>
      <c r="C556" t="s">
        <v>4568</v>
      </c>
      <c r="D556">
        <v>430</v>
      </c>
      <c r="E556" t="s">
        <v>4569</v>
      </c>
      <c r="F556">
        <v>6.37</v>
      </c>
      <c r="G556">
        <v>0.4</v>
      </c>
      <c r="H556">
        <v>3</v>
      </c>
      <c r="I556" t="s">
        <v>5190</v>
      </c>
      <c r="K556" t="s">
        <v>5233</v>
      </c>
      <c r="M556" t="s">
        <v>5260</v>
      </c>
      <c r="N556">
        <v>8</v>
      </c>
      <c r="O556" t="s">
        <v>5322</v>
      </c>
      <c r="P556" t="s">
        <v>5811</v>
      </c>
      <c r="Q556">
        <v>5</v>
      </c>
      <c r="R556">
        <v>5</v>
      </c>
      <c r="S556">
        <v>0.7</v>
      </c>
      <c r="T556">
        <v>0.71</v>
      </c>
      <c r="U556">
        <v>379.46</v>
      </c>
      <c r="V556">
        <v>127.76</v>
      </c>
      <c r="W556">
        <v>0.52</v>
      </c>
      <c r="X556">
        <v>9.16</v>
      </c>
      <c r="Y556">
        <v>0</v>
      </c>
      <c r="Z556">
        <v>1</v>
      </c>
      <c r="AA556" t="s">
        <v>5886</v>
      </c>
      <c r="AB556">
        <v>0</v>
      </c>
      <c r="AC556">
        <v>12</v>
      </c>
      <c r="AD556">
        <v>3.861</v>
      </c>
      <c r="AF556" t="s">
        <v>5896</v>
      </c>
      <c r="AI556">
        <v>0</v>
      </c>
      <c r="AJ556">
        <v>0</v>
      </c>
      <c r="AK556" t="s">
        <v>5927</v>
      </c>
      <c r="AL556" t="s">
        <v>5927</v>
      </c>
    </row>
    <row r="557" spans="1:38">
      <c r="A557" t="s">
        <v>5107</v>
      </c>
      <c r="B557" t="s">
        <v>4566</v>
      </c>
      <c r="C557" t="s">
        <v>4568</v>
      </c>
      <c r="D557">
        <v>430</v>
      </c>
      <c r="E557" t="s">
        <v>4569</v>
      </c>
      <c r="F557">
        <v>6.37</v>
      </c>
      <c r="G557">
        <v>0.4</v>
      </c>
      <c r="H557">
        <v>3</v>
      </c>
      <c r="I557" t="s">
        <v>5190</v>
      </c>
      <c r="K557" t="s">
        <v>5233</v>
      </c>
      <c r="L557" t="s">
        <v>5234</v>
      </c>
      <c r="M557" t="s">
        <v>5268</v>
      </c>
      <c r="N557">
        <v>9</v>
      </c>
      <c r="O557" t="s">
        <v>5331</v>
      </c>
      <c r="P557" t="s">
        <v>5811</v>
      </c>
      <c r="Q557">
        <v>5</v>
      </c>
      <c r="R557">
        <v>5</v>
      </c>
      <c r="S557">
        <v>0.7</v>
      </c>
      <c r="T557">
        <v>0.71</v>
      </c>
      <c r="U557">
        <v>379.46</v>
      </c>
      <c r="V557">
        <v>127.76</v>
      </c>
      <c r="W557">
        <v>0.52</v>
      </c>
      <c r="X557">
        <v>9.16</v>
      </c>
      <c r="Y557">
        <v>0</v>
      </c>
      <c r="Z557">
        <v>1</v>
      </c>
      <c r="AA557" t="s">
        <v>5886</v>
      </c>
      <c r="AB557">
        <v>0</v>
      </c>
      <c r="AC557">
        <v>12</v>
      </c>
      <c r="AD557">
        <v>3.861</v>
      </c>
      <c r="AF557" t="s">
        <v>5896</v>
      </c>
      <c r="AI557">
        <v>0</v>
      </c>
      <c r="AJ557">
        <v>0</v>
      </c>
      <c r="AK557" t="s">
        <v>5935</v>
      </c>
      <c r="AL557" t="s">
        <v>5935</v>
      </c>
    </row>
    <row r="558" spans="1:38">
      <c r="A558" t="s">
        <v>5108</v>
      </c>
      <c r="B558" t="s">
        <v>4566</v>
      </c>
      <c r="C558" t="s">
        <v>4568</v>
      </c>
      <c r="D558">
        <v>430</v>
      </c>
      <c r="E558" t="s">
        <v>4569</v>
      </c>
      <c r="F558">
        <v>6.37</v>
      </c>
      <c r="G558">
        <v>1.04</v>
      </c>
      <c r="H558">
        <v>4</v>
      </c>
      <c r="I558" t="s">
        <v>5186</v>
      </c>
      <c r="K558" t="s">
        <v>5233</v>
      </c>
      <c r="L558" t="s">
        <v>5234</v>
      </c>
      <c r="M558" t="s">
        <v>5275</v>
      </c>
      <c r="N558">
        <v>9</v>
      </c>
      <c r="O558" t="s">
        <v>5339</v>
      </c>
      <c r="P558" t="s">
        <v>5812</v>
      </c>
      <c r="Q558">
        <v>5</v>
      </c>
      <c r="R558">
        <v>2</v>
      </c>
      <c r="S558">
        <v>3.44</v>
      </c>
      <c r="T558">
        <v>3.58</v>
      </c>
      <c r="U558">
        <v>399.79</v>
      </c>
      <c r="V558">
        <v>104.81</v>
      </c>
      <c r="W558">
        <v>2.36</v>
      </c>
      <c r="X558">
        <v>7.84</v>
      </c>
      <c r="Y558">
        <v>0</v>
      </c>
      <c r="Z558">
        <v>2</v>
      </c>
      <c r="AA558" t="s">
        <v>5886</v>
      </c>
      <c r="AB558">
        <v>0</v>
      </c>
      <c r="AC558">
        <v>3</v>
      </c>
      <c r="AD558">
        <v>3.712119047619048</v>
      </c>
      <c r="AF558" t="s">
        <v>5896</v>
      </c>
      <c r="AI558">
        <v>0</v>
      </c>
      <c r="AJ558">
        <v>0</v>
      </c>
      <c r="AK558" t="s">
        <v>5942</v>
      </c>
      <c r="AL558" t="s">
        <v>5942</v>
      </c>
    </row>
    <row r="559" spans="1:38">
      <c r="A559" t="s">
        <v>5109</v>
      </c>
      <c r="B559" t="s">
        <v>4566</v>
      </c>
      <c r="C559" t="s">
        <v>4568</v>
      </c>
      <c r="D559">
        <v>437</v>
      </c>
      <c r="E559" t="s">
        <v>4569</v>
      </c>
      <c r="F559">
        <v>6.36</v>
      </c>
      <c r="G559">
        <v>1.15</v>
      </c>
      <c r="H559">
        <v>4</v>
      </c>
      <c r="I559" t="s">
        <v>5187</v>
      </c>
      <c r="K559" t="s">
        <v>5233</v>
      </c>
      <c r="L559" t="s">
        <v>5234</v>
      </c>
      <c r="M559" t="s">
        <v>5243</v>
      </c>
      <c r="N559">
        <v>9</v>
      </c>
      <c r="O559" t="s">
        <v>5357</v>
      </c>
      <c r="P559" t="s">
        <v>5813</v>
      </c>
      <c r="Q559">
        <v>6</v>
      </c>
      <c r="R559">
        <v>3</v>
      </c>
      <c r="S559">
        <v>2.76</v>
      </c>
      <c r="T559">
        <v>2.85</v>
      </c>
      <c r="U559">
        <v>398.53</v>
      </c>
      <c r="V559">
        <v>111.63</v>
      </c>
      <c r="W559">
        <v>2.51</v>
      </c>
      <c r="X559">
        <v>8.33</v>
      </c>
      <c r="Y559">
        <v>2.47</v>
      </c>
      <c r="Z559">
        <v>1</v>
      </c>
      <c r="AA559" t="s">
        <v>5886</v>
      </c>
      <c r="AB559">
        <v>0</v>
      </c>
      <c r="AC559">
        <v>9</v>
      </c>
      <c r="AD559">
        <v>3.790452380952381</v>
      </c>
      <c r="AF559" t="s">
        <v>5896</v>
      </c>
      <c r="AI559">
        <v>0</v>
      </c>
      <c r="AJ559">
        <v>0</v>
      </c>
      <c r="AK559" t="s">
        <v>5950</v>
      </c>
      <c r="AL559" t="s">
        <v>5950</v>
      </c>
    </row>
    <row r="560" spans="1:38">
      <c r="A560" t="s">
        <v>5110</v>
      </c>
      <c r="B560" t="s">
        <v>4566</v>
      </c>
      <c r="C560" t="s">
        <v>4568</v>
      </c>
      <c r="D560">
        <v>440</v>
      </c>
      <c r="E560" t="s">
        <v>4569</v>
      </c>
      <c r="F560">
        <v>6.36</v>
      </c>
      <c r="G560">
        <v>0.92</v>
      </c>
      <c r="H560">
        <v>6</v>
      </c>
      <c r="I560" t="s">
        <v>5189</v>
      </c>
      <c r="J560" t="s">
        <v>5223</v>
      </c>
      <c r="K560" t="s">
        <v>5233</v>
      </c>
      <c r="M560" t="s">
        <v>5279</v>
      </c>
      <c r="N560">
        <v>8</v>
      </c>
      <c r="O560" t="s">
        <v>5344</v>
      </c>
      <c r="P560" t="s">
        <v>5814</v>
      </c>
      <c r="Q560">
        <v>6</v>
      </c>
      <c r="R560">
        <v>4</v>
      </c>
      <c r="S560">
        <v>0.09</v>
      </c>
      <c r="T560">
        <v>3.28</v>
      </c>
      <c r="U560">
        <v>492.53</v>
      </c>
      <c r="V560">
        <v>164.62</v>
      </c>
      <c r="W560">
        <v>2.28</v>
      </c>
      <c r="X560">
        <v>4.08</v>
      </c>
      <c r="Y560">
        <v>0</v>
      </c>
      <c r="Z560">
        <v>3</v>
      </c>
      <c r="AA560" t="s">
        <v>5886</v>
      </c>
      <c r="AB560">
        <v>0</v>
      </c>
      <c r="AC560">
        <v>12</v>
      </c>
      <c r="AD560">
        <v>2.913357142857143</v>
      </c>
      <c r="AF560" t="s">
        <v>5897</v>
      </c>
      <c r="AI560">
        <v>0</v>
      </c>
      <c r="AJ560">
        <v>0</v>
      </c>
    </row>
    <row r="561" spans="1:38">
      <c r="A561" t="s">
        <v>5111</v>
      </c>
      <c r="B561" t="s">
        <v>4566</v>
      </c>
      <c r="C561" t="s">
        <v>4568</v>
      </c>
      <c r="D561">
        <v>440</v>
      </c>
      <c r="E561" t="s">
        <v>4569</v>
      </c>
      <c r="F561">
        <v>6.36</v>
      </c>
      <c r="G561">
        <v>0.3</v>
      </c>
      <c r="H561">
        <v>2</v>
      </c>
      <c r="I561" t="s">
        <v>5184</v>
      </c>
      <c r="K561" t="s">
        <v>5233</v>
      </c>
      <c r="M561" t="s">
        <v>5255</v>
      </c>
      <c r="N561">
        <v>8</v>
      </c>
      <c r="O561" t="s">
        <v>5316</v>
      </c>
      <c r="P561" t="s">
        <v>5815</v>
      </c>
      <c r="Q561">
        <v>6</v>
      </c>
      <c r="R561">
        <v>3</v>
      </c>
      <c r="S561">
        <v>1.51</v>
      </c>
      <c r="T561">
        <v>4.96</v>
      </c>
      <c r="U561">
        <v>661.74</v>
      </c>
      <c r="V561">
        <v>142.11</v>
      </c>
      <c r="W561">
        <v>5.76</v>
      </c>
      <c r="X561">
        <v>3.04</v>
      </c>
      <c r="Y561">
        <v>0.4</v>
      </c>
      <c r="Z561">
        <v>3</v>
      </c>
      <c r="AA561" t="s">
        <v>5886</v>
      </c>
      <c r="AB561">
        <v>2</v>
      </c>
      <c r="AC561">
        <v>17</v>
      </c>
      <c r="AD561">
        <v>2.186666666666667</v>
      </c>
      <c r="AF561" t="s">
        <v>5897</v>
      </c>
      <c r="AI561">
        <v>0</v>
      </c>
      <c r="AJ561">
        <v>0</v>
      </c>
      <c r="AK561" t="s">
        <v>5921</v>
      </c>
      <c r="AL561" t="s">
        <v>5921</v>
      </c>
    </row>
    <row r="562" spans="1:38">
      <c r="A562" t="s">
        <v>5112</v>
      </c>
      <c r="B562" t="s">
        <v>4566</v>
      </c>
      <c r="C562" t="s">
        <v>4568</v>
      </c>
      <c r="D562">
        <v>460</v>
      </c>
      <c r="E562" t="s">
        <v>4569</v>
      </c>
      <c r="F562">
        <v>6.34</v>
      </c>
      <c r="G562">
        <v>1.1</v>
      </c>
      <c r="H562">
        <v>6</v>
      </c>
      <c r="I562" t="s">
        <v>5186</v>
      </c>
      <c r="K562" t="s">
        <v>5233</v>
      </c>
      <c r="L562" t="s">
        <v>5234</v>
      </c>
      <c r="M562" t="s">
        <v>5256</v>
      </c>
      <c r="N562">
        <v>9</v>
      </c>
      <c r="O562" t="s">
        <v>5318</v>
      </c>
      <c r="P562" t="s">
        <v>5816</v>
      </c>
      <c r="Q562">
        <v>5</v>
      </c>
      <c r="R562">
        <v>3</v>
      </c>
      <c r="S562">
        <v>2.71</v>
      </c>
      <c r="T562">
        <v>2.71</v>
      </c>
      <c r="U562">
        <v>393.49</v>
      </c>
      <c r="V562">
        <v>101.73</v>
      </c>
      <c r="W562">
        <v>1.82</v>
      </c>
      <c r="X562">
        <v>9.85</v>
      </c>
      <c r="Y562">
        <v>0</v>
      </c>
      <c r="Z562">
        <v>2</v>
      </c>
      <c r="AA562" t="s">
        <v>5886</v>
      </c>
      <c r="AB562">
        <v>0</v>
      </c>
      <c r="AC562">
        <v>5</v>
      </c>
      <c r="AD562">
        <v>4.181452380952381</v>
      </c>
      <c r="AF562" t="s">
        <v>5896</v>
      </c>
      <c r="AI562">
        <v>0</v>
      </c>
      <c r="AJ562">
        <v>0</v>
      </c>
      <c r="AK562" t="s">
        <v>5923</v>
      </c>
      <c r="AL562" t="s">
        <v>5923</v>
      </c>
    </row>
    <row r="563" spans="1:38">
      <c r="A563" t="s">
        <v>5113</v>
      </c>
      <c r="B563" t="s">
        <v>4566</v>
      </c>
      <c r="C563" t="s">
        <v>4568</v>
      </c>
      <c r="D563">
        <v>460</v>
      </c>
      <c r="E563" t="s">
        <v>4569</v>
      </c>
      <c r="F563">
        <v>6.34</v>
      </c>
      <c r="G563">
        <v>0.96</v>
      </c>
      <c r="H563">
        <v>6</v>
      </c>
      <c r="I563" t="s">
        <v>5189</v>
      </c>
      <c r="J563" t="s">
        <v>5224</v>
      </c>
      <c r="K563" t="s">
        <v>5233</v>
      </c>
      <c r="M563" t="s">
        <v>5279</v>
      </c>
      <c r="N563">
        <v>8</v>
      </c>
      <c r="O563" t="s">
        <v>5344</v>
      </c>
      <c r="P563" t="s">
        <v>5817</v>
      </c>
      <c r="Q563">
        <v>6</v>
      </c>
      <c r="R563">
        <v>4</v>
      </c>
      <c r="S563">
        <v>0.31</v>
      </c>
      <c r="T563">
        <v>3.19</v>
      </c>
      <c r="U563">
        <v>492.53</v>
      </c>
      <c r="V563">
        <v>164.62</v>
      </c>
      <c r="W563">
        <v>2.28</v>
      </c>
      <c r="X563">
        <v>4.45</v>
      </c>
      <c r="Y563">
        <v>0</v>
      </c>
      <c r="Z563">
        <v>3</v>
      </c>
      <c r="AA563" t="s">
        <v>5886</v>
      </c>
      <c r="AB563">
        <v>0</v>
      </c>
      <c r="AC563">
        <v>12</v>
      </c>
      <c r="AD563">
        <v>2.958357142857143</v>
      </c>
      <c r="AF563" t="s">
        <v>5897</v>
      </c>
      <c r="AI563">
        <v>0</v>
      </c>
      <c r="AJ563">
        <v>0</v>
      </c>
    </row>
    <row r="564" spans="1:38">
      <c r="A564" t="s">
        <v>5114</v>
      </c>
      <c r="B564" t="s">
        <v>4566</v>
      </c>
      <c r="C564" t="s">
        <v>4568</v>
      </c>
      <c r="D564">
        <v>460</v>
      </c>
      <c r="E564" t="s">
        <v>4569</v>
      </c>
      <c r="F564">
        <v>6.34</v>
      </c>
      <c r="G564">
        <v>0.13</v>
      </c>
      <c r="H564">
        <v>2</v>
      </c>
      <c r="I564" t="s">
        <v>5184</v>
      </c>
      <c r="K564" t="s">
        <v>5233</v>
      </c>
      <c r="M564" t="s">
        <v>5278</v>
      </c>
      <c r="N564">
        <v>8</v>
      </c>
      <c r="O564" t="s">
        <v>5343</v>
      </c>
      <c r="P564" t="s">
        <v>5818</v>
      </c>
      <c r="Q564">
        <v>7</v>
      </c>
      <c r="R564">
        <v>4</v>
      </c>
      <c r="S564">
        <v>-0.93</v>
      </c>
      <c r="T564">
        <v>2.57</v>
      </c>
      <c r="U564">
        <v>367.46</v>
      </c>
      <c r="V564">
        <v>105.24</v>
      </c>
      <c r="W564">
        <v>1.31</v>
      </c>
      <c r="X564">
        <v>1</v>
      </c>
      <c r="Y564">
        <v>9.19</v>
      </c>
      <c r="Z564">
        <v>2</v>
      </c>
      <c r="AA564" t="s">
        <v>5886</v>
      </c>
      <c r="AB564">
        <v>0</v>
      </c>
      <c r="AC564">
        <v>6</v>
      </c>
      <c r="AD564">
        <v>3.843714285714286</v>
      </c>
      <c r="AF564" t="s">
        <v>5899</v>
      </c>
      <c r="AI564">
        <v>0</v>
      </c>
      <c r="AJ564">
        <v>0</v>
      </c>
      <c r="AK564" t="s">
        <v>5945</v>
      </c>
      <c r="AL564" t="s">
        <v>5945</v>
      </c>
    </row>
    <row r="565" spans="1:38">
      <c r="A565" t="s">
        <v>5115</v>
      </c>
      <c r="B565" t="s">
        <v>4566</v>
      </c>
      <c r="C565" t="s">
        <v>4568</v>
      </c>
      <c r="D565">
        <v>470</v>
      </c>
      <c r="E565" t="s">
        <v>4569</v>
      </c>
      <c r="F565">
        <v>6.33</v>
      </c>
      <c r="G565">
        <v>0</v>
      </c>
      <c r="H565">
        <v>1</v>
      </c>
      <c r="I565" t="s">
        <v>5184</v>
      </c>
      <c r="K565" t="s">
        <v>5233</v>
      </c>
      <c r="M565" t="s">
        <v>5255</v>
      </c>
      <c r="N565">
        <v>8</v>
      </c>
      <c r="O565" t="s">
        <v>5316</v>
      </c>
      <c r="P565" t="s">
        <v>5819</v>
      </c>
      <c r="Q565">
        <v>4</v>
      </c>
      <c r="R565">
        <v>4</v>
      </c>
      <c r="S565">
        <v>1.04</v>
      </c>
      <c r="T565">
        <v>4.51</v>
      </c>
      <c r="U565">
        <v>577.66</v>
      </c>
      <c r="V565">
        <v>124.6</v>
      </c>
      <c r="W565">
        <v>5.7</v>
      </c>
      <c r="X565">
        <v>3.03</v>
      </c>
      <c r="Y565">
        <v>0.46</v>
      </c>
      <c r="Z565">
        <v>3</v>
      </c>
      <c r="AA565" t="s">
        <v>5886</v>
      </c>
      <c r="AB565">
        <v>2</v>
      </c>
      <c r="AC565">
        <v>15</v>
      </c>
      <c r="AD565">
        <v>2.245</v>
      </c>
      <c r="AF565" t="s">
        <v>5897</v>
      </c>
      <c r="AI565">
        <v>0</v>
      </c>
      <c r="AJ565">
        <v>0</v>
      </c>
      <c r="AK565" t="s">
        <v>5921</v>
      </c>
      <c r="AL565" t="s">
        <v>5921</v>
      </c>
    </row>
    <row r="566" spans="1:38">
      <c r="A566" t="s">
        <v>5116</v>
      </c>
      <c r="B566" t="s">
        <v>4566</v>
      </c>
      <c r="C566" t="s">
        <v>4568</v>
      </c>
      <c r="D566">
        <v>472</v>
      </c>
      <c r="E566" t="s">
        <v>4569</v>
      </c>
      <c r="F566">
        <v>6.33</v>
      </c>
      <c r="G566">
        <v>0.02</v>
      </c>
      <c r="H566">
        <v>3</v>
      </c>
      <c r="I566" t="s">
        <v>5186</v>
      </c>
      <c r="K566" t="s">
        <v>5233</v>
      </c>
      <c r="M566" t="s">
        <v>5250</v>
      </c>
      <c r="N566">
        <v>8</v>
      </c>
      <c r="O566" t="s">
        <v>5311</v>
      </c>
      <c r="P566" t="s">
        <v>5820</v>
      </c>
      <c r="Q566">
        <v>3</v>
      </c>
      <c r="R566">
        <v>3</v>
      </c>
      <c r="S566">
        <v>3.43</v>
      </c>
      <c r="T566">
        <v>6.24</v>
      </c>
      <c r="U566">
        <v>506.69</v>
      </c>
      <c r="V566">
        <v>95.5</v>
      </c>
      <c r="W566">
        <v>5.22</v>
      </c>
      <c r="X566">
        <v>4.69</v>
      </c>
      <c r="Y566">
        <v>0</v>
      </c>
      <c r="Z566">
        <v>2</v>
      </c>
      <c r="AA566" t="s">
        <v>5886</v>
      </c>
      <c r="AB566">
        <v>2</v>
      </c>
      <c r="AC566">
        <v>14</v>
      </c>
      <c r="AD566">
        <v>2.268333333333334</v>
      </c>
      <c r="AF566" t="s">
        <v>5897</v>
      </c>
      <c r="AI566">
        <v>0</v>
      </c>
      <c r="AJ566">
        <v>0</v>
      </c>
      <c r="AK566" t="s">
        <v>5916</v>
      </c>
      <c r="AL566" t="s">
        <v>5916</v>
      </c>
    </row>
    <row r="567" spans="1:38">
      <c r="A567" t="s">
        <v>5116</v>
      </c>
      <c r="B567" t="s">
        <v>4566</v>
      </c>
      <c r="C567" t="s">
        <v>4568</v>
      </c>
      <c r="D567">
        <v>472</v>
      </c>
      <c r="E567" t="s">
        <v>4569</v>
      </c>
      <c r="F567">
        <v>6.33</v>
      </c>
      <c r="G567">
        <v>0.02</v>
      </c>
      <c r="H567">
        <v>3</v>
      </c>
      <c r="I567" t="s">
        <v>5186</v>
      </c>
      <c r="K567" t="s">
        <v>5233</v>
      </c>
      <c r="M567" t="s">
        <v>5274</v>
      </c>
      <c r="N567">
        <v>8</v>
      </c>
      <c r="O567" t="s">
        <v>5337</v>
      </c>
      <c r="P567" t="s">
        <v>5820</v>
      </c>
      <c r="Q567">
        <v>3</v>
      </c>
      <c r="R567">
        <v>3</v>
      </c>
      <c r="S567">
        <v>3.43</v>
      </c>
      <c r="T567">
        <v>6.24</v>
      </c>
      <c r="U567">
        <v>506.69</v>
      </c>
      <c r="V567">
        <v>95.5</v>
      </c>
      <c r="W567">
        <v>5.22</v>
      </c>
      <c r="X567">
        <v>4.69</v>
      </c>
      <c r="Y567">
        <v>0</v>
      </c>
      <c r="Z567">
        <v>2</v>
      </c>
      <c r="AA567" t="s">
        <v>5886</v>
      </c>
      <c r="AB567">
        <v>2</v>
      </c>
      <c r="AC567">
        <v>14</v>
      </c>
      <c r="AD567">
        <v>2.268333333333334</v>
      </c>
      <c r="AF567" t="s">
        <v>5897</v>
      </c>
      <c r="AI567">
        <v>0</v>
      </c>
      <c r="AJ567">
        <v>0</v>
      </c>
      <c r="AK567" t="s">
        <v>5940</v>
      </c>
      <c r="AL567" t="s">
        <v>5940</v>
      </c>
    </row>
    <row r="568" spans="1:38">
      <c r="A568" t="s">
        <v>5117</v>
      </c>
      <c r="B568" t="s">
        <v>4566</v>
      </c>
      <c r="C568" t="s">
        <v>4568</v>
      </c>
      <c r="D568">
        <v>490</v>
      </c>
      <c r="E568" t="s">
        <v>4569</v>
      </c>
      <c r="F568">
        <v>6.31</v>
      </c>
      <c r="G568">
        <v>1.08</v>
      </c>
      <c r="H568">
        <v>3</v>
      </c>
      <c r="I568" t="s">
        <v>5184</v>
      </c>
      <c r="K568" t="s">
        <v>5233</v>
      </c>
      <c r="L568" t="s">
        <v>5234</v>
      </c>
      <c r="M568" t="s">
        <v>5248</v>
      </c>
      <c r="N568">
        <v>9</v>
      </c>
      <c r="O568" t="s">
        <v>5310</v>
      </c>
      <c r="P568" t="s">
        <v>5821</v>
      </c>
      <c r="Q568">
        <v>8</v>
      </c>
      <c r="R568">
        <v>5</v>
      </c>
      <c r="S568">
        <v>0.92</v>
      </c>
      <c r="T568">
        <v>0.92</v>
      </c>
      <c r="U568">
        <v>362.36</v>
      </c>
      <c r="V568">
        <v>156.63</v>
      </c>
      <c r="W568">
        <v>-2.34</v>
      </c>
      <c r="X568">
        <v>9.5</v>
      </c>
      <c r="Y568">
        <v>0</v>
      </c>
      <c r="Z568">
        <v>1</v>
      </c>
      <c r="AA568" t="s">
        <v>5886</v>
      </c>
      <c r="AB568">
        <v>0</v>
      </c>
      <c r="AC568">
        <v>4</v>
      </c>
      <c r="AD568">
        <v>3.983142857142857</v>
      </c>
      <c r="AF568" t="s">
        <v>5896</v>
      </c>
      <c r="AI568">
        <v>0</v>
      </c>
      <c r="AJ568">
        <v>0</v>
      </c>
      <c r="AK568" t="s">
        <v>5915</v>
      </c>
      <c r="AL568" t="s">
        <v>5915</v>
      </c>
    </row>
    <row r="569" spans="1:38">
      <c r="A569" t="s">
        <v>5118</v>
      </c>
      <c r="B569" t="s">
        <v>4566</v>
      </c>
      <c r="C569" t="s">
        <v>4568</v>
      </c>
      <c r="D569">
        <v>490</v>
      </c>
      <c r="E569" t="s">
        <v>4569</v>
      </c>
      <c r="F569">
        <v>6.31</v>
      </c>
      <c r="G569">
        <v>0.26</v>
      </c>
      <c r="H569">
        <v>2</v>
      </c>
      <c r="I569" t="s">
        <v>5184</v>
      </c>
      <c r="K569" t="s">
        <v>5233</v>
      </c>
      <c r="M569" t="s">
        <v>5278</v>
      </c>
      <c r="N569">
        <v>8</v>
      </c>
      <c r="O569" t="s">
        <v>5343</v>
      </c>
      <c r="P569" t="s">
        <v>5822</v>
      </c>
      <c r="Q569">
        <v>8</v>
      </c>
      <c r="R569">
        <v>4</v>
      </c>
      <c r="S569">
        <v>-0.2</v>
      </c>
      <c r="T569">
        <v>3.29</v>
      </c>
      <c r="U569">
        <v>473.58</v>
      </c>
      <c r="V569">
        <v>114.47</v>
      </c>
      <c r="W569">
        <v>2.89</v>
      </c>
      <c r="X569">
        <v>1.02</v>
      </c>
      <c r="Y569">
        <v>9.19</v>
      </c>
      <c r="Z569">
        <v>3</v>
      </c>
      <c r="AA569" t="s">
        <v>5886</v>
      </c>
      <c r="AB569">
        <v>0</v>
      </c>
      <c r="AC569">
        <v>9</v>
      </c>
      <c r="AD569">
        <v>2.633047619047619</v>
      </c>
      <c r="AF569" t="s">
        <v>5899</v>
      </c>
      <c r="AI569">
        <v>0</v>
      </c>
      <c r="AJ569">
        <v>0</v>
      </c>
      <c r="AK569" t="s">
        <v>5945</v>
      </c>
      <c r="AL569" t="s">
        <v>5945</v>
      </c>
    </row>
    <row r="570" spans="1:38">
      <c r="A570" t="s">
        <v>5119</v>
      </c>
      <c r="B570" t="s">
        <v>4566</v>
      </c>
      <c r="C570" t="s">
        <v>4568</v>
      </c>
      <c r="D570">
        <v>500</v>
      </c>
      <c r="E570" t="s">
        <v>4569</v>
      </c>
      <c r="F570">
        <v>6.3</v>
      </c>
      <c r="G570">
        <v>0.13</v>
      </c>
      <c r="H570">
        <v>3</v>
      </c>
      <c r="I570" t="s">
        <v>5186</v>
      </c>
      <c r="K570" t="s">
        <v>5233</v>
      </c>
      <c r="L570" t="s">
        <v>5234</v>
      </c>
      <c r="M570" t="s">
        <v>5289</v>
      </c>
      <c r="N570">
        <v>9</v>
      </c>
      <c r="O570" t="s">
        <v>5361</v>
      </c>
      <c r="P570" t="s">
        <v>5823</v>
      </c>
      <c r="Q570">
        <v>5</v>
      </c>
      <c r="R570">
        <v>2</v>
      </c>
      <c r="S570">
        <v>4.26</v>
      </c>
      <c r="T570">
        <v>4.27</v>
      </c>
      <c r="U570">
        <v>405.52</v>
      </c>
      <c r="V570">
        <v>92.7</v>
      </c>
      <c r="W570">
        <v>3.39</v>
      </c>
      <c r="X570">
        <v>9.16</v>
      </c>
      <c r="Y570">
        <v>0</v>
      </c>
      <c r="Z570">
        <v>2</v>
      </c>
      <c r="AA570" t="s">
        <v>5886</v>
      </c>
      <c r="AB570">
        <v>0</v>
      </c>
      <c r="AC570">
        <v>10</v>
      </c>
      <c r="AD570">
        <v>3.449857142857144</v>
      </c>
      <c r="AF570" t="s">
        <v>5896</v>
      </c>
      <c r="AI570">
        <v>0</v>
      </c>
      <c r="AJ570">
        <v>0</v>
      </c>
      <c r="AK570" t="s">
        <v>5958</v>
      </c>
      <c r="AL570" t="s">
        <v>5958</v>
      </c>
    </row>
    <row r="571" spans="1:38">
      <c r="A571" t="s">
        <v>5119</v>
      </c>
      <c r="B571" t="s">
        <v>4566</v>
      </c>
      <c r="C571" t="s">
        <v>4568</v>
      </c>
      <c r="D571">
        <v>500</v>
      </c>
      <c r="E571" t="s">
        <v>4569</v>
      </c>
      <c r="F571">
        <v>6.3</v>
      </c>
      <c r="G571">
        <v>0.13</v>
      </c>
      <c r="H571">
        <v>3</v>
      </c>
      <c r="I571" t="s">
        <v>5186</v>
      </c>
      <c r="K571" t="s">
        <v>5233</v>
      </c>
      <c r="L571" t="s">
        <v>5234</v>
      </c>
      <c r="M571" t="s">
        <v>5239</v>
      </c>
      <c r="N571">
        <v>9</v>
      </c>
      <c r="O571" t="s">
        <v>5298</v>
      </c>
      <c r="P571" t="s">
        <v>5823</v>
      </c>
      <c r="Q571">
        <v>5</v>
      </c>
      <c r="R571">
        <v>2</v>
      </c>
      <c r="S571">
        <v>4.26</v>
      </c>
      <c r="T571">
        <v>4.27</v>
      </c>
      <c r="U571">
        <v>405.52</v>
      </c>
      <c r="V571">
        <v>92.7</v>
      </c>
      <c r="W571">
        <v>3.39</v>
      </c>
      <c r="X571">
        <v>9.16</v>
      </c>
      <c r="Y571">
        <v>0</v>
      </c>
      <c r="Z571">
        <v>2</v>
      </c>
      <c r="AA571" t="s">
        <v>5886</v>
      </c>
      <c r="AB571">
        <v>0</v>
      </c>
      <c r="AC571">
        <v>10</v>
      </c>
      <c r="AD571">
        <v>3.449857142857144</v>
      </c>
      <c r="AF571" t="s">
        <v>5896</v>
      </c>
      <c r="AI571">
        <v>0</v>
      </c>
      <c r="AJ571">
        <v>0</v>
      </c>
      <c r="AK571" t="s">
        <v>5904</v>
      </c>
      <c r="AL571" t="s">
        <v>5904</v>
      </c>
    </row>
    <row r="572" spans="1:38">
      <c r="A572" t="s">
        <v>5120</v>
      </c>
      <c r="B572" t="s">
        <v>4566</v>
      </c>
      <c r="C572" t="s">
        <v>4568</v>
      </c>
      <c r="D572">
        <v>510</v>
      </c>
      <c r="E572" t="s">
        <v>4569</v>
      </c>
      <c r="F572">
        <v>6.29</v>
      </c>
      <c r="G572">
        <v>0.14</v>
      </c>
      <c r="H572">
        <v>2</v>
      </c>
      <c r="I572" t="s">
        <v>5184</v>
      </c>
      <c r="K572" t="s">
        <v>5233</v>
      </c>
      <c r="M572" t="s">
        <v>5278</v>
      </c>
      <c r="N572">
        <v>8</v>
      </c>
      <c r="O572" t="s">
        <v>5343</v>
      </c>
      <c r="P572" t="s">
        <v>5824</v>
      </c>
      <c r="Q572">
        <v>6</v>
      </c>
      <c r="R572">
        <v>4</v>
      </c>
      <c r="S572">
        <v>0.88</v>
      </c>
      <c r="T572">
        <v>4.37</v>
      </c>
      <c r="U572">
        <v>413.53</v>
      </c>
      <c r="V572">
        <v>96.01000000000001</v>
      </c>
      <c r="W572">
        <v>2.88</v>
      </c>
      <c r="X572">
        <v>1.01</v>
      </c>
      <c r="Y572">
        <v>9.19</v>
      </c>
      <c r="Z572">
        <v>3</v>
      </c>
      <c r="AA572" t="s">
        <v>5886</v>
      </c>
      <c r="AB572">
        <v>0</v>
      </c>
      <c r="AC572">
        <v>7</v>
      </c>
      <c r="AD572">
        <v>3.137309523809524</v>
      </c>
      <c r="AF572" t="s">
        <v>5899</v>
      </c>
      <c r="AI572">
        <v>0</v>
      </c>
      <c r="AJ572">
        <v>0</v>
      </c>
      <c r="AK572" t="s">
        <v>5945</v>
      </c>
      <c r="AL572" t="s">
        <v>5945</v>
      </c>
    </row>
    <row r="573" spans="1:38">
      <c r="A573" t="s">
        <v>5121</v>
      </c>
      <c r="B573" t="s">
        <v>4566</v>
      </c>
      <c r="C573" t="s">
        <v>4568</v>
      </c>
      <c r="D573">
        <v>520</v>
      </c>
      <c r="E573" t="s">
        <v>4569</v>
      </c>
      <c r="F573">
        <v>6.28</v>
      </c>
      <c r="G573">
        <v>0.6</v>
      </c>
      <c r="H573">
        <v>2</v>
      </c>
      <c r="I573" t="s">
        <v>5184</v>
      </c>
      <c r="K573" t="s">
        <v>5233</v>
      </c>
      <c r="M573" t="s">
        <v>5255</v>
      </c>
      <c r="N573">
        <v>8</v>
      </c>
      <c r="O573" t="s">
        <v>5316</v>
      </c>
      <c r="P573" t="s">
        <v>5825</v>
      </c>
      <c r="Q573">
        <v>5</v>
      </c>
      <c r="R573">
        <v>3</v>
      </c>
      <c r="S573">
        <v>-0.09</v>
      </c>
      <c r="T573">
        <v>3.39</v>
      </c>
      <c r="U573">
        <v>516.58</v>
      </c>
      <c r="V573">
        <v>121.8</v>
      </c>
      <c r="W573">
        <v>4.24</v>
      </c>
      <c r="X573">
        <v>2.59</v>
      </c>
      <c r="Y573">
        <v>0.4</v>
      </c>
      <c r="Z573">
        <v>2</v>
      </c>
      <c r="AA573" t="s">
        <v>5886</v>
      </c>
      <c r="AB573">
        <v>1</v>
      </c>
      <c r="AC573">
        <v>14</v>
      </c>
      <c r="AD573">
        <v>2.971666666666667</v>
      </c>
      <c r="AF573" t="s">
        <v>5897</v>
      </c>
      <c r="AI573">
        <v>0</v>
      </c>
      <c r="AJ573">
        <v>0</v>
      </c>
      <c r="AK573" t="s">
        <v>5921</v>
      </c>
      <c r="AL573" t="s">
        <v>5921</v>
      </c>
    </row>
    <row r="574" spans="1:38">
      <c r="A574" t="s">
        <v>5122</v>
      </c>
      <c r="B574" t="s">
        <v>4566</v>
      </c>
      <c r="C574" t="s">
        <v>4568</v>
      </c>
      <c r="D574">
        <v>520</v>
      </c>
      <c r="E574" t="s">
        <v>4569</v>
      </c>
      <c r="F574">
        <v>6.28</v>
      </c>
      <c r="G574">
        <v>0.57</v>
      </c>
      <c r="H574">
        <v>2</v>
      </c>
      <c r="I574" t="s">
        <v>5184</v>
      </c>
      <c r="K574" t="s">
        <v>5233</v>
      </c>
      <c r="M574" t="s">
        <v>5278</v>
      </c>
      <c r="N574">
        <v>8</v>
      </c>
      <c r="O574" t="s">
        <v>5343</v>
      </c>
      <c r="P574" t="s">
        <v>5826</v>
      </c>
      <c r="Q574">
        <v>8</v>
      </c>
      <c r="R574">
        <v>3</v>
      </c>
      <c r="S574">
        <v>0.1</v>
      </c>
      <c r="T574">
        <v>2.65</v>
      </c>
      <c r="U574">
        <v>469.6</v>
      </c>
      <c r="V574">
        <v>103.35</v>
      </c>
      <c r="W574">
        <v>2.3</v>
      </c>
      <c r="X574">
        <v>1.04</v>
      </c>
      <c r="Y574">
        <v>9.199999999999999</v>
      </c>
      <c r="Z574">
        <v>3</v>
      </c>
      <c r="AA574" t="s">
        <v>5886</v>
      </c>
      <c r="AB574">
        <v>0</v>
      </c>
      <c r="AC574">
        <v>6</v>
      </c>
      <c r="AD574">
        <v>3.338809523809525</v>
      </c>
      <c r="AF574" t="s">
        <v>5899</v>
      </c>
      <c r="AI574">
        <v>0</v>
      </c>
      <c r="AJ574">
        <v>0</v>
      </c>
      <c r="AK574" t="s">
        <v>5945</v>
      </c>
      <c r="AL574" t="s">
        <v>5945</v>
      </c>
    </row>
    <row r="575" spans="1:38">
      <c r="A575" t="s">
        <v>5123</v>
      </c>
      <c r="B575" t="s">
        <v>4566</v>
      </c>
      <c r="C575" t="s">
        <v>4568</v>
      </c>
      <c r="D575">
        <v>526</v>
      </c>
      <c r="E575" t="s">
        <v>4569</v>
      </c>
      <c r="F575">
        <v>6.28</v>
      </c>
      <c r="G575">
        <v>0.26</v>
      </c>
      <c r="H575">
        <v>3</v>
      </c>
      <c r="I575" t="s">
        <v>5185</v>
      </c>
      <c r="K575" t="s">
        <v>5233</v>
      </c>
      <c r="M575" t="s">
        <v>5263</v>
      </c>
      <c r="N575">
        <v>8</v>
      </c>
      <c r="O575" t="s">
        <v>5325</v>
      </c>
      <c r="P575" t="s">
        <v>5827</v>
      </c>
      <c r="Q575">
        <v>6</v>
      </c>
      <c r="R575">
        <v>5</v>
      </c>
      <c r="S575">
        <v>2.54</v>
      </c>
      <c r="T575">
        <v>2.54</v>
      </c>
      <c r="U575">
        <v>443.5</v>
      </c>
      <c r="V575">
        <v>136.99</v>
      </c>
      <c r="W575">
        <v>0.58</v>
      </c>
      <c r="X575">
        <v>9.66</v>
      </c>
      <c r="Y575">
        <v>0</v>
      </c>
      <c r="Z575">
        <v>2</v>
      </c>
      <c r="AA575" t="s">
        <v>5886</v>
      </c>
      <c r="AB575">
        <v>0</v>
      </c>
      <c r="AC575">
        <v>10</v>
      </c>
      <c r="AD575">
        <v>3.133571428571428</v>
      </c>
      <c r="AF575" t="s">
        <v>5896</v>
      </c>
      <c r="AI575">
        <v>0</v>
      </c>
      <c r="AJ575">
        <v>0</v>
      </c>
      <c r="AK575" t="s">
        <v>5930</v>
      </c>
      <c r="AL575" t="s">
        <v>5930</v>
      </c>
    </row>
    <row r="576" spans="1:38">
      <c r="A576" t="s">
        <v>5124</v>
      </c>
      <c r="B576" t="s">
        <v>4566</v>
      </c>
      <c r="C576" t="s">
        <v>4568</v>
      </c>
      <c r="D576">
        <v>527</v>
      </c>
      <c r="E576" t="s">
        <v>4569</v>
      </c>
      <c r="F576">
        <v>6.28</v>
      </c>
      <c r="G576">
        <v>0.66</v>
      </c>
      <c r="H576">
        <v>2</v>
      </c>
      <c r="I576" t="s">
        <v>5185</v>
      </c>
      <c r="K576" t="s">
        <v>5233</v>
      </c>
      <c r="M576" t="s">
        <v>5249</v>
      </c>
      <c r="N576">
        <v>8</v>
      </c>
      <c r="O576" t="s">
        <v>5309</v>
      </c>
      <c r="P576" t="s">
        <v>5828</v>
      </c>
      <c r="Q576">
        <v>5</v>
      </c>
      <c r="R576">
        <v>2</v>
      </c>
      <c r="S576">
        <v>1.11</v>
      </c>
      <c r="T576">
        <v>1.12</v>
      </c>
      <c r="U576">
        <v>328.31</v>
      </c>
      <c r="V576">
        <v>88.09999999999999</v>
      </c>
      <c r="W576">
        <v>1.52</v>
      </c>
      <c r="X576">
        <v>9.19</v>
      </c>
      <c r="Y576">
        <v>0</v>
      </c>
      <c r="Z576">
        <v>1</v>
      </c>
      <c r="AA576" t="s">
        <v>5886</v>
      </c>
      <c r="AB576">
        <v>0</v>
      </c>
      <c r="AC576">
        <v>6</v>
      </c>
      <c r="AD576">
        <v>5.5</v>
      </c>
      <c r="AF576" t="s">
        <v>5896</v>
      </c>
      <c r="AI576">
        <v>0</v>
      </c>
      <c r="AJ576">
        <v>0</v>
      </c>
      <c r="AK576" t="s">
        <v>5914</v>
      </c>
      <c r="AL576" t="s">
        <v>5914</v>
      </c>
    </row>
    <row r="577" spans="1:38">
      <c r="A577" t="s">
        <v>5125</v>
      </c>
      <c r="B577" t="s">
        <v>4566</v>
      </c>
      <c r="C577" t="s">
        <v>4568</v>
      </c>
      <c r="D577">
        <v>530</v>
      </c>
      <c r="E577" t="s">
        <v>4569</v>
      </c>
      <c r="F577">
        <v>6.28</v>
      </c>
      <c r="G577">
        <v>0.48</v>
      </c>
      <c r="H577">
        <v>2</v>
      </c>
      <c r="I577" t="s">
        <v>5184</v>
      </c>
      <c r="K577" t="s">
        <v>5233</v>
      </c>
      <c r="M577" t="s">
        <v>5273</v>
      </c>
      <c r="N577">
        <v>8</v>
      </c>
      <c r="O577" t="s">
        <v>5336</v>
      </c>
      <c r="P577" t="s">
        <v>5829</v>
      </c>
      <c r="Q577">
        <v>4</v>
      </c>
      <c r="R577">
        <v>4</v>
      </c>
      <c r="S577">
        <v>5.75</v>
      </c>
      <c r="T577">
        <v>8.359999999999999</v>
      </c>
      <c r="U577">
        <v>509.69</v>
      </c>
      <c r="V577">
        <v>107.53</v>
      </c>
      <c r="W577">
        <v>5.17</v>
      </c>
      <c r="X577">
        <v>2.24</v>
      </c>
      <c r="Y577">
        <v>8.779999999999999</v>
      </c>
      <c r="Z577">
        <v>2</v>
      </c>
      <c r="AA577" t="s">
        <v>5886</v>
      </c>
      <c r="AB577">
        <v>2</v>
      </c>
      <c r="AC577">
        <v>17</v>
      </c>
      <c r="AD577">
        <v>1.025666666666667</v>
      </c>
      <c r="AF577" t="s">
        <v>5899</v>
      </c>
      <c r="AI577">
        <v>0</v>
      </c>
      <c r="AJ577">
        <v>0</v>
      </c>
      <c r="AK577" t="s">
        <v>5939</v>
      </c>
      <c r="AL577" t="s">
        <v>5939</v>
      </c>
    </row>
    <row r="578" spans="1:38">
      <c r="A578" t="s">
        <v>5126</v>
      </c>
      <c r="B578" t="s">
        <v>4566</v>
      </c>
      <c r="C578" t="s">
        <v>4568</v>
      </c>
      <c r="D578">
        <v>540</v>
      </c>
      <c r="E578" t="s">
        <v>4569</v>
      </c>
      <c r="F578">
        <v>6.27</v>
      </c>
      <c r="G578">
        <v>0</v>
      </c>
      <c r="H578">
        <v>1</v>
      </c>
      <c r="I578" t="s">
        <v>5184</v>
      </c>
      <c r="K578" t="s">
        <v>5233</v>
      </c>
      <c r="M578" t="s">
        <v>5292</v>
      </c>
      <c r="N578">
        <v>8</v>
      </c>
      <c r="O578" t="s">
        <v>5365</v>
      </c>
      <c r="P578" t="s">
        <v>5830</v>
      </c>
      <c r="Q578">
        <v>4</v>
      </c>
      <c r="R578">
        <v>4</v>
      </c>
      <c r="S578">
        <v>0.85</v>
      </c>
      <c r="T578">
        <v>4.33</v>
      </c>
      <c r="U578">
        <v>591.6900000000001</v>
      </c>
      <c r="V578">
        <v>124.6</v>
      </c>
      <c r="W578">
        <v>5.38</v>
      </c>
      <c r="X578">
        <v>2.74</v>
      </c>
      <c r="Y578">
        <v>0.4</v>
      </c>
      <c r="Z578">
        <v>3</v>
      </c>
      <c r="AA578" t="s">
        <v>5886</v>
      </c>
      <c r="AB578">
        <v>2</v>
      </c>
      <c r="AC578">
        <v>16</v>
      </c>
      <c r="AD578">
        <v>2.335</v>
      </c>
      <c r="AF578" t="s">
        <v>5897</v>
      </c>
      <c r="AI578">
        <v>0</v>
      </c>
      <c r="AJ578">
        <v>0</v>
      </c>
      <c r="AK578" t="s">
        <v>5921</v>
      </c>
      <c r="AL578" t="s">
        <v>5921</v>
      </c>
    </row>
    <row r="579" spans="1:38">
      <c r="A579" t="s">
        <v>5127</v>
      </c>
      <c r="B579" t="s">
        <v>4566</v>
      </c>
      <c r="C579" t="s">
        <v>4568</v>
      </c>
      <c r="D579">
        <v>540</v>
      </c>
      <c r="E579" t="s">
        <v>4569</v>
      </c>
      <c r="F579">
        <v>6.27</v>
      </c>
      <c r="G579">
        <v>0.68</v>
      </c>
      <c r="H579">
        <v>2</v>
      </c>
      <c r="I579" t="s">
        <v>5188</v>
      </c>
      <c r="K579" t="s">
        <v>5233</v>
      </c>
      <c r="L579" t="s">
        <v>5234</v>
      </c>
      <c r="M579" t="s">
        <v>5272</v>
      </c>
      <c r="N579">
        <v>9</v>
      </c>
      <c r="O579" t="s">
        <v>5335</v>
      </c>
      <c r="P579" t="s">
        <v>5831</v>
      </c>
      <c r="Q579">
        <v>5</v>
      </c>
      <c r="R579">
        <v>5</v>
      </c>
      <c r="S579">
        <v>-0.47</v>
      </c>
      <c r="T579">
        <v>3.06</v>
      </c>
      <c r="U579">
        <v>481.64</v>
      </c>
      <c r="V579">
        <v>139.34</v>
      </c>
      <c r="W579">
        <v>2.48</v>
      </c>
      <c r="X579">
        <v>13.49</v>
      </c>
      <c r="Y579">
        <v>10.63</v>
      </c>
      <c r="Z579">
        <v>2</v>
      </c>
      <c r="AA579" t="s">
        <v>5886</v>
      </c>
      <c r="AB579">
        <v>0</v>
      </c>
      <c r="AC579">
        <v>15</v>
      </c>
      <c r="AD579">
        <v>2.101142857142857</v>
      </c>
      <c r="AF579" t="s">
        <v>5898</v>
      </c>
      <c r="AI579">
        <v>0</v>
      </c>
      <c r="AJ579">
        <v>0</v>
      </c>
      <c r="AK579" t="s">
        <v>5938</v>
      </c>
      <c r="AL579" t="s">
        <v>5938</v>
      </c>
    </row>
    <row r="580" spans="1:38">
      <c r="A580" t="s">
        <v>5128</v>
      </c>
      <c r="B580" t="s">
        <v>4566</v>
      </c>
      <c r="C580" t="s">
        <v>4568</v>
      </c>
      <c r="D580">
        <v>550</v>
      </c>
      <c r="E580" t="s">
        <v>4569</v>
      </c>
      <c r="F580">
        <v>6.26</v>
      </c>
      <c r="G580">
        <v>0</v>
      </c>
      <c r="H580">
        <v>1</v>
      </c>
      <c r="I580" t="s">
        <v>5184</v>
      </c>
      <c r="K580" t="s">
        <v>5233</v>
      </c>
      <c r="L580" t="s">
        <v>5234</v>
      </c>
      <c r="M580" t="s">
        <v>5283</v>
      </c>
      <c r="N580">
        <v>9</v>
      </c>
      <c r="O580" t="s">
        <v>5348</v>
      </c>
      <c r="P580" t="s">
        <v>5832</v>
      </c>
      <c r="Q580">
        <v>6</v>
      </c>
      <c r="R580">
        <v>4</v>
      </c>
      <c r="S580">
        <v>2.13</v>
      </c>
      <c r="T580">
        <v>4.63</v>
      </c>
      <c r="U580">
        <v>448.56</v>
      </c>
      <c r="V580">
        <v>120</v>
      </c>
      <c r="W580">
        <v>1.47</v>
      </c>
      <c r="Y580">
        <v>9.710000000000001</v>
      </c>
      <c r="Z580">
        <v>1</v>
      </c>
      <c r="AA580" t="s">
        <v>5886</v>
      </c>
      <c r="AB580">
        <v>0</v>
      </c>
      <c r="AC580">
        <v>12</v>
      </c>
      <c r="AD580">
        <v>1.632428571428571</v>
      </c>
      <c r="AF580" t="s">
        <v>5898</v>
      </c>
      <c r="AI580">
        <v>0</v>
      </c>
      <c r="AJ580">
        <v>0</v>
      </c>
      <c r="AK580" t="s">
        <v>5948</v>
      </c>
      <c r="AL580" t="s">
        <v>5948</v>
      </c>
    </row>
    <row r="581" spans="1:38">
      <c r="A581" t="s">
        <v>5129</v>
      </c>
      <c r="B581" t="s">
        <v>4566</v>
      </c>
      <c r="C581" t="s">
        <v>4568</v>
      </c>
      <c r="D581">
        <v>552</v>
      </c>
      <c r="E581" t="s">
        <v>4569</v>
      </c>
      <c r="F581">
        <v>6.26</v>
      </c>
      <c r="G581">
        <v>0</v>
      </c>
      <c r="H581">
        <v>1</v>
      </c>
      <c r="I581" t="s">
        <v>5184</v>
      </c>
      <c r="K581" t="s">
        <v>5233</v>
      </c>
      <c r="L581" t="s">
        <v>5234</v>
      </c>
      <c r="M581" t="s">
        <v>5283</v>
      </c>
      <c r="N581">
        <v>9</v>
      </c>
      <c r="O581" t="s">
        <v>5348</v>
      </c>
      <c r="P581" t="s">
        <v>5833</v>
      </c>
      <c r="Q581">
        <v>6</v>
      </c>
      <c r="R581">
        <v>4</v>
      </c>
      <c r="S581">
        <v>1.95</v>
      </c>
      <c r="T581">
        <v>4.46</v>
      </c>
      <c r="U581">
        <v>482.58</v>
      </c>
      <c r="V581">
        <v>120</v>
      </c>
      <c r="W581">
        <v>1.72</v>
      </c>
      <c r="Y581">
        <v>9.699999999999999</v>
      </c>
      <c r="Z581">
        <v>2</v>
      </c>
      <c r="AA581" t="s">
        <v>5886</v>
      </c>
      <c r="AB581">
        <v>0</v>
      </c>
      <c r="AC581">
        <v>11</v>
      </c>
      <c r="AD581">
        <v>1.544428571428572</v>
      </c>
      <c r="AF581" t="s">
        <v>5898</v>
      </c>
      <c r="AI581">
        <v>0</v>
      </c>
      <c r="AJ581">
        <v>0</v>
      </c>
      <c r="AK581" t="s">
        <v>5948</v>
      </c>
      <c r="AL581" t="s">
        <v>5948</v>
      </c>
    </row>
    <row r="582" spans="1:38">
      <c r="A582" t="s">
        <v>5130</v>
      </c>
      <c r="B582" t="s">
        <v>4566</v>
      </c>
      <c r="C582" t="s">
        <v>4568</v>
      </c>
      <c r="D582">
        <v>560</v>
      </c>
      <c r="E582" t="s">
        <v>4569</v>
      </c>
      <c r="F582">
        <v>6.25</v>
      </c>
      <c r="G582">
        <v>0</v>
      </c>
      <c r="H582">
        <v>1</v>
      </c>
      <c r="I582" t="s">
        <v>5184</v>
      </c>
      <c r="K582" t="s">
        <v>5233</v>
      </c>
      <c r="M582" t="s">
        <v>5270</v>
      </c>
      <c r="N582">
        <v>8</v>
      </c>
      <c r="O582" t="s">
        <v>5333</v>
      </c>
      <c r="P582" t="s">
        <v>5834</v>
      </c>
      <c r="Q582">
        <v>7</v>
      </c>
      <c r="R582">
        <v>6</v>
      </c>
      <c r="S582">
        <v>3.02</v>
      </c>
      <c r="T582">
        <v>6.51</v>
      </c>
      <c r="U582">
        <v>756.84</v>
      </c>
      <c r="V582">
        <v>183.16</v>
      </c>
      <c r="W582">
        <v>5.99</v>
      </c>
      <c r="X582">
        <v>2.34</v>
      </c>
      <c r="Y582">
        <v>0.4</v>
      </c>
      <c r="Z582">
        <v>4</v>
      </c>
      <c r="AA582" t="s">
        <v>5886</v>
      </c>
      <c r="AB582">
        <v>3</v>
      </c>
      <c r="AC582">
        <v>19</v>
      </c>
      <c r="AD582">
        <v>1.49</v>
      </c>
      <c r="AF582" t="s">
        <v>5897</v>
      </c>
      <c r="AI582">
        <v>0</v>
      </c>
      <c r="AJ582">
        <v>0</v>
      </c>
      <c r="AK582" t="s">
        <v>5937</v>
      </c>
      <c r="AL582" t="s">
        <v>5937</v>
      </c>
    </row>
    <row r="583" spans="1:38">
      <c r="A583" t="s">
        <v>5131</v>
      </c>
      <c r="B583" t="s">
        <v>4566</v>
      </c>
      <c r="C583" t="s">
        <v>4568</v>
      </c>
      <c r="D583">
        <v>567</v>
      </c>
      <c r="E583" t="s">
        <v>4569</v>
      </c>
      <c r="F583">
        <v>6.25</v>
      </c>
      <c r="G583">
        <v>1.14</v>
      </c>
      <c r="H583">
        <v>4</v>
      </c>
      <c r="I583" t="s">
        <v>5184</v>
      </c>
      <c r="K583" t="s">
        <v>5233</v>
      </c>
      <c r="M583" t="s">
        <v>5285</v>
      </c>
      <c r="N583">
        <v>8</v>
      </c>
      <c r="O583" t="s">
        <v>5360</v>
      </c>
      <c r="P583" t="s">
        <v>5835</v>
      </c>
      <c r="Q583">
        <v>6</v>
      </c>
      <c r="R583">
        <v>3</v>
      </c>
      <c r="S583">
        <v>0.59</v>
      </c>
      <c r="T583">
        <v>2.39</v>
      </c>
      <c r="U583">
        <v>425.47</v>
      </c>
      <c r="V583">
        <v>129.83</v>
      </c>
      <c r="W583">
        <v>2.01</v>
      </c>
      <c r="X583">
        <v>7.65</v>
      </c>
      <c r="Y583">
        <v>5.31</v>
      </c>
      <c r="Z583">
        <v>4</v>
      </c>
      <c r="AA583" t="s">
        <v>5886</v>
      </c>
      <c r="AB583">
        <v>0</v>
      </c>
      <c r="AC583">
        <v>7</v>
      </c>
      <c r="AD583">
        <v>3.699023809523809</v>
      </c>
      <c r="AF583" t="s">
        <v>5896</v>
      </c>
      <c r="AI583">
        <v>0</v>
      </c>
      <c r="AJ583">
        <v>0</v>
      </c>
      <c r="AK583" t="s">
        <v>5957</v>
      </c>
      <c r="AL583" t="s">
        <v>5957</v>
      </c>
    </row>
    <row r="584" spans="1:38">
      <c r="A584" t="s">
        <v>5132</v>
      </c>
      <c r="B584" t="s">
        <v>4566</v>
      </c>
      <c r="C584" t="s">
        <v>4568</v>
      </c>
      <c r="D584">
        <v>570</v>
      </c>
      <c r="E584" t="s">
        <v>4569</v>
      </c>
      <c r="F584">
        <v>6.24</v>
      </c>
      <c r="G584">
        <v>0.66</v>
      </c>
      <c r="H584">
        <v>2</v>
      </c>
      <c r="I584" t="s">
        <v>5186</v>
      </c>
      <c r="K584" t="s">
        <v>5233</v>
      </c>
      <c r="L584" t="s">
        <v>5234</v>
      </c>
      <c r="M584" t="s">
        <v>5290</v>
      </c>
      <c r="N584">
        <v>9</v>
      </c>
      <c r="O584" t="s">
        <v>5362</v>
      </c>
      <c r="P584" t="s">
        <v>5836</v>
      </c>
      <c r="Q584">
        <v>4</v>
      </c>
      <c r="R584">
        <v>4</v>
      </c>
      <c r="S584">
        <v>4.88</v>
      </c>
      <c r="T584">
        <v>7.52</v>
      </c>
      <c r="U584">
        <v>447.62</v>
      </c>
      <c r="V584">
        <v>107.53</v>
      </c>
      <c r="W584">
        <v>4.34</v>
      </c>
      <c r="X584">
        <v>2.16</v>
      </c>
      <c r="Y584">
        <v>8.58</v>
      </c>
      <c r="Z584">
        <v>1</v>
      </c>
      <c r="AA584" t="s">
        <v>5886</v>
      </c>
      <c r="AB584">
        <v>0</v>
      </c>
      <c r="AC584">
        <v>16</v>
      </c>
      <c r="AD584">
        <v>1.499809523809524</v>
      </c>
      <c r="AF584" t="s">
        <v>5899</v>
      </c>
      <c r="AI584">
        <v>0</v>
      </c>
      <c r="AJ584">
        <v>0</v>
      </c>
      <c r="AK584" t="s">
        <v>5959</v>
      </c>
      <c r="AL584" t="s">
        <v>5959</v>
      </c>
    </row>
    <row r="585" spans="1:38">
      <c r="A585" t="s">
        <v>5133</v>
      </c>
      <c r="B585" t="s">
        <v>4566</v>
      </c>
      <c r="C585" t="s">
        <v>4568</v>
      </c>
      <c r="D585">
        <v>575</v>
      </c>
      <c r="E585" t="s">
        <v>4569</v>
      </c>
      <c r="F585">
        <v>6.24</v>
      </c>
      <c r="G585">
        <v>0.62</v>
      </c>
      <c r="H585">
        <v>5</v>
      </c>
      <c r="I585" t="s">
        <v>5185</v>
      </c>
      <c r="K585" t="s">
        <v>5233</v>
      </c>
      <c r="L585" t="s">
        <v>5234</v>
      </c>
      <c r="M585" t="s">
        <v>5293</v>
      </c>
      <c r="N585">
        <v>9</v>
      </c>
      <c r="O585" t="s">
        <v>5366</v>
      </c>
      <c r="P585" t="s">
        <v>5837</v>
      </c>
      <c r="Q585">
        <v>7</v>
      </c>
      <c r="R585">
        <v>0</v>
      </c>
      <c r="S585">
        <v>2.84</v>
      </c>
      <c r="T585">
        <v>2.84</v>
      </c>
      <c r="U585">
        <v>400.5</v>
      </c>
      <c r="V585">
        <v>86.73999999999999</v>
      </c>
      <c r="W585">
        <v>2.71</v>
      </c>
      <c r="Y585">
        <v>0</v>
      </c>
      <c r="Z585">
        <v>2</v>
      </c>
      <c r="AA585" t="s">
        <v>5886</v>
      </c>
      <c r="AB585">
        <v>0</v>
      </c>
      <c r="AC585">
        <v>7</v>
      </c>
      <c r="AD585">
        <v>5.290714285714285</v>
      </c>
      <c r="AI585">
        <v>0</v>
      </c>
      <c r="AJ585">
        <v>0</v>
      </c>
      <c r="AK585" t="s">
        <v>5961</v>
      </c>
      <c r="AL585" t="s">
        <v>5961</v>
      </c>
    </row>
    <row r="586" spans="1:38">
      <c r="A586" t="s">
        <v>5133</v>
      </c>
      <c r="B586" t="s">
        <v>4566</v>
      </c>
      <c r="C586" t="s">
        <v>4568</v>
      </c>
      <c r="D586">
        <v>600</v>
      </c>
      <c r="E586" t="s">
        <v>4569</v>
      </c>
      <c r="F586">
        <v>6.22</v>
      </c>
      <c r="G586">
        <v>0.62</v>
      </c>
      <c r="H586">
        <v>5</v>
      </c>
      <c r="I586" t="s">
        <v>5185</v>
      </c>
      <c r="K586" t="s">
        <v>5233</v>
      </c>
      <c r="L586" t="s">
        <v>5234</v>
      </c>
      <c r="M586" t="s">
        <v>5294</v>
      </c>
      <c r="N586">
        <v>9</v>
      </c>
      <c r="O586" t="s">
        <v>5367</v>
      </c>
      <c r="P586" t="s">
        <v>5837</v>
      </c>
      <c r="Q586">
        <v>7</v>
      </c>
      <c r="R586">
        <v>0</v>
      </c>
      <c r="S586">
        <v>2.84</v>
      </c>
      <c r="T586">
        <v>2.84</v>
      </c>
      <c r="U586">
        <v>400.5</v>
      </c>
      <c r="V586">
        <v>86.73999999999999</v>
      </c>
      <c r="W586">
        <v>2.71</v>
      </c>
      <c r="Y586">
        <v>0</v>
      </c>
      <c r="Z586">
        <v>2</v>
      </c>
      <c r="AA586" t="s">
        <v>5886</v>
      </c>
      <c r="AB586">
        <v>0</v>
      </c>
      <c r="AC586">
        <v>7</v>
      </c>
      <c r="AD586">
        <v>5.290714285714285</v>
      </c>
      <c r="AI586">
        <v>0</v>
      </c>
      <c r="AJ586">
        <v>0</v>
      </c>
      <c r="AK586" t="s">
        <v>5962</v>
      </c>
      <c r="AL586" t="s">
        <v>5962</v>
      </c>
    </row>
    <row r="587" spans="1:38">
      <c r="A587" t="s">
        <v>5134</v>
      </c>
      <c r="B587" t="s">
        <v>4566</v>
      </c>
      <c r="C587" t="s">
        <v>4568</v>
      </c>
      <c r="D587">
        <v>575</v>
      </c>
      <c r="E587" t="s">
        <v>4569</v>
      </c>
      <c r="F587">
        <v>6.24</v>
      </c>
      <c r="G587">
        <v>1.43</v>
      </c>
      <c r="H587">
        <v>6</v>
      </c>
      <c r="I587" t="s">
        <v>5183</v>
      </c>
      <c r="J587" t="s">
        <v>5225</v>
      </c>
      <c r="K587" t="s">
        <v>5233</v>
      </c>
      <c r="M587" t="s">
        <v>5279</v>
      </c>
      <c r="N587">
        <v>8</v>
      </c>
      <c r="O587" t="s">
        <v>5344</v>
      </c>
      <c r="P587" t="s">
        <v>5838</v>
      </c>
      <c r="Q587">
        <v>8</v>
      </c>
      <c r="R587">
        <v>4</v>
      </c>
      <c r="S587">
        <v>1.28</v>
      </c>
      <c r="T587">
        <v>4.03</v>
      </c>
      <c r="U587">
        <v>613.0700000000001</v>
      </c>
      <c r="V587">
        <v>190.92</v>
      </c>
      <c r="W587">
        <v>3.26</v>
      </c>
      <c r="X587">
        <v>4.61</v>
      </c>
      <c r="Y587">
        <v>0</v>
      </c>
      <c r="Z587">
        <v>3</v>
      </c>
      <c r="AA587" t="s">
        <v>5886</v>
      </c>
      <c r="AB587">
        <v>1</v>
      </c>
      <c r="AC587">
        <v>18</v>
      </c>
      <c r="AD587">
        <v>2.485</v>
      </c>
      <c r="AF587" t="s">
        <v>5897</v>
      </c>
      <c r="AI587">
        <v>0</v>
      </c>
      <c r="AJ587">
        <v>0</v>
      </c>
    </row>
    <row r="588" spans="1:38">
      <c r="A588" t="s">
        <v>5135</v>
      </c>
      <c r="B588" t="s">
        <v>4566</v>
      </c>
      <c r="C588" t="s">
        <v>4568</v>
      </c>
      <c r="D588">
        <v>579</v>
      </c>
      <c r="E588" t="s">
        <v>4569</v>
      </c>
      <c r="F588">
        <v>6.24</v>
      </c>
      <c r="G588">
        <v>0.07000000000000001</v>
      </c>
      <c r="H588">
        <v>7</v>
      </c>
      <c r="I588" t="s">
        <v>5189</v>
      </c>
      <c r="J588" t="s">
        <v>5226</v>
      </c>
      <c r="K588" t="s">
        <v>5233</v>
      </c>
      <c r="M588" t="s">
        <v>5279</v>
      </c>
      <c r="N588">
        <v>8</v>
      </c>
      <c r="O588" t="s">
        <v>5344</v>
      </c>
      <c r="P588" t="s">
        <v>5839</v>
      </c>
      <c r="Q588">
        <v>7</v>
      </c>
      <c r="R588">
        <v>6</v>
      </c>
      <c r="S588">
        <v>-3.39</v>
      </c>
      <c r="T588">
        <v>2.35</v>
      </c>
      <c r="U588">
        <v>623.6799999999999</v>
      </c>
      <c r="V588">
        <v>213.19</v>
      </c>
      <c r="W588">
        <v>2.9</v>
      </c>
      <c r="X588">
        <v>4.44</v>
      </c>
      <c r="Y588">
        <v>0</v>
      </c>
      <c r="Z588">
        <v>3</v>
      </c>
      <c r="AA588" t="s">
        <v>5886</v>
      </c>
      <c r="AB588">
        <v>2</v>
      </c>
      <c r="AC588">
        <v>17</v>
      </c>
      <c r="AD588">
        <v>3</v>
      </c>
      <c r="AF588" t="s">
        <v>5897</v>
      </c>
      <c r="AI588">
        <v>0</v>
      </c>
      <c r="AJ588">
        <v>0</v>
      </c>
    </row>
    <row r="589" spans="1:38">
      <c r="A589" t="s">
        <v>5136</v>
      </c>
      <c r="B589" t="s">
        <v>4566</v>
      </c>
      <c r="C589" t="s">
        <v>4568</v>
      </c>
      <c r="D589">
        <v>580</v>
      </c>
      <c r="E589" t="s">
        <v>4569</v>
      </c>
      <c r="F589">
        <v>6.24</v>
      </c>
      <c r="G589">
        <v>1.25</v>
      </c>
      <c r="H589">
        <v>4</v>
      </c>
      <c r="I589" t="s">
        <v>5185</v>
      </c>
      <c r="K589" t="s">
        <v>5233</v>
      </c>
      <c r="L589" t="s">
        <v>5234</v>
      </c>
      <c r="M589" t="s">
        <v>5243</v>
      </c>
      <c r="N589">
        <v>9</v>
      </c>
      <c r="O589" t="s">
        <v>5349</v>
      </c>
      <c r="P589" t="s">
        <v>5840</v>
      </c>
      <c r="Q589">
        <v>4</v>
      </c>
      <c r="R589">
        <v>5</v>
      </c>
      <c r="S589">
        <v>3.69</v>
      </c>
      <c r="T589">
        <v>3.7</v>
      </c>
      <c r="U589">
        <v>490.6</v>
      </c>
      <c r="V589">
        <v>123.32</v>
      </c>
      <c r="W589">
        <v>3.56</v>
      </c>
      <c r="X589">
        <v>9.17</v>
      </c>
      <c r="Y589">
        <v>0</v>
      </c>
      <c r="Z589">
        <v>3</v>
      </c>
      <c r="AA589" t="s">
        <v>5886</v>
      </c>
      <c r="AB589">
        <v>0</v>
      </c>
      <c r="AC589">
        <v>10</v>
      </c>
      <c r="AD589">
        <v>1.872142857142857</v>
      </c>
      <c r="AF589" t="s">
        <v>5896</v>
      </c>
      <c r="AI589">
        <v>0</v>
      </c>
      <c r="AJ589">
        <v>0</v>
      </c>
      <c r="AK589" t="s">
        <v>5949</v>
      </c>
      <c r="AL589" t="s">
        <v>5949</v>
      </c>
    </row>
    <row r="590" spans="1:38">
      <c r="A590" t="s">
        <v>5137</v>
      </c>
      <c r="B590" t="s">
        <v>4566</v>
      </c>
      <c r="C590" t="s">
        <v>4568</v>
      </c>
      <c r="D590">
        <v>582</v>
      </c>
      <c r="E590" t="s">
        <v>4569</v>
      </c>
      <c r="F590">
        <v>6.24</v>
      </c>
      <c r="G590">
        <v>0.28</v>
      </c>
      <c r="H590">
        <v>8</v>
      </c>
      <c r="I590" t="s">
        <v>5187</v>
      </c>
      <c r="K590" t="s">
        <v>5233</v>
      </c>
      <c r="L590" t="s">
        <v>5234</v>
      </c>
      <c r="M590" t="s">
        <v>5275</v>
      </c>
      <c r="N590">
        <v>9</v>
      </c>
      <c r="O590" t="s">
        <v>5368</v>
      </c>
      <c r="P590" t="s">
        <v>5841</v>
      </c>
      <c r="Q590">
        <v>8</v>
      </c>
      <c r="R590">
        <v>6</v>
      </c>
      <c r="S590">
        <v>0.14</v>
      </c>
      <c r="T590">
        <v>1.16</v>
      </c>
      <c r="U590">
        <v>704.75</v>
      </c>
      <c r="V590">
        <v>178.2</v>
      </c>
      <c r="W590">
        <v>2.38</v>
      </c>
      <c r="X590">
        <v>9.18</v>
      </c>
      <c r="Y590">
        <v>8.369999999999999</v>
      </c>
      <c r="Z590">
        <v>2</v>
      </c>
      <c r="AA590" t="s">
        <v>5886</v>
      </c>
      <c r="AB590">
        <v>2</v>
      </c>
      <c r="AC590">
        <v>7</v>
      </c>
      <c r="AD590">
        <v>2.815</v>
      </c>
      <c r="AF590" t="s">
        <v>5896</v>
      </c>
      <c r="AI590">
        <v>0</v>
      </c>
      <c r="AJ590">
        <v>0</v>
      </c>
      <c r="AK590" t="s">
        <v>5963</v>
      </c>
      <c r="AL590" t="s">
        <v>5963</v>
      </c>
    </row>
    <row r="591" spans="1:38">
      <c r="A591" t="s">
        <v>5138</v>
      </c>
      <c r="B591" t="s">
        <v>4566</v>
      </c>
      <c r="C591" t="s">
        <v>4568</v>
      </c>
      <c r="D591">
        <v>590</v>
      </c>
      <c r="E591" t="s">
        <v>4569</v>
      </c>
      <c r="F591">
        <v>6.23</v>
      </c>
      <c r="G591">
        <v>0.65</v>
      </c>
      <c r="H591">
        <v>2</v>
      </c>
      <c r="I591" t="s">
        <v>5184</v>
      </c>
      <c r="K591" t="s">
        <v>5233</v>
      </c>
      <c r="L591" t="s">
        <v>5234</v>
      </c>
      <c r="M591" t="s">
        <v>5272</v>
      </c>
      <c r="N591">
        <v>9</v>
      </c>
      <c r="O591" t="s">
        <v>5335</v>
      </c>
      <c r="P591" t="s">
        <v>5842</v>
      </c>
      <c r="Q591">
        <v>5</v>
      </c>
      <c r="R591">
        <v>4</v>
      </c>
      <c r="S591">
        <v>3.41</v>
      </c>
      <c r="T591">
        <v>3.87</v>
      </c>
      <c r="U591">
        <v>468.6</v>
      </c>
      <c r="V591">
        <v>122.55</v>
      </c>
      <c r="W591">
        <v>2.63</v>
      </c>
      <c r="X591">
        <v>13.21</v>
      </c>
      <c r="Y591">
        <v>8.1</v>
      </c>
      <c r="Z591">
        <v>2</v>
      </c>
      <c r="AA591" t="s">
        <v>5886</v>
      </c>
      <c r="AB591">
        <v>0</v>
      </c>
      <c r="AC591">
        <v>12</v>
      </c>
      <c r="AD591">
        <v>2.034285714285714</v>
      </c>
      <c r="AF591" t="s">
        <v>5896</v>
      </c>
      <c r="AI591">
        <v>0</v>
      </c>
      <c r="AJ591">
        <v>0</v>
      </c>
      <c r="AK591" t="s">
        <v>5938</v>
      </c>
      <c r="AL591" t="s">
        <v>5938</v>
      </c>
    </row>
    <row r="592" spans="1:38">
      <c r="A592" t="s">
        <v>5139</v>
      </c>
      <c r="B592" t="s">
        <v>4566</v>
      </c>
      <c r="C592" t="s">
        <v>4568</v>
      </c>
      <c r="D592">
        <v>590</v>
      </c>
      <c r="E592" t="s">
        <v>4569</v>
      </c>
      <c r="F592">
        <v>6.23</v>
      </c>
      <c r="G592">
        <v>0.48</v>
      </c>
      <c r="H592">
        <v>3</v>
      </c>
      <c r="I592" t="s">
        <v>5186</v>
      </c>
      <c r="K592" t="s">
        <v>5233</v>
      </c>
      <c r="M592" t="s">
        <v>5286</v>
      </c>
      <c r="N592">
        <v>8</v>
      </c>
      <c r="O592" t="s">
        <v>5355</v>
      </c>
      <c r="P592" t="s">
        <v>5843</v>
      </c>
      <c r="Q592">
        <v>5</v>
      </c>
      <c r="R592">
        <v>2</v>
      </c>
      <c r="S592">
        <v>3.86</v>
      </c>
      <c r="T592">
        <v>3.88</v>
      </c>
      <c r="U592">
        <v>369.48</v>
      </c>
      <c r="V592">
        <v>92.7</v>
      </c>
      <c r="W592">
        <v>3.09</v>
      </c>
      <c r="X592">
        <v>8.93</v>
      </c>
      <c r="Y592">
        <v>0</v>
      </c>
      <c r="Z592">
        <v>1</v>
      </c>
      <c r="AA592" t="s">
        <v>5886</v>
      </c>
      <c r="AB592">
        <v>0</v>
      </c>
      <c r="AC592">
        <v>8</v>
      </c>
      <c r="AD592">
        <v>3.972285714285714</v>
      </c>
      <c r="AF592" t="s">
        <v>5896</v>
      </c>
      <c r="AI592">
        <v>0</v>
      </c>
      <c r="AJ592">
        <v>0</v>
      </c>
      <c r="AK592" t="s">
        <v>5954</v>
      </c>
      <c r="AL592" t="s">
        <v>5954</v>
      </c>
    </row>
    <row r="593" spans="1:38">
      <c r="A593" t="s">
        <v>5140</v>
      </c>
      <c r="B593" t="s">
        <v>4566</v>
      </c>
      <c r="C593" t="s">
        <v>4568</v>
      </c>
      <c r="D593">
        <v>600</v>
      </c>
      <c r="E593" t="s">
        <v>4569</v>
      </c>
      <c r="F593">
        <v>6.22</v>
      </c>
      <c r="G593">
        <v>0.42</v>
      </c>
      <c r="H593">
        <v>3</v>
      </c>
      <c r="I593" t="s">
        <v>5186</v>
      </c>
      <c r="K593" t="s">
        <v>5233</v>
      </c>
      <c r="L593" t="s">
        <v>5234</v>
      </c>
      <c r="M593" t="s">
        <v>5289</v>
      </c>
      <c r="N593">
        <v>9</v>
      </c>
      <c r="O593" t="s">
        <v>5361</v>
      </c>
      <c r="P593" t="s">
        <v>5844</v>
      </c>
      <c r="Q593">
        <v>5</v>
      </c>
      <c r="R593">
        <v>2</v>
      </c>
      <c r="S593">
        <v>4.26</v>
      </c>
      <c r="T593">
        <v>4.27</v>
      </c>
      <c r="U593">
        <v>405.52</v>
      </c>
      <c r="V593">
        <v>92.7</v>
      </c>
      <c r="W593">
        <v>3.39</v>
      </c>
      <c r="X593">
        <v>9.16</v>
      </c>
      <c r="Y593">
        <v>0</v>
      </c>
      <c r="Z593">
        <v>2</v>
      </c>
      <c r="AA593" t="s">
        <v>5886</v>
      </c>
      <c r="AB593">
        <v>0</v>
      </c>
      <c r="AC593">
        <v>10</v>
      </c>
      <c r="AD593">
        <v>3.449857142857144</v>
      </c>
      <c r="AF593" t="s">
        <v>5896</v>
      </c>
      <c r="AI593">
        <v>0</v>
      </c>
      <c r="AJ593">
        <v>0</v>
      </c>
      <c r="AK593" t="s">
        <v>5958</v>
      </c>
      <c r="AL593" t="s">
        <v>5958</v>
      </c>
    </row>
    <row r="594" spans="1:38">
      <c r="A594" t="s">
        <v>5141</v>
      </c>
      <c r="B594" t="s">
        <v>4566</v>
      </c>
      <c r="C594" t="s">
        <v>4568</v>
      </c>
      <c r="D594">
        <v>600</v>
      </c>
      <c r="E594" t="s">
        <v>4569</v>
      </c>
      <c r="F594">
        <v>6.22</v>
      </c>
      <c r="G594">
        <v>0.28</v>
      </c>
      <c r="H594">
        <v>3</v>
      </c>
      <c r="I594" t="s">
        <v>5186</v>
      </c>
      <c r="K594" t="s">
        <v>5233</v>
      </c>
      <c r="L594" t="s">
        <v>5234</v>
      </c>
      <c r="M594" t="s">
        <v>5289</v>
      </c>
      <c r="N594">
        <v>9</v>
      </c>
      <c r="O594" t="s">
        <v>5361</v>
      </c>
      <c r="P594" t="s">
        <v>5845</v>
      </c>
      <c r="Q594">
        <v>5</v>
      </c>
      <c r="R594">
        <v>2</v>
      </c>
      <c r="S594">
        <v>3.39</v>
      </c>
      <c r="T594">
        <v>3.4</v>
      </c>
      <c r="U594">
        <v>377.46</v>
      </c>
      <c r="V594">
        <v>92.7</v>
      </c>
      <c r="W594">
        <v>2.76</v>
      </c>
      <c r="X594">
        <v>8.92</v>
      </c>
      <c r="Y594">
        <v>0</v>
      </c>
      <c r="Z594">
        <v>2</v>
      </c>
      <c r="AA594" t="s">
        <v>5886</v>
      </c>
      <c r="AB594">
        <v>0</v>
      </c>
      <c r="AC594">
        <v>9</v>
      </c>
      <c r="AD594">
        <v>4.390285714285715</v>
      </c>
      <c r="AF594" t="s">
        <v>5896</v>
      </c>
      <c r="AI594">
        <v>0</v>
      </c>
      <c r="AJ594">
        <v>0</v>
      </c>
      <c r="AK594" t="s">
        <v>5958</v>
      </c>
      <c r="AL594" t="s">
        <v>5958</v>
      </c>
    </row>
    <row r="595" spans="1:38">
      <c r="A595" t="s">
        <v>5142</v>
      </c>
      <c r="B595" t="s">
        <v>4566</v>
      </c>
      <c r="C595" t="s">
        <v>4568</v>
      </c>
      <c r="D595">
        <v>600</v>
      </c>
      <c r="E595" t="s">
        <v>4569</v>
      </c>
      <c r="F595">
        <v>6.22</v>
      </c>
      <c r="G595">
        <v>0</v>
      </c>
      <c r="H595">
        <v>1</v>
      </c>
      <c r="I595" t="s">
        <v>5184</v>
      </c>
      <c r="K595" t="s">
        <v>5233</v>
      </c>
      <c r="M595" t="s">
        <v>5270</v>
      </c>
      <c r="N595">
        <v>8</v>
      </c>
      <c r="O595" t="s">
        <v>5333</v>
      </c>
      <c r="P595" t="s">
        <v>5846</v>
      </c>
      <c r="Q595">
        <v>7</v>
      </c>
      <c r="R595">
        <v>6</v>
      </c>
      <c r="S595">
        <v>1.06</v>
      </c>
      <c r="T595">
        <v>4.54</v>
      </c>
      <c r="U595">
        <v>707.77</v>
      </c>
      <c r="V595">
        <v>206.02</v>
      </c>
      <c r="W595">
        <v>3.92</v>
      </c>
      <c r="X595">
        <v>2.33</v>
      </c>
      <c r="Y595">
        <v>0.4</v>
      </c>
      <c r="Z595">
        <v>3</v>
      </c>
      <c r="AA595" t="s">
        <v>5886</v>
      </c>
      <c r="AB595">
        <v>2</v>
      </c>
      <c r="AC595">
        <v>19</v>
      </c>
      <c r="AD595">
        <v>2.23</v>
      </c>
      <c r="AF595" t="s">
        <v>5897</v>
      </c>
      <c r="AI595">
        <v>0</v>
      </c>
      <c r="AJ595">
        <v>0</v>
      </c>
      <c r="AK595" t="s">
        <v>5937</v>
      </c>
      <c r="AL595" t="s">
        <v>5937</v>
      </c>
    </row>
    <row r="596" spans="1:38">
      <c r="A596" t="s">
        <v>5143</v>
      </c>
      <c r="B596" t="s">
        <v>4566</v>
      </c>
      <c r="C596" t="s">
        <v>4568</v>
      </c>
      <c r="D596">
        <v>617</v>
      </c>
      <c r="E596" t="s">
        <v>4569</v>
      </c>
      <c r="F596">
        <v>6.21</v>
      </c>
      <c r="G596">
        <v>0.49</v>
      </c>
      <c r="H596">
        <v>3</v>
      </c>
      <c r="I596" t="s">
        <v>5188</v>
      </c>
      <c r="K596" t="s">
        <v>5233</v>
      </c>
      <c r="M596" t="s">
        <v>5265</v>
      </c>
      <c r="N596">
        <v>8</v>
      </c>
      <c r="O596" t="s">
        <v>5328</v>
      </c>
      <c r="P596" t="s">
        <v>5847</v>
      </c>
      <c r="Q596">
        <v>5</v>
      </c>
      <c r="R596">
        <v>2</v>
      </c>
      <c r="S596">
        <v>2.6</v>
      </c>
      <c r="T596">
        <v>2.61</v>
      </c>
      <c r="U596">
        <v>444.35</v>
      </c>
      <c r="V596">
        <v>88.09999999999999</v>
      </c>
      <c r="W596">
        <v>3.02</v>
      </c>
      <c r="X596">
        <v>8.99</v>
      </c>
      <c r="Y596">
        <v>0</v>
      </c>
      <c r="Z596">
        <v>2</v>
      </c>
      <c r="AA596" t="s">
        <v>5886</v>
      </c>
      <c r="AB596">
        <v>0</v>
      </c>
      <c r="AC596">
        <v>6</v>
      </c>
      <c r="AD596">
        <v>4.5975</v>
      </c>
      <c r="AF596" t="s">
        <v>5896</v>
      </c>
      <c r="AI596">
        <v>0</v>
      </c>
      <c r="AJ596">
        <v>0</v>
      </c>
      <c r="AK596" t="s">
        <v>5932</v>
      </c>
      <c r="AL596" t="s">
        <v>5932</v>
      </c>
    </row>
    <row r="597" spans="1:38">
      <c r="A597" t="s">
        <v>5144</v>
      </c>
      <c r="B597" t="s">
        <v>4566</v>
      </c>
      <c r="C597" t="s">
        <v>4568</v>
      </c>
      <c r="D597">
        <v>620</v>
      </c>
      <c r="E597" t="s">
        <v>4569</v>
      </c>
      <c r="F597">
        <v>6.21</v>
      </c>
      <c r="G597">
        <v>0.89</v>
      </c>
      <c r="H597">
        <v>6</v>
      </c>
      <c r="I597" t="s">
        <v>5189</v>
      </c>
      <c r="J597" t="s">
        <v>5227</v>
      </c>
      <c r="K597" t="s">
        <v>5233</v>
      </c>
      <c r="M597" t="s">
        <v>5279</v>
      </c>
      <c r="N597">
        <v>8</v>
      </c>
      <c r="O597" t="s">
        <v>5344</v>
      </c>
      <c r="P597" t="s">
        <v>5848</v>
      </c>
      <c r="Q597">
        <v>5</v>
      </c>
      <c r="R597">
        <v>5</v>
      </c>
      <c r="S597">
        <v>1.66</v>
      </c>
      <c r="T597">
        <v>4.54</v>
      </c>
      <c r="U597">
        <v>593.6799999999999</v>
      </c>
      <c r="V597">
        <v>158.82</v>
      </c>
      <c r="W597">
        <v>4.22</v>
      </c>
      <c r="X597">
        <v>4.45</v>
      </c>
      <c r="Y597">
        <v>0</v>
      </c>
      <c r="Z597">
        <v>4</v>
      </c>
      <c r="AA597" t="s">
        <v>5886</v>
      </c>
      <c r="AB597">
        <v>1</v>
      </c>
      <c r="AC597">
        <v>14</v>
      </c>
      <c r="AD597">
        <v>2.23</v>
      </c>
      <c r="AF597" t="s">
        <v>5897</v>
      </c>
      <c r="AI597">
        <v>0</v>
      </c>
      <c r="AJ597">
        <v>0</v>
      </c>
    </row>
    <row r="598" spans="1:38">
      <c r="A598" t="s">
        <v>5145</v>
      </c>
      <c r="B598" t="s">
        <v>4566</v>
      </c>
      <c r="C598" t="s">
        <v>4568</v>
      </c>
      <c r="D598">
        <v>627</v>
      </c>
      <c r="E598" t="s">
        <v>4569</v>
      </c>
      <c r="F598">
        <v>6.2</v>
      </c>
      <c r="G598">
        <v>0.49</v>
      </c>
      <c r="H598">
        <v>4</v>
      </c>
      <c r="I598" t="s">
        <v>5189</v>
      </c>
      <c r="K598" t="s">
        <v>5233</v>
      </c>
      <c r="M598" t="s">
        <v>5269</v>
      </c>
      <c r="N598">
        <v>8</v>
      </c>
      <c r="O598" t="s">
        <v>5369</v>
      </c>
      <c r="P598" t="s">
        <v>5849</v>
      </c>
      <c r="Q598">
        <v>5</v>
      </c>
      <c r="R598">
        <v>4</v>
      </c>
      <c r="S598">
        <v>3.25</v>
      </c>
      <c r="T598">
        <v>4.55</v>
      </c>
      <c r="U598">
        <v>393.44</v>
      </c>
      <c r="V598">
        <v>103.6</v>
      </c>
      <c r="W598">
        <v>2.16</v>
      </c>
      <c r="X598">
        <v>9.35</v>
      </c>
      <c r="Y598">
        <v>8.49</v>
      </c>
      <c r="Z598">
        <v>3</v>
      </c>
      <c r="AA598" t="s">
        <v>5886</v>
      </c>
      <c r="AB598">
        <v>0</v>
      </c>
      <c r="AC598">
        <v>5</v>
      </c>
      <c r="AD598">
        <v>2.662809523809524</v>
      </c>
      <c r="AF598" t="s">
        <v>5896</v>
      </c>
      <c r="AI598">
        <v>0</v>
      </c>
      <c r="AJ598">
        <v>0</v>
      </c>
      <c r="AK598" t="s">
        <v>5964</v>
      </c>
      <c r="AL598" t="s">
        <v>5964</v>
      </c>
    </row>
    <row r="599" spans="1:38">
      <c r="A599" t="s">
        <v>5146</v>
      </c>
      <c r="B599" t="s">
        <v>4566</v>
      </c>
      <c r="C599" t="s">
        <v>4568</v>
      </c>
      <c r="D599">
        <v>640</v>
      </c>
      <c r="E599" t="s">
        <v>4569</v>
      </c>
      <c r="F599">
        <v>6.19</v>
      </c>
      <c r="G599">
        <v>0.68</v>
      </c>
      <c r="H599">
        <v>2</v>
      </c>
      <c r="I599" t="s">
        <v>5184</v>
      </c>
      <c r="K599" t="s">
        <v>5233</v>
      </c>
      <c r="L599" t="s">
        <v>5234</v>
      </c>
      <c r="M599" t="s">
        <v>5272</v>
      </c>
      <c r="N599">
        <v>9</v>
      </c>
      <c r="O599" t="s">
        <v>5335</v>
      </c>
      <c r="P599" t="s">
        <v>5850</v>
      </c>
      <c r="Q599">
        <v>5</v>
      </c>
      <c r="R599">
        <v>5</v>
      </c>
      <c r="S599">
        <v>-1.41</v>
      </c>
      <c r="T599">
        <v>2.05</v>
      </c>
      <c r="U599">
        <v>453.59</v>
      </c>
      <c r="V599">
        <v>139.34</v>
      </c>
      <c r="W599">
        <v>1.7</v>
      </c>
      <c r="X599">
        <v>13.47</v>
      </c>
      <c r="Y599">
        <v>10.44</v>
      </c>
      <c r="Z599">
        <v>2</v>
      </c>
      <c r="AA599" t="s">
        <v>5886</v>
      </c>
      <c r="AB599">
        <v>0</v>
      </c>
      <c r="AC599">
        <v>13</v>
      </c>
      <c r="AD599">
        <v>2.3315</v>
      </c>
      <c r="AF599" t="s">
        <v>5898</v>
      </c>
      <c r="AI599">
        <v>0</v>
      </c>
      <c r="AJ599">
        <v>0</v>
      </c>
      <c r="AK599" t="s">
        <v>5938</v>
      </c>
      <c r="AL599" t="s">
        <v>5938</v>
      </c>
    </row>
    <row r="600" spans="1:38">
      <c r="A600" t="s">
        <v>5147</v>
      </c>
      <c r="B600" t="s">
        <v>4566</v>
      </c>
      <c r="C600" t="s">
        <v>4568</v>
      </c>
      <c r="D600">
        <v>660</v>
      </c>
      <c r="E600" t="s">
        <v>4569</v>
      </c>
      <c r="F600">
        <v>6.18</v>
      </c>
      <c r="G600">
        <v>0.14</v>
      </c>
      <c r="H600">
        <v>2</v>
      </c>
      <c r="I600" t="s">
        <v>5184</v>
      </c>
      <c r="K600" t="s">
        <v>5233</v>
      </c>
      <c r="M600" t="s">
        <v>5278</v>
      </c>
      <c r="N600">
        <v>8</v>
      </c>
      <c r="O600" t="s">
        <v>5343</v>
      </c>
      <c r="P600" t="s">
        <v>5851</v>
      </c>
      <c r="Q600">
        <v>6</v>
      </c>
      <c r="R600">
        <v>3</v>
      </c>
      <c r="S600">
        <v>-1.43</v>
      </c>
      <c r="T600">
        <v>2.05</v>
      </c>
      <c r="U600">
        <v>377.5</v>
      </c>
      <c r="V600">
        <v>87.22</v>
      </c>
      <c r="W600">
        <v>2.18</v>
      </c>
      <c r="Y600">
        <v>9.199999999999999</v>
      </c>
      <c r="Z600">
        <v>2</v>
      </c>
      <c r="AA600" t="s">
        <v>5886</v>
      </c>
      <c r="AB600">
        <v>0</v>
      </c>
      <c r="AC600">
        <v>5</v>
      </c>
      <c r="AD600">
        <v>4.441666666666667</v>
      </c>
      <c r="AF600" t="s">
        <v>5898</v>
      </c>
      <c r="AI600">
        <v>0</v>
      </c>
      <c r="AJ600">
        <v>0</v>
      </c>
      <c r="AK600" t="s">
        <v>5945</v>
      </c>
      <c r="AL600" t="s">
        <v>5945</v>
      </c>
    </row>
    <row r="601" spans="1:38">
      <c r="A601" t="s">
        <v>5148</v>
      </c>
      <c r="B601" t="s">
        <v>4566</v>
      </c>
      <c r="C601" t="s">
        <v>4568</v>
      </c>
      <c r="D601">
        <v>670</v>
      </c>
      <c r="E601" t="s">
        <v>4569</v>
      </c>
      <c r="F601">
        <v>6.17</v>
      </c>
      <c r="G601">
        <v>0</v>
      </c>
      <c r="H601">
        <v>1</v>
      </c>
      <c r="I601" t="s">
        <v>5184</v>
      </c>
      <c r="K601" t="s">
        <v>5233</v>
      </c>
      <c r="M601" t="s">
        <v>5255</v>
      </c>
      <c r="N601">
        <v>8</v>
      </c>
      <c r="O601" t="s">
        <v>5316</v>
      </c>
      <c r="P601" t="s">
        <v>5852</v>
      </c>
      <c r="Q601">
        <v>4</v>
      </c>
      <c r="R601">
        <v>4</v>
      </c>
      <c r="S601">
        <v>1.17</v>
      </c>
      <c r="T601">
        <v>4.64</v>
      </c>
      <c r="U601">
        <v>619.74</v>
      </c>
      <c r="V601">
        <v>124.6</v>
      </c>
      <c r="W601">
        <v>5.81</v>
      </c>
      <c r="X601">
        <v>2.81</v>
      </c>
      <c r="Y601">
        <v>0.4</v>
      </c>
      <c r="Z601">
        <v>3</v>
      </c>
      <c r="AA601" t="s">
        <v>5886</v>
      </c>
      <c r="AB601">
        <v>2</v>
      </c>
      <c r="AC601">
        <v>18</v>
      </c>
      <c r="AD601">
        <v>2.18</v>
      </c>
      <c r="AF601" t="s">
        <v>5897</v>
      </c>
      <c r="AI601">
        <v>0</v>
      </c>
      <c r="AJ601">
        <v>0</v>
      </c>
      <c r="AK601" t="s">
        <v>5921</v>
      </c>
      <c r="AL601" t="s">
        <v>5921</v>
      </c>
    </row>
    <row r="602" spans="1:38">
      <c r="A602" t="s">
        <v>5149</v>
      </c>
      <c r="B602" t="s">
        <v>4566</v>
      </c>
      <c r="C602" t="s">
        <v>4568</v>
      </c>
      <c r="D602">
        <v>676</v>
      </c>
      <c r="E602" t="s">
        <v>4569</v>
      </c>
      <c r="F602">
        <v>6.17</v>
      </c>
      <c r="G602">
        <v>0.24</v>
      </c>
      <c r="H602">
        <v>3</v>
      </c>
      <c r="I602" t="s">
        <v>5186</v>
      </c>
      <c r="K602" t="s">
        <v>5233</v>
      </c>
      <c r="M602" t="s">
        <v>5286</v>
      </c>
      <c r="N602">
        <v>8</v>
      </c>
      <c r="O602" t="s">
        <v>5355</v>
      </c>
      <c r="P602" t="s">
        <v>5853</v>
      </c>
      <c r="Q602">
        <v>5</v>
      </c>
      <c r="R602">
        <v>2</v>
      </c>
      <c r="S602">
        <v>4.03</v>
      </c>
      <c r="T602">
        <v>4.04</v>
      </c>
      <c r="U602">
        <v>371.5</v>
      </c>
      <c r="V602">
        <v>92.7</v>
      </c>
      <c r="W602">
        <v>3.2</v>
      </c>
      <c r="X602">
        <v>8.92</v>
      </c>
      <c r="Y602">
        <v>0</v>
      </c>
      <c r="Z602">
        <v>1</v>
      </c>
      <c r="AA602" t="s">
        <v>5886</v>
      </c>
      <c r="AB602">
        <v>0</v>
      </c>
      <c r="AC602">
        <v>8</v>
      </c>
      <c r="AD602">
        <v>3.807857142857142</v>
      </c>
      <c r="AF602" t="s">
        <v>5896</v>
      </c>
      <c r="AI602">
        <v>0</v>
      </c>
      <c r="AJ602">
        <v>0</v>
      </c>
      <c r="AK602" t="s">
        <v>5954</v>
      </c>
      <c r="AL602" t="s">
        <v>5954</v>
      </c>
    </row>
    <row r="603" spans="1:38">
      <c r="A603" t="s">
        <v>5150</v>
      </c>
      <c r="B603" t="s">
        <v>4566</v>
      </c>
      <c r="C603" t="s">
        <v>4568</v>
      </c>
      <c r="D603">
        <v>690</v>
      </c>
      <c r="E603" t="s">
        <v>4569</v>
      </c>
      <c r="F603">
        <v>6.16</v>
      </c>
      <c r="G603">
        <v>0.6899999999999999</v>
      </c>
      <c r="H603">
        <v>2</v>
      </c>
      <c r="I603" t="s">
        <v>5186</v>
      </c>
      <c r="K603" t="s">
        <v>5233</v>
      </c>
      <c r="M603" t="s">
        <v>5259</v>
      </c>
      <c r="N603">
        <v>8</v>
      </c>
      <c r="O603" t="s">
        <v>5321</v>
      </c>
      <c r="P603" t="s">
        <v>5854</v>
      </c>
      <c r="Q603">
        <v>4</v>
      </c>
      <c r="R603">
        <v>4</v>
      </c>
      <c r="S603">
        <v>0.6899999999999999</v>
      </c>
      <c r="T603">
        <v>5.4</v>
      </c>
      <c r="U603">
        <v>538.6900000000001</v>
      </c>
      <c r="V603">
        <v>132.8</v>
      </c>
      <c r="W603">
        <v>5.16</v>
      </c>
      <c r="X603">
        <v>4.22</v>
      </c>
      <c r="Y603">
        <v>0</v>
      </c>
      <c r="Z603">
        <v>2</v>
      </c>
      <c r="AA603" t="s">
        <v>5886</v>
      </c>
      <c r="AB603">
        <v>2</v>
      </c>
      <c r="AC603">
        <v>14</v>
      </c>
      <c r="AD603">
        <v>2</v>
      </c>
      <c r="AF603" t="s">
        <v>5897</v>
      </c>
      <c r="AI603">
        <v>0</v>
      </c>
      <c r="AJ603">
        <v>0</v>
      </c>
      <c r="AK603" t="s">
        <v>5926</v>
      </c>
      <c r="AL603" t="s">
        <v>5926</v>
      </c>
    </row>
    <row r="604" spans="1:38">
      <c r="A604" t="s">
        <v>5151</v>
      </c>
      <c r="B604" t="s">
        <v>4566</v>
      </c>
      <c r="C604" t="s">
        <v>4568</v>
      </c>
      <c r="D604">
        <v>699</v>
      </c>
      <c r="E604" t="s">
        <v>4569</v>
      </c>
      <c r="F604">
        <v>6.16</v>
      </c>
      <c r="G604">
        <v>1.15</v>
      </c>
      <c r="H604">
        <v>4</v>
      </c>
      <c r="I604" t="s">
        <v>5183</v>
      </c>
      <c r="J604" t="s">
        <v>5228</v>
      </c>
      <c r="K604" t="s">
        <v>5233</v>
      </c>
      <c r="M604" t="s">
        <v>5279</v>
      </c>
      <c r="N604">
        <v>8</v>
      </c>
      <c r="O604" t="s">
        <v>5344</v>
      </c>
      <c r="P604" t="s">
        <v>5855</v>
      </c>
      <c r="Q604">
        <v>7</v>
      </c>
      <c r="R604">
        <v>5</v>
      </c>
      <c r="S604">
        <v>-1.96</v>
      </c>
      <c r="T604">
        <v>2.76</v>
      </c>
      <c r="U604">
        <v>536.54</v>
      </c>
      <c r="V604">
        <v>201.92</v>
      </c>
      <c r="W604">
        <v>1.74</v>
      </c>
      <c r="X604">
        <v>4.22</v>
      </c>
      <c r="Y604">
        <v>0</v>
      </c>
      <c r="Z604">
        <v>3</v>
      </c>
      <c r="AA604" t="s">
        <v>5886</v>
      </c>
      <c r="AB604">
        <v>1</v>
      </c>
      <c r="AC604">
        <v>14</v>
      </c>
      <c r="AD604">
        <v>3</v>
      </c>
      <c r="AF604" t="s">
        <v>5897</v>
      </c>
      <c r="AI604">
        <v>0</v>
      </c>
      <c r="AJ604">
        <v>0</v>
      </c>
    </row>
    <row r="605" spans="1:38">
      <c r="A605" t="s">
        <v>5152</v>
      </c>
      <c r="B605" t="s">
        <v>4566</v>
      </c>
      <c r="C605" t="s">
        <v>4568</v>
      </c>
      <c r="D605">
        <v>700</v>
      </c>
      <c r="E605" t="s">
        <v>4569</v>
      </c>
      <c r="F605">
        <v>6.16</v>
      </c>
      <c r="G605">
        <v>0.13</v>
      </c>
      <c r="H605">
        <v>3</v>
      </c>
      <c r="I605" t="s">
        <v>5190</v>
      </c>
      <c r="K605" t="s">
        <v>5233</v>
      </c>
      <c r="M605" t="s">
        <v>5260</v>
      </c>
      <c r="N605">
        <v>8</v>
      </c>
      <c r="O605" t="s">
        <v>5322</v>
      </c>
      <c r="P605" t="s">
        <v>5856</v>
      </c>
      <c r="Q605">
        <v>5</v>
      </c>
      <c r="R605">
        <v>5</v>
      </c>
      <c r="S605">
        <v>1.2</v>
      </c>
      <c r="T605">
        <v>1.21</v>
      </c>
      <c r="U605">
        <v>434.54</v>
      </c>
      <c r="V605">
        <v>136.63</v>
      </c>
      <c r="W605">
        <v>1.06</v>
      </c>
      <c r="X605">
        <v>9.15</v>
      </c>
      <c r="Y605">
        <v>0</v>
      </c>
      <c r="Z605">
        <v>1</v>
      </c>
      <c r="AA605" t="s">
        <v>5886</v>
      </c>
      <c r="AB605">
        <v>0</v>
      </c>
      <c r="AC605">
        <v>14</v>
      </c>
      <c r="AD605">
        <v>3.467571428571429</v>
      </c>
      <c r="AF605" t="s">
        <v>5896</v>
      </c>
      <c r="AI605">
        <v>0</v>
      </c>
      <c r="AJ605">
        <v>0</v>
      </c>
      <c r="AK605" t="s">
        <v>5927</v>
      </c>
      <c r="AL605" t="s">
        <v>5927</v>
      </c>
    </row>
    <row r="606" spans="1:38">
      <c r="A606" t="s">
        <v>5152</v>
      </c>
      <c r="B606" t="s">
        <v>4566</v>
      </c>
      <c r="C606" t="s">
        <v>4568</v>
      </c>
      <c r="D606">
        <v>707.95</v>
      </c>
      <c r="E606" t="s">
        <v>4569</v>
      </c>
      <c r="F606">
        <v>6.15</v>
      </c>
      <c r="G606">
        <v>0.13</v>
      </c>
      <c r="H606">
        <v>3</v>
      </c>
      <c r="I606" t="s">
        <v>5190</v>
      </c>
      <c r="K606" t="s">
        <v>5233</v>
      </c>
      <c r="M606" t="s">
        <v>5269</v>
      </c>
      <c r="N606">
        <v>8</v>
      </c>
      <c r="O606" t="s">
        <v>5332</v>
      </c>
      <c r="P606" t="s">
        <v>5856</v>
      </c>
      <c r="Q606">
        <v>5</v>
      </c>
      <c r="R606">
        <v>5</v>
      </c>
      <c r="S606">
        <v>1.2</v>
      </c>
      <c r="T606">
        <v>1.21</v>
      </c>
      <c r="U606">
        <v>434.54</v>
      </c>
      <c r="V606">
        <v>136.63</v>
      </c>
      <c r="W606">
        <v>1.06</v>
      </c>
      <c r="X606">
        <v>9.15</v>
      </c>
      <c r="Y606">
        <v>0</v>
      </c>
      <c r="Z606">
        <v>1</v>
      </c>
      <c r="AA606" t="s">
        <v>5886</v>
      </c>
      <c r="AB606">
        <v>0</v>
      </c>
      <c r="AC606">
        <v>14</v>
      </c>
      <c r="AD606">
        <v>3.467571428571429</v>
      </c>
      <c r="AF606" t="s">
        <v>5896</v>
      </c>
      <c r="AI606">
        <v>0</v>
      </c>
      <c r="AJ606">
        <v>0</v>
      </c>
      <c r="AK606" t="s">
        <v>5936</v>
      </c>
      <c r="AL606" t="s">
        <v>5936</v>
      </c>
    </row>
    <row r="607" spans="1:38">
      <c r="A607" t="s">
        <v>5153</v>
      </c>
      <c r="B607" t="s">
        <v>4566</v>
      </c>
      <c r="C607" t="s">
        <v>4568</v>
      </c>
      <c r="D607">
        <v>700</v>
      </c>
      <c r="E607" t="s">
        <v>4569</v>
      </c>
      <c r="F607">
        <v>6.16</v>
      </c>
      <c r="G607">
        <v>0.15</v>
      </c>
      <c r="H607">
        <v>3</v>
      </c>
      <c r="I607" t="s">
        <v>5186</v>
      </c>
      <c r="K607" t="s">
        <v>5233</v>
      </c>
      <c r="M607" t="s">
        <v>5286</v>
      </c>
      <c r="N607">
        <v>8</v>
      </c>
      <c r="O607" t="s">
        <v>5355</v>
      </c>
      <c r="P607" t="s">
        <v>5857</v>
      </c>
      <c r="Q607">
        <v>5</v>
      </c>
      <c r="R607">
        <v>2</v>
      </c>
      <c r="S607">
        <v>3.9</v>
      </c>
      <c r="T607">
        <v>3.92</v>
      </c>
      <c r="U607">
        <v>391.49</v>
      </c>
      <c r="V607">
        <v>92.7</v>
      </c>
      <c r="W607">
        <v>3.15</v>
      </c>
      <c r="X607">
        <v>8.92</v>
      </c>
      <c r="Y607">
        <v>0</v>
      </c>
      <c r="Z607">
        <v>2</v>
      </c>
      <c r="AA607" t="s">
        <v>5886</v>
      </c>
      <c r="AB607">
        <v>0</v>
      </c>
      <c r="AC607">
        <v>10</v>
      </c>
      <c r="AD607">
        <v>3.775071428571429</v>
      </c>
      <c r="AF607" t="s">
        <v>5896</v>
      </c>
      <c r="AI607">
        <v>0</v>
      </c>
      <c r="AJ607">
        <v>0</v>
      </c>
      <c r="AK607" t="s">
        <v>5954</v>
      </c>
      <c r="AL607" t="s">
        <v>5954</v>
      </c>
    </row>
    <row r="608" spans="1:38">
      <c r="A608" t="s">
        <v>5153</v>
      </c>
      <c r="B608" t="s">
        <v>4566</v>
      </c>
      <c r="C608" t="s">
        <v>4568</v>
      </c>
      <c r="D608">
        <v>700</v>
      </c>
      <c r="E608" t="s">
        <v>4569</v>
      </c>
      <c r="F608">
        <v>6.16</v>
      </c>
      <c r="G608">
        <v>0.15</v>
      </c>
      <c r="H608">
        <v>3</v>
      </c>
      <c r="I608" t="s">
        <v>5186</v>
      </c>
      <c r="K608" t="s">
        <v>5233</v>
      </c>
      <c r="L608" t="s">
        <v>5234</v>
      </c>
      <c r="M608" t="s">
        <v>5289</v>
      </c>
      <c r="N608">
        <v>9</v>
      </c>
      <c r="O608" t="s">
        <v>5361</v>
      </c>
      <c r="P608" t="s">
        <v>5857</v>
      </c>
      <c r="Q608">
        <v>5</v>
      </c>
      <c r="R608">
        <v>2</v>
      </c>
      <c r="S608">
        <v>3.9</v>
      </c>
      <c r="T608">
        <v>3.92</v>
      </c>
      <c r="U608">
        <v>391.49</v>
      </c>
      <c r="V608">
        <v>92.7</v>
      </c>
      <c r="W608">
        <v>3.15</v>
      </c>
      <c r="X608">
        <v>8.92</v>
      </c>
      <c r="Y608">
        <v>0</v>
      </c>
      <c r="Z608">
        <v>2</v>
      </c>
      <c r="AA608" t="s">
        <v>5886</v>
      </c>
      <c r="AB608">
        <v>0</v>
      </c>
      <c r="AC608">
        <v>10</v>
      </c>
      <c r="AD608">
        <v>3.775071428571429</v>
      </c>
      <c r="AF608" t="s">
        <v>5896</v>
      </c>
      <c r="AI608">
        <v>0</v>
      </c>
      <c r="AJ608">
        <v>0</v>
      </c>
      <c r="AK608" t="s">
        <v>5958</v>
      </c>
      <c r="AL608" t="s">
        <v>5958</v>
      </c>
    </row>
    <row r="609" spans="1:38">
      <c r="A609" t="s">
        <v>5154</v>
      </c>
      <c r="B609" t="s">
        <v>4566</v>
      </c>
      <c r="C609" t="s">
        <v>4568</v>
      </c>
      <c r="D609">
        <v>700</v>
      </c>
      <c r="E609" t="s">
        <v>4569</v>
      </c>
      <c r="F609">
        <v>6.16</v>
      </c>
      <c r="G609">
        <v>0</v>
      </c>
      <c r="H609">
        <v>1</v>
      </c>
      <c r="I609" t="s">
        <v>5184</v>
      </c>
      <c r="K609" t="s">
        <v>5233</v>
      </c>
      <c r="M609" t="s">
        <v>5241</v>
      </c>
      <c r="N609">
        <v>8</v>
      </c>
      <c r="O609" t="s">
        <v>5300</v>
      </c>
      <c r="P609" t="s">
        <v>5858</v>
      </c>
      <c r="Q609">
        <v>5</v>
      </c>
      <c r="R609">
        <v>2</v>
      </c>
      <c r="S609">
        <v>4.19</v>
      </c>
      <c r="T609">
        <v>4.2</v>
      </c>
      <c r="U609">
        <v>406.5</v>
      </c>
      <c r="V609">
        <v>95.94</v>
      </c>
      <c r="W609">
        <v>2.81</v>
      </c>
      <c r="X609">
        <v>9.220000000000001</v>
      </c>
      <c r="Y609">
        <v>0</v>
      </c>
      <c r="Z609">
        <v>2</v>
      </c>
      <c r="AA609" t="s">
        <v>5886</v>
      </c>
      <c r="AB609">
        <v>0</v>
      </c>
      <c r="AC609">
        <v>7</v>
      </c>
      <c r="AD609">
        <v>3.369857142857143</v>
      </c>
      <c r="AF609" t="s">
        <v>5896</v>
      </c>
      <c r="AI609">
        <v>0</v>
      </c>
      <c r="AJ609">
        <v>0</v>
      </c>
      <c r="AK609" t="s">
        <v>5906</v>
      </c>
      <c r="AL609" t="s">
        <v>5906</v>
      </c>
    </row>
    <row r="610" spans="1:38">
      <c r="A610" t="s">
        <v>5155</v>
      </c>
      <c r="B610" t="s">
        <v>4566</v>
      </c>
      <c r="C610" t="s">
        <v>4568</v>
      </c>
      <c r="D610">
        <v>701</v>
      </c>
      <c r="E610" t="s">
        <v>4569</v>
      </c>
      <c r="F610">
        <v>6.15</v>
      </c>
      <c r="G610">
        <v>0.13</v>
      </c>
      <c r="H610">
        <v>3</v>
      </c>
      <c r="I610" t="s">
        <v>5186</v>
      </c>
      <c r="K610" t="s">
        <v>5233</v>
      </c>
      <c r="M610" t="s">
        <v>5250</v>
      </c>
      <c r="N610">
        <v>8</v>
      </c>
      <c r="O610" t="s">
        <v>5311</v>
      </c>
      <c r="P610" t="s">
        <v>5859</v>
      </c>
      <c r="Q610">
        <v>3</v>
      </c>
      <c r="R610">
        <v>4</v>
      </c>
      <c r="S610">
        <v>1.24</v>
      </c>
      <c r="T610">
        <v>4.89</v>
      </c>
      <c r="U610">
        <v>528.63</v>
      </c>
      <c r="V610">
        <v>115.73</v>
      </c>
      <c r="W610">
        <v>4.62</v>
      </c>
      <c r="X610">
        <v>2.17</v>
      </c>
      <c r="Y610">
        <v>0</v>
      </c>
      <c r="Z610">
        <v>2</v>
      </c>
      <c r="AA610" t="s">
        <v>5886</v>
      </c>
      <c r="AB610">
        <v>1</v>
      </c>
      <c r="AC610">
        <v>14</v>
      </c>
      <c r="AD610">
        <v>2.197333333333333</v>
      </c>
      <c r="AF610" t="s">
        <v>5897</v>
      </c>
      <c r="AI610">
        <v>0</v>
      </c>
      <c r="AJ610">
        <v>0</v>
      </c>
      <c r="AK610" t="s">
        <v>5916</v>
      </c>
      <c r="AL610" t="s">
        <v>5916</v>
      </c>
    </row>
    <row r="611" spans="1:38">
      <c r="A611" t="s">
        <v>5155</v>
      </c>
      <c r="B611" t="s">
        <v>4566</v>
      </c>
      <c r="C611" t="s">
        <v>4568</v>
      </c>
      <c r="D611">
        <v>701</v>
      </c>
      <c r="E611" t="s">
        <v>4569</v>
      </c>
      <c r="F611">
        <v>6.15</v>
      </c>
      <c r="G611">
        <v>0.13</v>
      </c>
      <c r="H611">
        <v>3</v>
      </c>
      <c r="I611" t="s">
        <v>5186</v>
      </c>
      <c r="K611" t="s">
        <v>5233</v>
      </c>
      <c r="M611" t="s">
        <v>5274</v>
      </c>
      <c r="N611">
        <v>8</v>
      </c>
      <c r="O611" t="s">
        <v>5337</v>
      </c>
      <c r="P611" t="s">
        <v>5859</v>
      </c>
      <c r="Q611">
        <v>3</v>
      </c>
      <c r="R611">
        <v>4</v>
      </c>
      <c r="S611">
        <v>1.24</v>
      </c>
      <c r="T611">
        <v>4.89</v>
      </c>
      <c r="U611">
        <v>528.63</v>
      </c>
      <c r="V611">
        <v>115.73</v>
      </c>
      <c r="W611">
        <v>4.62</v>
      </c>
      <c r="X611">
        <v>2.17</v>
      </c>
      <c r="Y611">
        <v>0</v>
      </c>
      <c r="Z611">
        <v>2</v>
      </c>
      <c r="AA611" t="s">
        <v>5886</v>
      </c>
      <c r="AB611">
        <v>1</v>
      </c>
      <c r="AC611">
        <v>14</v>
      </c>
      <c r="AD611">
        <v>2.197333333333333</v>
      </c>
      <c r="AF611" t="s">
        <v>5897</v>
      </c>
      <c r="AI611">
        <v>0</v>
      </c>
      <c r="AJ611">
        <v>0</v>
      </c>
      <c r="AK611" t="s">
        <v>5940</v>
      </c>
      <c r="AL611" t="s">
        <v>5940</v>
      </c>
    </row>
    <row r="612" spans="1:38">
      <c r="A612" t="s">
        <v>5156</v>
      </c>
      <c r="B612" t="s">
        <v>4566</v>
      </c>
      <c r="C612" t="s">
        <v>4568</v>
      </c>
      <c r="D612">
        <v>707.95</v>
      </c>
      <c r="E612" t="s">
        <v>4569</v>
      </c>
      <c r="F612">
        <v>6.15</v>
      </c>
      <c r="G612">
        <v>0.57</v>
      </c>
      <c r="H612">
        <v>3</v>
      </c>
      <c r="I612" t="s">
        <v>5184</v>
      </c>
      <c r="K612" t="s">
        <v>5233</v>
      </c>
      <c r="M612" t="s">
        <v>5269</v>
      </c>
      <c r="N612">
        <v>8</v>
      </c>
      <c r="O612" t="s">
        <v>5332</v>
      </c>
      <c r="P612" t="s">
        <v>5860</v>
      </c>
      <c r="Q612">
        <v>5</v>
      </c>
      <c r="R612">
        <v>4</v>
      </c>
      <c r="S612">
        <v>0.59</v>
      </c>
      <c r="T612">
        <v>2.21</v>
      </c>
      <c r="U612">
        <v>337.43</v>
      </c>
      <c r="V612">
        <v>98.91</v>
      </c>
      <c r="W612">
        <v>1.68</v>
      </c>
      <c r="X612">
        <v>5.55</v>
      </c>
      <c r="Y612">
        <v>0</v>
      </c>
      <c r="Z612">
        <v>2</v>
      </c>
      <c r="AA612" t="s">
        <v>5886</v>
      </c>
      <c r="AB612">
        <v>0</v>
      </c>
      <c r="AC612">
        <v>5</v>
      </c>
      <c r="AD612">
        <v>4.703</v>
      </c>
      <c r="AF612" t="s">
        <v>5897</v>
      </c>
      <c r="AI612">
        <v>0</v>
      </c>
      <c r="AJ612">
        <v>0</v>
      </c>
      <c r="AK612" t="s">
        <v>5936</v>
      </c>
      <c r="AL612" t="s">
        <v>5936</v>
      </c>
    </row>
    <row r="613" spans="1:38">
      <c r="A613" t="s">
        <v>5156</v>
      </c>
      <c r="B613" t="s">
        <v>4566</v>
      </c>
      <c r="C613" t="s">
        <v>4568</v>
      </c>
      <c r="D613">
        <v>710</v>
      </c>
      <c r="E613" t="s">
        <v>4569</v>
      </c>
      <c r="F613">
        <v>6.15</v>
      </c>
      <c r="G613">
        <v>0.57</v>
      </c>
      <c r="H613">
        <v>3</v>
      </c>
      <c r="I613" t="s">
        <v>5184</v>
      </c>
      <c r="K613" t="s">
        <v>5233</v>
      </c>
      <c r="M613" t="s">
        <v>5278</v>
      </c>
      <c r="N613">
        <v>8</v>
      </c>
      <c r="O613" t="s">
        <v>5343</v>
      </c>
      <c r="P613" t="s">
        <v>5860</v>
      </c>
      <c r="Q613">
        <v>5</v>
      </c>
      <c r="R613">
        <v>4</v>
      </c>
      <c r="S613">
        <v>0.59</v>
      </c>
      <c r="T613">
        <v>2.21</v>
      </c>
      <c r="U613">
        <v>337.43</v>
      </c>
      <c r="V613">
        <v>98.91</v>
      </c>
      <c r="W613">
        <v>1.68</v>
      </c>
      <c r="X613">
        <v>5.55</v>
      </c>
      <c r="Y613">
        <v>0</v>
      </c>
      <c r="Z613">
        <v>2</v>
      </c>
      <c r="AA613" t="s">
        <v>5886</v>
      </c>
      <c r="AB613">
        <v>0</v>
      </c>
      <c r="AC613">
        <v>5</v>
      </c>
      <c r="AD613">
        <v>4.703</v>
      </c>
      <c r="AF613" t="s">
        <v>5897</v>
      </c>
      <c r="AI613">
        <v>0</v>
      </c>
      <c r="AJ613">
        <v>0</v>
      </c>
      <c r="AK613" t="s">
        <v>5945</v>
      </c>
      <c r="AL613" t="s">
        <v>5945</v>
      </c>
    </row>
    <row r="614" spans="1:38">
      <c r="A614" t="s">
        <v>5156</v>
      </c>
      <c r="B614" t="s">
        <v>4566</v>
      </c>
      <c r="C614" t="s">
        <v>4568</v>
      </c>
      <c r="D614">
        <v>710</v>
      </c>
      <c r="E614" t="s">
        <v>4569</v>
      </c>
      <c r="F614">
        <v>6.15</v>
      </c>
      <c r="G614">
        <v>0.57</v>
      </c>
      <c r="H614">
        <v>3</v>
      </c>
      <c r="I614" t="s">
        <v>5184</v>
      </c>
      <c r="K614" t="s">
        <v>5233</v>
      </c>
      <c r="L614" t="s">
        <v>5234</v>
      </c>
      <c r="M614" t="s">
        <v>5280</v>
      </c>
      <c r="N614">
        <v>9</v>
      </c>
      <c r="O614" t="s">
        <v>5345</v>
      </c>
      <c r="P614" t="s">
        <v>5860</v>
      </c>
      <c r="Q614">
        <v>5</v>
      </c>
      <c r="R614">
        <v>4</v>
      </c>
      <c r="S614">
        <v>0.59</v>
      </c>
      <c r="T614">
        <v>2.21</v>
      </c>
      <c r="U614">
        <v>337.43</v>
      </c>
      <c r="V614">
        <v>98.91</v>
      </c>
      <c r="W614">
        <v>1.68</v>
      </c>
      <c r="X614">
        <v>5.55</v>
      </c>
      <c r="Y614">
        <v>0</v>
      </c>
      <c r="Z614">
        <v>2</v>
      </c>
      <c r="AA614" t="s">
        <v>5886</v>
      </c>
      <c r="AB614">
        <v>0</v>
      </c>
      <c r="AC614">
        <v>5</v>
      </c>
      <c r="AD614">
        <v>4.703</v>
      </c>
      <c r="AF614" t="s">
        <v>5897</v>
      </c>
      <c r="AI614">
        <v>0</v>
      </c>
      <c r="AJ614">
        <v>0</v>
      </c>
      <c r="AK614" t="s">
        <v>5946</v>
      </c>
      <c r="AL614" t="s">
        <v>5946</v>
      </c>
    </row>
    <row r="615" spans="1:38">
      <c r="A615" t="s">
        <v>5157</v>
      </c>
      <c r="B615" t="s">
        <v>4566</v>
      </c>
      <c r="C615" t="s">
        <v>4568</v>
      </c>
      <c r="D615">
        <v>710</v>
      </c>
      <c r="E615" t="s">
        <v>4569</v>
      </c>
      <c r="F615">
        <v>6.15</v>
      </c>
      <c r="G615">
        <v>0</v>
      </c>
      <c r="H615">
        <v>1</v>
      </c>
      <c r="I615" t="s">
        <v>5184</v>
      </c>
      <c r="K615" t="s">
        <v>5233</v>
      </c>
      <c r="M615" t="s">
        <v>5270</v>
      </c>
      <c r="N615">
        <v>8</v>
      </c>
      <c r="O615" t="s">
        <v>5333</v>
      </c>
      <c r="P615" t="s">
        <v>5861</v>
      </c>
      <c r="Q615">
        <v>6</v>
      </c>
      <c r="R615">
        <v>5</v>
      </c>
      <c r="S615">
        <v>3.68</v>
      </c>
      <c r="T615">
        <v>7.17</v>
      </c>
      <c r="U615">
        <v>740.84</v>
      </c>
      <c r="V615">
        <v>162.93</v>
      </c>
      <c r="W615">
        <v>6.29</v>
      </c>
      <c r="X615">
        <v>2.35</v>
      </c>
      <c r="Y615">
        <v>0.4</v>
      </c>
      <c r="Z615">
        <v>4</v>
      </c>
      <c r="AA615" t="s">
        <v>5886</v>
      </c>
      <c r="AB615">
        <v>2</v>
      </c>
      <c r="AC615">
        <v>19</v>
      </c>
      <c r="AD615">
        <v>1.16</v>
      </c>
      <c r="AF615" t="s">
        <v>5897</v>
      </c>
      <c r="AI615">
        <v>0</v>
      </c>
      <c r="AJ615">
        <v>0</v>
      </c>
      <c r="AK615" t="s">
        <v>5937</v>
      </c>
      <c r="AL615" t="s">
        <v>5937</v>
      </c>
    </row>
    <row r="616" spans="1:38">
      <c r="A616" t="s">
        <v>5158</v>
      </c>
      <c r="B616" t="s">
        <v>4566</v>
      </c>
      <c r="C616" t="s">
        <v>4568</v>
      </c>
      <c r="D616">
        <v>734</v>
      </c>
      <c r="E616" t="s">
        <v>4569</v>
      </c>
      <c r="F616">
        <v>6.13</v>
      </c>
      <c r="G616">
        <v>0.19</v>
      </c>
      <c r="H616">
        <v>3</v>
      </c>
      <c r="I616" t="s">
        <v>5186</v>
      </c>
      <c r="K616" t="s">
        <v>5233</v>
      </c>
      <c r="M616" t="s">
        <v>5286</v>
      </c>
      <c r="N616">
        <v>8</v>
      </c>
      <c r="O616" t="s">
        <v>5355</v>
      </c>
      <c r="P616" t="s">
        <v>5862</v>
      </c>
      <c r="Q616">
        <v>5</v>
      </c>
      <c r="R616">
        <v>2</v>
      </c>
      <c r="S616">
        <v>3.42</v>
      </c>
      <c r="T616">
        <v>3.43</v>
      </c>
      <c r="U616">
        <v>343.45</v>
      </c>
      <c r="V616">
        <v>92.7</v>
      </c>
      <c r="W616">
        <v>2.7</v>
      </c>
      <c r="X616">
        <v>8.949999999999999</v>
      </c>
      <c r="Y616">
        <v>0</v>
      </c>
      <c r="Z616">
        <v>1</v>
      </c>
      <c r="AA616" t="s">
        <v>5886</v>
      </c>
      <c r="AB616">
        <v>0</v>
      </c>
      <c r="AC616">
        <v>10</v>
      </c>
      <c r="AD616">
        <v>4.485</v>
      </c>
      <c r="AF616" t="s">
        <v>5896</v>
      </c>
      <c r="AI616">
        <v>0</v>
      </c>
      <c r="AJ616">
        <v>0</v>
      </c>
      <c r="AK616" t="s">
        <v>5954</v>
      </c>
      <c r="AL616" t="s">
        <v>5954</v>
      </c>
    </row>
    <row r="617" spans="1:38">
      <c r="A617" t="s">
        <v>5159</v>
      </c>
      <c r="B617" t="s">
        <v>4566</v>
      </c>
      <c r="C617" t="s">
        <v>4568</v>
      </c>
      <c r="D617">
        <v>750</v>
      </c>
      <c r="E617" t="s">
        <v>4569</v>
      </c>
      <c r="F617">
        <v>6.12</v>
      </c>
      <c r="G617">
        <v>1.17</v>
      </c>
      <c r="H617">
        <v>5</v>
      </c>
      <c r="I617" t="s">
        <v>5183</v>
      </c>
      <c r="J617" t="s">
        <v>5229</v>
      </c>
      <c r="K617" t="s">
        <v>5233</v>
      </c>
      <c r="M617" t="s">
        <v>5279</v>
      </c>
      <c r="N617">
        <v>8</v>
      </c>
      <c r="O617" t="s">
        <v>5344</v>
      </c>
      <c r="P617" t="s">
        <v>5863</v>
      </c>
      <c r="Q617">
        <v>7</v>
      </c>
      <c r="R617">
        <v>5</v>
      </c>
      <c r="S617">
        <v>-2.22</v>
      </c>
      <c r="T617">
        <v>2.52</v>
      </c>
      <c r="U617">
        <v>522.51</v>
      </c>
      <c r="V617">
        <v>201.92</v>
      </c>
      <c r="W617">
        <v>1.35</v>
      </c>
      <c r="X617">
        <v>4.05</v>
      </c>
      <c r="Y617">
        <v>0</v>
      </c>
      <c r="Z617">
        <v>3</v>
      </c>
      <c r="AA617" t="s">
        <v>5886</v>
      </c>
      <c r="AB617">
        <v>1</v>
      </c>
      <c r="AC617">
        <v>13</v>
      </c>
      <c r="AD617">
        <v>3</v>
      </c>
      <c r="AF617" t="s">
        <v>5897</v>
      </c>
      <c r="AI617">
        <v>0</v>
      </c>
      <c r="AJ617">
        <v>0</v>
      </c>
    </row>
    <row r="618" spans="1:38">
      <c r="A618" t="s">
        <v>5160</v>
      </c>
      <c r="B618" t="s">
        <v>4566</v>
      </c>
      <c r="C618" t="s">
        <v>4568</v>
      </c>
      <c r="D618">
        <v>762</v>
      </c>
      <c r="E618" t="s">
        <v>4569</v>
      </c>
      <c r="F618">
        <v>6.12</v>
      </c>
      <c r="G618">
        <v>0.16</v>
      </c>
      <c r="H618">
        <v>9</v>
      </c>
      <c r="I618" t="s">
        <v>5187</v>
      </c>
      <c r="K618" t="s">
        <v>5233</v>
      </c>
      <c r="M618" t="s">
        <v>5269</v>
      </c>
      <c r="N618">
        <v>8</v>
      </c>
      <c r="O618" t="s">
        <v>5352</v>
      </c>
      <c r="P618" t="s">
        <v>5864</v>
      </c>
      <c r="Q618">
        <v>6</v>
      </c>
      <c r="R618">
        <v>4</v>
      </c>
      <c r="S618">
        <v>1.74</v>
      </c>
      <c r="T618">
        <v>4.19</v>
      </c>
      <c r="U618">
        <v>476.58</v>
      </c>
      <c r="V618">
        <v>112.58</v>
      </c>
      <c r="W618">
        <v>3.65</v>
      </c>
      <c r="X618">
        <v>9.25</v>
      </c>
      <c r="Y618">
        <v>10.15</v>
      </c>
      <c r="Z618">
        <v>3</v>
      </c>
      <c r="AA618" t="s">
        <v>5886</v>
      </c>
      <c r="AB618">
        <v>0</v>
      </c>
      <c r="AC618">
        <v>7</v>
      </c>
      <c r="AD618">
        <v>1.819619047619047</v>
      </c>
      <c r="AF618" t="s">
        <v>5898</v>
      </c>
      <c r="AI618">
        <v>0</v>
      </c>
      <c r="AJ618">
        <v>0</v>
      </c>
      <c r="AK618" t="s">
        <v>5952</v>
      </c>
      <c r="AL618" t="s">
        <v>5952</v>
      </c>
    </row>
    <row r="619" spans="1:38">
      <c r="A619" t="s">
        <v>5161</v>
      </c>
      <c r="B619" t="s">
        <v>4566</v>
      </c>
      <c r="C619" t="s">
        <v>4568</v>
      </c>
      <c r="D619">
        <v>766</v>
      </c>
      <c r="E619" t="s">
        <v>4569</v>
      </c>
      <c r="F619">
        <v>6.12</v>
      </c>
      <c r="G619">
        <v>0.13</v>
      </c>
      <c r="H619">
        <v>3</v>
      </c>
      <c r="I619" t="s">
        <v>5189</v>
      </c>
      <c r="K619" t="s">
        <v>5233</v>
      </c>
      <c r="M619" t="s">
        <v>5269</v>
      </c>
      <c r="N619">
        <v>8</v>
      </c>
      <c r="O619" t="s">
        <v>5369</v>
      </c>
      <c r="P619" t="s">
        <v>5865</v>
      </c>
      <c r="Q619">
        <v>5</v>
      </c>
      <c r="R619">
        <v>3</v>
      </c>
      <c r="S619">
        <v>2.99</v>
      </c>
      <c r="T619">
        <v>3</v>
      </c>
      <c r="U619">
        <v>436.51</v>
      </c>
      <c r="V619">
        <v>100.8</v>
      </c>
      <c r="W619">
        <v>3.79</v>
      </c>
      <c r="X619">
        <v>9.23</v>
      </c>
      <c r="Y619">
        <v>0</v>
      </c>
      <c r="Z619">
        <v>3</v>
      </c>
      <c r="AA619" t="s">
        <v>5886</v>
      </c>
      <c r="AB619">
        <v>0</v>
      </c>
      <c r="AC619">
        <v>6</v>
      </c>
      <c r="AD619">
        <v>3.765166666666667</v>
      </c>
      <c r="AF619" t="s">
        <v>5896</v>
      </c>
      <c r="AI619">
        <v>0</v>
      </c>
      <c r="AJ619">
        <v>0</v>
      </c>
      <c r="AK619" t="s">
        <v>5964</v>
      </c>
      <c r="AL619" t="s">
        <v>5964</v>
      </c>
    </row>
    <row r="620" spans="1:38">
      <c r="A620" t="s">
        <v>5162</v>
      </c>
      <c r="B620" t="s">
        <v>4566</v>
      </c>
      <c r="C620" t="s">
        <v>4568</v>
      </c>
      <c r="D620">
        <v>791</v>
      </c>
      <c r="E620" t="s">
        <v>4569</v>
      </c>
      <c r="F620">
        <v>6.1</v>
      </c>
      <c r="G620">
        <v>0.39</v>
      </c>
      <c r="H620">
        <v>7</v>
      </c>
      <c r="I620" t="s">
        <v>5189</v>
      </c>
      <c r="J620" t="s">
        <v>5230</v>
      </c>
      <c r="K620" t="s">
        <v>5233</v>
      </c>
      <c r="M620" t="s">
        <v>5279</v>
      </c>
      <c r="N620">
        <v>8</v>
      </c>
      <c r="O620" t="s">
        <v>5344</v>
      </c>
      <c r="P620" t="s">
        <v>5866</v>
      </c>
      <c r="Q620">
        <v>5</v>
      </c>
      <c r="R620">
        <v>4</v>
      </c>
      <c r="S620">
        <v>-0.22</v>
      </c>
      <c r="T620">
        <v>4.51</v>
      </c>
      <c r="U620">
        <v>570.67</v>
      </c>
      <c r="V620">
        <v>132.8</v>
      </c>
      <c r="W620">
        <v>5.63</v>
      </c>
      <c r="X620">
        <v>4.19</v>
      </c>
      <c r="Y620">
        <v>0.23</v>
      </c>
      <c r="Z620">
        <v>4</v>
      </c>
      <c r="AA620" t="s">
        <v>5886</v>
      </c>
      <c r="AB620">
        <v>2</v>
      </c>
      <c r="AC620">
        <v>13</v>
      </c>
      <c r="AD620">
        <v>2.245</v>
      </c>
      <c r="AF620" t="s">
        <v>5897</v>
      </c>
      <c r="AI620">
        <v>0</v>
      </c>
      <c r="AJ620">
        <v>0</v>
      </c>
    </row>
    <row r="621" spans="1:38">
      <c r="A621" t="s">
        <v>5163</v>
      </c>
      <c r="B621" t="s">
        <v>4566</v>
      </c>
      <c r="C621" t="s">
        <v>4568</v>
      </c>
      <c r="D621">
        <v>806</v>
      </c>
      <c r="E621" t="s">
        <v>4569</v>
      </c>
      <c r="F621">
        <v>6.09</v>
      </c>
      <c r="G621">
        <v>1.1</v>
      </c>
      <c r="H621">
        <v>5</v>
      </c>
      <c r="I621" t="s">
        <v>5190</v>
      </c>
      <c r="K621" t="s">
        <v>5233</v>
      </c>
      <c r="L621" t="s">
        <v>5234</v>
      </c>
      <c r="M621" t="s">
        <v>5268</v>
      </c>
      <c r="N621">
        <v>9</v>
      </c>
      <c r="O621" t="s">
        <v>5338</v>
      </c>
      <c r="P621" t="s">
        <v>5867</v>
      </c>
      <c r="Q621">
        <v>6</v>
      </c>
      <c r="R621">
        <v>3</v>
      </c>
      <c r="S621">
        <v>2.43</v>
      </c>
      <c r="T621">
        <v>5.92</v>
      </c>
      <c r="U621">
        <v>634.78</v>
      </c>
      <c r="V621">
        <v>113.32</v>
      </c>
      <c r="W621">
        <v>6.59</v>
      </c>
      <c r="X621">
        <v>1.69</v>
      </c>
      <c r="Y621">
        <v>2.81</v>
      </c>
      <c r="Z621">
        <v>4</v>
      </c>
      <c r="AA621" t="s">
        <v>5886</v>
      </c>
      <c r="AB621">
        <v>2</v>
      </c>
      <c r="AC621">
        <v>9</v>
      </c>
      <c r="AD621">
        <v>2.174333333333334</v>
      </c>
      <c r="AF621" t="s">
        <v>5897</v>
      </c>
      <c r="AI621">
        <v>0</v>
      </c>
      <c r="AJ621">
        <v>0</v>
      </c>
      <c r="AK621" t="s">
        <v>5941</v>
      </c>
      <c r="AL621" t="s">
        <v>5941</v>
      </c>
    </row>
    <row r="622" spans="1:38">
      <c r="A622" t="s">
        <v>5164</v>
      </c>
      <c r="B622" t="s">
        <v>4566</v>
      </c>
      <c r="C622" t="s">
        <v>4568</v>
      </c>
      <c r="D622">
        <v>810</v>
      </c>
      <c r="E622" t="s">
        <v>4569</v>
      </c>
      <c r="F622">
        <v>6.09</v>
      </c>
      <c r="G622">
        <v>1.3</v>
      </c>
      <c r="H622">
        <v>6</v>
      </c>
      <c r="I622" t="s">
        <v>5185</v>
      </c>
      <c r="K622" t="s">
        <v>5233</v>
      </c>
      <c r="L622" t="s">
        <v>5234</v>
      </c>
      <c r="M622" t="s">
        <v>5256</v>
      </c>
      <c r="N622">
        <v>9</v>
      </c>
      <c r="O622" t="s">
        <v>5318</v>
      </c>
      <c r="P622" t="s">
        <v>5868</v>
      </c>
      <c r="Q622">
        <v>6</v>
      </c>
      <c r="R622">
        <v>3</v>
      </c>
      <c r="S622">
        <v>2.42</v>
      </c>
      <c r="T622">
        <v>2.43</v>
      </c>
      <c r="U622">
        <v>505.66</v>
      </c>
      <c r="V622">
        <v>104.81</v>
      </c>
      <c r="W622">
        <v>2.96</v>
      </c>
      <c r="X622">
        <v>9.470000000000001</v>
      </c>
      <c r="Y622">
        <v>0</v>
      </c>
      <c r="Z622">
        <v>2</v>
      </c>
      <c r="AA622" t="s">
        <v>5886</v>
      </c>
      <c r="AB622">
        <v>1</v>
      </c>
      <c r="AC622">
        <v>11</v>
      </c>
      <c r="AD622">
        <v>3.463</v>
      </c>
      <c r="AF622" t="s">
        <v>5896</v>
      </c>
      <c r="AI622">
        <v>0</v>
      </c>
      <c r="AJ622">
        <v>0</v>
      </c>
      <c r="AK622" t="s">
        <v>5923</v>
      </c>
      <c r="AL622" t="s">
        <v>5923</v>
      </c>
    </row>
    <row r="623" spans="1:38">
      <c r="A623" t="s">
        <v>5165</v>
      </c>
      <c r="B623" t="s">
        <v>4566</v>
      </c>
      <c r="C623" t="s">
        <v>4568</v>
      </c>
      <c r="D623">
        <v>810</v>
      </c>
      <c r="E623" t="s">
        <v>4569</v>
      </c>
      <c r="F623">
        <v>6.09</v>
      </c>
      <c r="G623">
        <v>0</v>
      </c>
      <c r="H623">
        <v>1</v>
      </c>
      <c r="I623" t="s">
        <v>5184</v>
      </c>
      <c r="K623" t="s">
        <v>5233</v>
      </c>
      <c r="M623" t="s">
        <v>5278</v>
      </c>
      <c r="N623">
        <v>8</v>
      </c>
      <c r="O623" t="s">
        <v>5343</v>
      </c>
      <c r="P623" t="s">
        <v>5869</v>
      </c>
      <c r="Q623">
        <v>6</v>
      </c>
      <c r="R623">
        <v>4</v>
      </c>
      <c r="S623">
        <v>1.68</v>
      </c>
      <c r="T623">
        <v>5.16</v>
      </c>
      <c r="U623">
        <v>419.58</v>
      </c>
      <c r="V623">
        <v>96.01000000000001</v>
      </c>
      <c r="W623">
        <v>3.26</v>
      </c>
      <c r="X623">
        <v>1.02</v>
      </c>
      <c r="Y623">
        <v>9.19</v>
      </c>
      <c r="Z623">
        <v>2</v>
      </c>
      <c r="AA623" t="s">
        <v>5886</v>
      </c>
      <c r="AB623">
        <v>0</v>
      </c>
      <c r="AC623">
        <v>7</v>
      </c>
      <c r="AD623">
        <v>2.779095238095239</v>
      </c>
      <c r="AF623" t="s">
        <v>5899</v>
      </c>
      <c r="AI623">
        <v>0</v>
      </c>
      <c r="AJ623">
        <v>0</v>
      </c>
      <c r="AK623" t="s">
        <v>5945</v>
      </c>
      <c r="AL623" t="s">
        <v>5945</v>
      </c>
    </row>
    <row r="624" spans="1:38">
      <c r="A624" t="s">
        <v>5166</v>
      </c>
      <c r="B624" t="s">
        <v>4566</v>
      </c>
      <c r="C624" t="s">
        <v>4568</v>
      </c>
      <c r="D624">
        <v>830</v>
      </c>
      <c r="E624" t="s">
        <v>4569</v>
      </c>
      <c r="F624">
        <v>6.08</v>
      </c>
      <c r="G624">
        <v>0.45</v>
      </c>
      <c r="H624">
        <v>3</v>
      </c>
      <c r="I624" t="s">
        <v>5186</v>
      </c>
      <c r="K624" t="s">
        <v>5233</v>
      </c>
      <c r="M624" t="s">
        <v>5281</v>
      </c>
      <c r="N624">
        <v>8</v>
      </c>
      <c r="O624" t="s">
        <v>5346</v>
      </c>
      <c r="P624" t="s">
        <v>5870</v>
      </c>
      <c r="Q624">
        <v>4</v>
      </c>
      <c r="R624">
        <v>4</v>
      </c>
      <c r="S624">
        <v>3.95</v>
      </c>
      <c r="T624">
        <v>6.66</v>
      </c>
      <c r="U624">
        <v>507.55</v>
      </c>
      <c r="V624">
        <v>107.53</v>
      </c>
      <c r="W624">
        <v>4.24</v>
      </c>
      <c r="X624">
        <v>2.14</v>
      </c>
      <c r="Y624">
        <v>8.25</v>
      </c>
      <c r="Z624">
        <v>2</v>
      </c>
      <c r="AA624" t="s">
        <v>5886</v>
      </c>
      <c r="AB624">
        <v>1</v>
      </c>
      <c r="AC624">
        <v>12</v>
      </c>
      <c r="AD624">
        <v>1.315666666666667</v>
      </c>
      <c r="AF624" t="s">
        <v>5897</v>
      </c>
      <c r="AI624">
        <v>0</v>
      </c>
      <c r="AJ624">
        <v>0</v>
      </c>
      <c r="AK624" t="s">
        <v>5947</v>
      </c>
      <c r="AL624" t="s">
        <v>5947</v>
      </c>
    </row>
    <row r="625" spans="1:38">
      <c r="A625" t="s">
        <v>5166</v>
      </c>
      <c r="B625" t="s">
        <v>4566</v>
      </c>
      <c r="C625" t="s">
        <v>4568</v>
      </c>
      <c r="D625">
        <v>831.76</v>
      </c>
      <c r="E625" t="s">
        <v>4569</v>
      </c>
      <c r="F625">
        <v>6.08</v>
      </c>
      <c r="G625">
        <v>0.45</v>
      </c>
      <c r="H625">
        <v>3</v>
      </c>
      <c r="I625" t="s">
        <v>5186</v>
      </c>
      <c r="K625" t="s">
        <v>5233</v>
      </c>
      <c r="M625" t="s">
        <v>5269</v>
      </c>
      <c r="N625">
        <v>8</v>
      </c>
      <c r="O625" t="s">
        <v>5332</v>
      </c>
      <c r="P625" t="s">
        <v>5870</v>
      </c>
      <c r="Q625">
        <v>4</v>
      </c>
      <c r="R625">
        <v>4</v>
      </c>
      <c r="S625">
        <v>3.95</v>
      </c>
      <c r="T625">
        <v>6.66</v>
      </c>
      <c r="U625">
        <v>507.55</v>
      </c>
      <c r="V625">
        <v>107.53</v>
      </c>
      <c r="W625">
        <v>4.24</v>
      </c>
      <c r="X625">
        <v>2.14</v>
      </c>
      <c r="Y625">
        <v>8.25</v>
      </c>
      <c r="Z625">
        <v>2</v>
      </c>
      <c r="AA625" t="s">
        <v>5886</v>
      </c>
      <c r="AB625">
        <v>1</v>
      </c>
      <c r="AC625">
        <v>12</v>
      </c>
      <c r="AD625">
        <v>1.315666666666667</v>
      </c>
      <c r="AF625" t="s">
        <v>5897</v>
      </c>
      <c r="AI625">
        <v>0</v>
      </c>
      <c r="AJ625">
        <v>0</v>
      </c>
      <c r="AK625" t="s">
        <v>5936</v>
      </c>
      <c r="AL625" t="s">
        <v>5936</v>
      </c>
    </row>
    <row r="626" spans="1:38">
      <c r="A626" t="s">
        <v>5167</v>
      </c>
      <c r="B626" t="s">
        <v>4566</v>
      </c>
      <c r="C626" t="s">
        <v>4568</v>
      </c>
      <c r="D626">
        <v>834</v>
      </c>
      <c r="E626" t="s">
        <v>4569</v>
      </c>
      <c r="F626">
        <v>6.08</v>
      </c>
      <c r="G626">
        <v>0.07000000000000001</v>
      </c>
      <c r="H626">
        <v>3</v>
      </c>
      <c r="I626" t="s">
        <v>5186</v>
      </c>
      <c r="K626" t="s">
        <v>5233</v>
      </c>
      <c r="M626" t="s">
        <v>5250</v>
      </c>
      <c r="N626">
        <v>8</v>
      </c>
      <c r="O626" t="s">
        <v>5311</v>
      </c>
      <c r="P626" t="s">
        <v>5871</v>
      </c>
      <c r="Q626">
        <v>3</v>
      </c>
      <c r="R626">
        <v>3</v>
      </c>
      <c r="S626">
        <v>2.9</v>
      </c>
      <c r="T626">
        <v>5.72</v>
      </c>
      <c r="U626">
        <v>492.66</v>
      </c>
      <c r="V626">
        <v>95.5</v>
      </c>
      <c r="W626">
        <v>4.91</v>
      </c>
      <c r="X626">
        <v>4.68</v>
      </c>
      <c r="Y626">
        <v>0</v>
      </c>
      <c r="Z626">
        <v>2</v>
      </c>
      <c r="AA626" t="s">
        <v>5886</v>
      </c>
      <c r="AB626">
        <v>0</v>
      </c>
      <c r="AC626">
        <v>14</v>
      </c>
      <c r="AD626">
        <v>2.585761904761905</v>
      </c>
      <c r="AF626" t="s">
        <v>5897</v>
      </c>
      <c r="AI626">
        <v>0</v>
      </c>
      <c r="AJ626">
        <v>0</v>
      </c>
      <c r="AK626" t="s">
        <v>5916</v>
      </c>
      <c r="AL626" t="s">
        <v>5916</v>
      </c>
    </row>
    <row r="627" spans="1:38">
      <c r="A627" t="s">
        <v>5167</v>
      </c>
      <c r="B627" t="s">
        <v>4566</v>
      </c>
      <c r="C627" t="s">
        <v>4568</v>
      </c>
      <c r="D627">
        <v>834</v>
      </c>
      <c r="E627" t="s">
        <v>4569</v>
      </c>
      <c r="F627">
        <v>6.08</v>
      </c>
      <c r="G627">
        <v>0.07000000000000001</v>
      </c>
      <c r="H627">
        <v>3</v>
      </c>
      <c r="I627" t="s">
        <v>5186</v>
      </c>
      <c r="K627" t="s">
        <v>5233</v>
      </c>
      <c r="M627" t="s">
        <v>5274</v>
      </c>
      <c r="N627">
        <v>8</v>
      </c>
      <c r="O627" t="s">
        <v>5337</v>
      </c>
      <c r="P627" t="s">
        <v>5871</v>
      </c>
      <c r="Q627">
        <v>3</v>
      </c>
      <c r="R627">
        <v>3</v>
      </c>
      <c r="S627">
        <v>2.9</v>
      </c>
      <c r="T627">
        <v>5.72</v>
      </c>
      <c r="U627">
        <v>492.66</v>
      </c>
      <c r="V627">
        <v>95.5</v>
      </c>
      <c r="W627">
        <v>4.91</v>
      </c>
      <c r="X627">
        <v>4.68</v>
      </c>
      <c r="Y627">
        <v>0</v>
      </c>
      <c r="Z627">
        <v>2</v>
      </c>
      <c r="AA627" t="s">
        <v>5886</v>
      </c>
      <c r="AB627">
        <v>0</v>
      </c>
      <c r="AC627">
        <v>14</v>
      </c>
      <c r="AD627">
        <v>2.585761904761905</v>
      </c>
      <c r="AF627" t="s">
        <v>5897</v>
      </c>
      <c r="AI627">
        <v>0</v>
      </c>
      <c r="AJ627">
        <v>0</v>
      </c>
      <c r="AK627" t="s">
        <v>5940</v>
      </c>
      <c r="AL627" t="s">
        <v>5940</v>
      </c>
    </row>
    <row r="628" spans="1:38">
      <c r="A628" t="s">
        <v>5168</v>
      </c>
      <c r="B628" t="s">
        <v>4566</v>
      </c>
      <c r="C628" t="s">
        <v>4568</v>
      </c>
      <c r="D628">
        <v>850</v>
      </c>
      <c r="E628" t="s">
        <v>4569</v>
      </c>
      <c r="F628">
        <v>6.07</v>
      </c>
      <c r="G628">
        <v>0.67</v>
      </c>
      <c r="H628">
        <v>2</v>
      </c>
      <c r="I628" t="s">
        <v>5186</v>
      </c>
      <c r="K628" t="s">
        <v>5233</v>
      </c>
      <c r="L628" t="s">
        <v>5234</v>
      </c>
      <c r="M628" t="s">
        <v>5290</v>
      </c>
      <c r="N628">
        <v>9</v>
      </c>
      <c r="O628" t="s">
        <v>5362</v>
      </c>
      <c r="P628" t="s">
        <v>5872</v>
      </c>
      <c r="Q628">
        <v>4</v>
      </c>
      <c r="R628">
        <v>4</v>
      </c>
      <c r="S628">
        <v>5.89</v>
      </c>
      <c r="T628">
        <v>8.539999999999999</v>
      </c>
      <c r="U628">
        <v>475.67</v>
      </c>
      <c r="V628">
        <v>107.53</v>
      </c>
      <c r="W628">
        <v>5.12</v>
      </c>
      <c r="X628">
        <v>2.15</v>
      </c>
      <c r="Y628">
        <v>8.539999999999999</v>
      </c>
      <c r="Z628">
        <v>1</v>
      </c>
      <c r="AA628" t="s">
        <v>5886</v>
      </c>
      <c r="AB628">
        <v>1</v>
      </c>
      <c r="AC628">
        <v>18</v>
      </c>
      <c r="AD628">
        <v>1.319452380952381</v>
      </c>
      <c r="AF628" t="s">
        <v>5899</v>
      </c>
      <c r="AI628">
        <v>0</v>
      </c>
      <c r="AJ628">
        <v>0</v>
      </c>
      <c r="AK628" t="s">
        <v>5959</v>
      </c>
      <c r="AL628" t="s">
        <v>5959</v>
      </c>
    </row>
    <row r="629" spans="1:38">
      <c r="A629" t="s">
        <v>5169</v>
      </c>
      <c r="B629" t="s">
        <v>4566</v>
      </c>
      <c r="C629" t="s">
        <v>4568</v>
      </c>
      <c r="D629">
        <v>852</v>
      </c>
      <c r="E629" t="s">
        <v>4569</v>
      </c>
      <c r="F629">
        <v>6.07</v>
      </c>
      <c r="G629">
        <v>0.76</v>
      </c>
      <c r="H629">
        <v>4</v>
      </c>
      <c r="I629" t="s">
        <v>5189</v>
      </c>
      <c r="K629" t="s">
        <v>5233</v>
      </c>
      <c r="M629" t="s">
        <v>5269</v>
      </c>
      <c r="N629">
        <v>8</v>
      </c>
      <c r="O629" t="s">
        <v>5369</v>
      </c>
      <c r="P629" t="s">
        <v>5873</v>
      </c>
      <c r="Q629">
        <v>4</v>
      </c>
      <c r="R629">
        <v>4</v>
      </c>
      <c r="S629">
        <v>2.77</v>
      </c>
      <c r="T629">
        <v>2.81</v>
      </c>
      <c r="U629">
        <v>430.51</v>
      </c>
      <c r="V629">
        <v>97.45999999999999</v>
      </c>
      <c r="W629">
        <v>2.24</v>
      </c>
      <c r="X629">
        <v>9.35</v>
      </c>
      <c r="Y629">
        <v>5.98</v>
      </c>
      <c r="Z629">
        <v>3</v>
      </c>
      <c r="AA629" t="s">
        <v>5886</v>
      </c>
      <c r="AB629">
        <v>0</v>
      </c>
      <c r="AC629">
        <v>6</v>
      </c>
      <c r="AD629">
        <v>3.862690476190477</v>
      </c>
      <c r="AF629" t="s">
        <v>5896</v>
      </c>
      <c r="AI629">
        <v>0</v>
      </c>
      <c r="AJ629">
        <v>0</v>
      </c>
      <c r="AK629" t="s">
        <v>5964</v>
      </c>
      <c r="AL629" t="s">
        <v>5964</v>
      </c>
    </row>
    <row r="630" spans="1:38">
      <c r="A630" t="s">
        <v>5170</v>
      </c>
      <c r="B630" t="s">
        <v>4566</v>
      </c>
      <c r="C630" t="s">
        <v>4568</v>
      </c>
      <c r="D630">
        <v>860</v>
      </c>
      <c r="E630" t="s">
        <v>4569</v>
      </c>
      <c r="F630">
        <v>6.07</v>
      </c>
      <c r="G630">
        <v>0.13</v>
      </c>
      <c r="H630">
        <v>2</v>
      </c>
      <c r="I630" t="s">
        <v>5184</v>
      </c>
      <c r="K630" t="s">
        <v>5233</v>
      </c>
      <c r="M630" t="s">
        <v>5278</v>
      </c>
      <c r="N630">
        <v>8</v>
      </c>
      <c r="O630" t="s">
        <v>5343</v>
      </c>
      <c r="P630" t="s">
        <v>5874</v>
      </c>
      <c r="Q630">
        <v>7</v>
      </c>
      <c r="R630">
        <v>3</v>
      </c>
      <c r="S630">
        <v>0.16</v>
      </c>
      <c r="T630">
        <v>3.4</v>
      </c>
      <c r="U630">
        <v>482.64</v>
      </c>
      <c r="V630">
        <v>90.45999999999999</v>
      </c>
      <c r="W630">
        <v>2.9</v>
      </c>
      <c r="X630">
        <v>1.03</v>
      </c>
      <c r="Y630">
        <v>9.199999999999999</v>
      </c>
      <c r="Z630">
        <v>3</v>
      </c>
      <c r="AA630" t="s">
        <v>5886</v>
      </c>
      <c r="AB630">
        <v>0</v>
      </c>
      <c r="AC630">
        <v>7</v>
      </c>
      <c r="AD630">
        <v>3.475333333333334</v>
      </c>
      <c r="AF630" t="s">
        <v>5899</v>
      </c>
      <c r="AI630">
        <v>0</v>
      </c>
      <c r="AJ630">
        <v>0</v>
      </c>
      <c r="AK630" t="s">
        <v>5945</v>
      </c>
      <c r="AL630" t="s">
        <v>5945</v>
      </c>
    </row>
    <row r="631" spans="1:38">
      <c r="A631" t="s">
        <v>5171</v>
      </c>
      <c r="B631" t="s">
        <v>4566</v>
      </c>
      <c r="C631" t="s">
        <v>4568</v>
      </c>
      <c r="D631">
        <v>878</v>
      </c>
      <c r="E631" t="s">
        <v>4569</v>
      </c>
      <c r="F631">
        <v>6.06</v>
      </c>
      <c r="G631">
        <v>0.85</v>
      </c>
      <c r="H631">
        <v>4</v>
      </c>
      <c r="I631" t="s">
        <v>5189</v>
      </c>
      <c r="J631" t="s">
        <v>5231</v>
      </c>
      <c r="K631" t="s">
        <v>5233</v>
      </c>
      <c r="M631" t="s">
        <v>5279</v>
      </c>
      <c r="N631">
        <v>8</v>
      </c>
      <c r="O631" t="s">
        <v>5344</v>
      </c>
      <c r="P631" t="s">
        <v>5875</v>
      </c>
      <c r="Q631">
        <v>6</v>
      </c>
      <c r="R631">
        <v>4</v>
      </c>
      <c r="S631">
        <v>-0.66</v>
      </c>
      <c r="T631">
        <v>2.3</v>
      </c>
      <c r="U631">
        <v>484.51</v>
      </c>
      <c r="V631">
        <v>181.73</v>
      </c>
      <c r="W631">
        <v>1.92</v>
      </c>
      <c r="X631">
        <v>4.44</v>
      </c>
      <c r="Y631">
        <v>0</v>
      </c>
      <c r="Z631">
        <v>2</v>
      </c>
      <c r="AA631" t="s">
        <v>5886</v>
      </c>
      <c r="AB631">
        <v>0</v>
      </c>
      <c r="AC631">
        <v>13</v>
      </c>
      <c r="AD631">
        <v>3.110642857142857</v>
      </c>
      <c r="AF631" t="s">
        <v>5897</v>
      </c>
      <c r="AI631">
        <v>0</v>
      </c>
      <c r="AJ631">
        <v>0</v>
      </c>
    </row>
    <row r="632" spans="1:38">
      <c r="A632" t="s">
        <v>5172</v>
      </c>
      <c r="B632" t="s">
        <v>4566</v>
      </c>
      <c r="C632" t="s">
        <v>4568</v>
      </c>
      <c r="D632">
        <v>897</v>
      </c>
      <c r="E632" t="s">
        <v>4569</v>
      </c>
      <c r="F632">
        <v>6.05</v>
      </c>
      <c r="G632">
        <v>1.36</v>
      </c>
      <c r="H632">
        <v>5</v>
      </c>
      <c r="I632" t="s">
        <v>5192</v>
      </c>
      <c r="J632" t="s">
        <v>5232</v>
      </c>
      <c r="K632" t="s">
        <v>5233</v>
      </c>
      <c r="M632" t="s">
        <v>5279</v>
      </c>
      <c r="N632">
        <v>8</v>
      </c>
      <c r="O632" t="s">
        <v>5344</v>
      </c>
      <c r="P632" t="s">
        <v>5876</v>
      </c>
      <c r="Q632">
        <v>7</v>
      </c>
      <c r="R632">
        <v>5</v>
      </c>
      <c r="S632">
        <v>-1.44</v>
      </c>
      <c r="T632">
        <v>3.27</v>
      </c>
      <c r="U632">
        <v>585.01</v>
      </c>
      <c r="V632">
        <v>201.92</v>
      </c>
      <c r="W632">
        <v>2.78</v>
      </c>
      <c r="X632">
        <v>4.44</v>
      </c>
      <c r="Y632">
        <v>0</v>
      </c>
      <c r="Z632">
        <v>3</v>
      </c>
      <c r="AA632" t="s">
        <v>5886</v>
      </c>
      <c r="AB632">
        <v>1</v>
      </c>
      <c r="AC632">
        <v>15</v>
      </c>
      <c r="AD632">
        <v>2.865</v>
      </c>
      <c r="AF632" t="s">
        <v>5897</v>
      </c>
      <c r="AI632">
        <v>0</v>
      </c>
      <c r="AJ632">
        <v>0</v>
      </c>
    </row>
    <row r="633" spans="1:38">
      <c r="A633" t="s">
        <v>5173</v>
      </c>
      <c r="B633" t="s">
        <v>4566</v>
      </c>
      <c r="C633" t="s">
        <v>4568</v>
      </c>
      <c r="D633">
        <v>900</v>
      </c>
      <c r="E633" t="s">
        <v>4569</v>
      </c>
      <c r="F633">
        <v>6.05</v>
      </c>
      <c r="G633">
        <v>0.05</v>
      </c>
      <c r="H633">
        <v>4</v>
      </c>
      <c r="I633" t="s">
        <v>5183</v>
      </c>
      <c r="K633" t="s">
        <v>5233</v>
      </c>
      <c r="L633" t="s">
        <v>5234</v>
      </c>
      <c r="M633" t="s">
        <v>5261</v>
      </c>
      <c r="N633">
        <v>9</v>
      </c>
      <c r="O633" t="s">
        <v>5323</v>
      </c>
      <c r="P633" t="s">
        <v>5877</v>
      </c>
      <c r="Q633">
        <v>8</v>
      </c>
      <c r="R633">
        <v>3</v>
      </c>
      <c r="S633">
        <v>1.85</v>
      </c>
      <c r="T633">
        <v>1.86</v>
      </c>
      <c r="U633">
        <v>492.55</v>
      </c>
      <c r="V633">
        <v>140.26</v>
      </c>
      <c r="W633">
        <v>1.72</v>
      </c>
      <c r="X633">
        <v>9.27</v>
      </c>
      <c r="Y633">
        <v>0</v>
      </c>
      <c r="Z633">
        <v>2</v>
      </c>
      <c r="AA633" t="s">
        <v>5886</v>
      </c>
      <c r="AB633">
        <v>0</v>
      </c>
      <c r="AC633">
        <v>10</v>
      </c>
      <c r="AD633">
        <v>3.219880952380953</v>
      </c>
      <c r="AF633" t="s">
        <v>5896</v>
      </c>
      <c r="AI633">
        <v>0</v>
      </c>
      <c r="AJ633">
        <v>0</v>
      </c>
      <c r="AK633" t="s">
        <v>5928</v>
      </c>
      <c r="AL633" t="s">
        <v>5928</v>
      </c>
    </row>
    <row r="634" spans="1:38">
      <c r="A634" t="s">
        <v>5174</v>
      </c>
      <c r="B634" t="s">
        <v>4566</v>
      </c>
      <c r="C634" t="s">
        <v>4568</v>
      </c>
      <c r="D634">
        <v>930</v>
      </c>
      <c r="E634" t="s">
        <v>4569</v>
      </c>
      <c r="F634">
        <v>6.03</v>
      </c>
      <c r="G634">
        <v>0.13</v>
      </c>
      <c r="H634">
        <v>2</v>
      </c>
      <c r="I634" t="s">
        <v>5184</v>
      </c>
      <c r="K634" t="s">
        <v>5233</v>
      </c>
      <c r="M634" t="s">
        <v>5278</v>
      </c>
      <c r="N634">
        <v>8</v>
      </c>
      <c r="O634" t="s">
        <v>5343</v>
      </c>
      <c r="P634" t="s">
        <v>5878</v>
      </c>
      <c r="Q634">
        <v>7</v>
      </c>
      <c r="R634">
        <v>3</v>
      </c>
      <c r="S634">
        <v>-1.43</v>
      </c>
      <c r="T634">
        <v>2.06</v>
      </c>
      <c r="U634">
        <v>393.49</v>
      </c>
      <c r="V634">
        <v>96.45</v>
      </c>
      <c r="W634">
        <v>1.42</v>
      </c>
      <c r="Y634">
        <v>9.199999999999999</v>
      </c>
      <c r="Z634">
        <v>2</v>
      </c>
      <c r="AA634" t="s">
        <v>5886</v>
      </c>
      <c r="AB634">
        <v>0</v>
      </c>
      <c r="AC634">
        <v>5</v>
      </c>
      <c r="AD634">
        <v>4.112452380952382</v>
      </c>
      <c r="AF634" t="s">
        <v>5898</v>
      </c>
      <c r="AI634">
        <v>0</v>
      </c>
      <c r="AJ634">
        <v>0</v>
      </c>
      <c r="AK634" t="s">
        <v>5945</v>
      </c>
      <c r="AL634" t="s">
        <v>5945</v>
      </c>
    </row>
    <row r="635" spans="1:38">
      <c r="A635" t="s">
        <v>5175</v>
      </c>
      <c r="B635" t="s">
        <v>4566</v>
      </c>
      <c r="C635" t="s">
        <v>4568</v>
      </c>
      <c r="D635">
        <v>933.25</v>
      </c>
      <c r="E635" t="s">
        <v>4569</v>
      </c>
      <c r="F635">
        <v>6.03</v>
      </c>
      <c r="G635">
        <v>0</v>
      </c>
      <c r="H635">
        <v>1</v>
      </c>
      <c r="I635" t="s">
        <v>5184</v>
      </c>
      <c r="K635" t="s">
        <v>5233</v>
      </c>
      <c r="L635" t="s">
        <v>5234</v>
      </c>
      <c r="M635" t="s">
        <v>5246</v>
      </c>
      <c r="N635">
        <v>9</v>
      </c>
      <c r="O635" t="s">
        <v>5354</v>
      </c>
      <c r="P635" t="s">
        <v>5879</v>
      </c>
      <c r="Q635">
        <v>4</v>
      </c>
      <c r="R635">
        <v>2</v>
      </c>
      <c r="S635">
        <v>3.37</v>
      </c>
      <c r="T635">
        <v>3.38</v>
      </c>
      <c r="U635">
        <v>320.8</v>
      </c>
      <c r="V635">
        <v>86.70999999999999</v>
      </c>
      <c r="W635">
        <v>1.49</v>
      </c>
      <c r="X635">
        <v>8.960000000000001</v>
      </c>
      <c r="Y635">
        <v>0</v>
      </c>
      <c r="Z635">
        <v>1</v>
      </c>
      <c r="AA635" t="s">
        <v>5886</v>
      </c>
      <c r="AB635">
        <v>0</v>
      </c>
      <c r="AC635">
        <v>6</v>
      </c>
      <c r="AD635">
        <v>4.625</v>
      </c>
      <c r="AF635" t="s">
        <v>5896</v>
      </c>
      <c r="AI635">
        <v>0</v>
      </c>
      <c r="AJ635">
        <v>0</v>
      </c>
      <c r="AK635" t="s">
        <v>5936</v>
      </c>
      <c r="AL635" t="s">
        <v>5936</v>
      </c>
    </row>
    <row r="636" spans="1:38">
      <c r="A636" t="s">
        <v>5175</v>
      </c>
      <c r="B636" t="s">
        <v>4566</v>
      </c>
      <c r="C636" t="s">
        <v>4568</v>
      </c>
      <c r="D636">
        <v>943</v>
      </c>
      <c r="E636" t="s">
        <v>4569</v>
      </c>
      <c r="F636">
        <v>6.03</v>
      </c>
      <c r="G636">
        <v>0</v>
      </c>
      <c r="H636">
        <v>1</v>
      </c>
      <c r="I636" t="s">
        <v>5184</v>
      </c>
      <c r="K636" t="s">
        <v>5233</v>
      </c>
      <c r="M636" t="s">
        <v>5241</v>
      </c>
      <c r="N636">
        <v>8</v>
      </c>
      <c r="O636" t="s">
        <v>5300</v>
      </c>
      <c r="P636" t="s">
        <v>5879</v>
      </c>
      <c r="Q636">
        <v>4</v>
      </c>
      <c r="R636">
        <v>2</v>
      </c>
      <c r="S636">
        <v>3.37</v>
      </c>
      <c r="T636">
        <v>3.38</v>
      </c>
      <c r="U636">
        <v>320.8</v>
      </c>
      <c r="V636">
        <v>86.70999999999999</v>
      </c>
      <c r="W636">
        <v>1.49</v>
      </c>
      <c r="X636">
        <v>8.960000000000001</v>
      </c>
      <c r="Y636">
        <v>0</v>
      </c>
      <c r="Z636">
        <v>1</v>
      </c>
      <c r="AA636" t="s">
        <v>5886</v>
      </c>
      <c r="AB636">
        <v>0</v>
      </c>
      <c r="AC636">
        <v>6</v>
      </c>
      <c r="AD636">
        <v>4.625</v>
      </c>
      <c r="AF636" t="s">
        <v>5896</v>
      </c>
      <c r="AI636">
        <v>0</v>
      </c>
      <c r="AJ636">
        <v>0</v>
      </c>
      <c r="AK636" t="s">
        <v>5906</v>
      </c>
      <c r="AL636" t="s">
        <v>5906</v>
      </c>
    </row>
    <row r="637" spans="1:38">
      <c r="A637" t="s">
        <v>5176</v>
      </c>
      <c r="B637" t="s">
        <v>4566</v>
      </c>
      <c r="C637" t="s">
        <v>4568</v>
      </c>
      <c r="D637">
        <v>940</v>
      </c>
      <c r="E637" t="s">
        <v>4569</v>
      </c>
      <c r="F637">
        <v>6.03</v>
      </c>
      <c r="G637">
        <v>0</v>
      </c>
      <c r="H637">
        <v>1</v>
      </c>
      <c r="I637" t="s">
        <v>5184</v>
      </c>
      <c r="K637" t="s">
        <v>5233</v>
      </c>
      <c r="M637" t="s">
        <v>5270</v>
      </c>
      <c r="N637">
        <v>8</v>
      </c>
      <c r="O637" t="s">
        <v>5333</v>
      </c>
      <c r="P637" t="s">
        <v>5880</v>
      </c>
      <c r="Q637">
        <v>4</v>
      </c>
      <c r="R637">
        <v>4</v>
      </c>
      <c r="S637">
        <v>1.3</v>
      </c>
      <c r="T637">
        <v>4.79</v>
      </c>
      <c r="U637">
        <v>577.66</v>
      </c>
      <c r="V637">
        <v>124.6</v>
      </c>
      <c r="W637">
        <v>4.99</v>
      </c>
      <c r="X637">
        <v>2.39</v>
      </c>
      <c r="Y637">
        <v>0.4</v>
      </c>
      <c r="Z637">
        <v>3</v>
      </c>
      <c r="AA637" t="s">
        <v>5886</v>
      </c>
      <c r="AB637">
        <v>1</v>
      </c>
      <c r="AC637">
        <v>15</v>
      </c>
      <c r="AD637">
        <v>2.105</v>
      </c>
      <c r="AF637" t="s">
        <v>5897</v>
      </c>
      <c r="AI637">
        <v>0</v>
      </c>
      <c r="AJ637">
        <v>0</v>
      </c>
      <c r="AK637" t="s">
        <v>5937</v>
      </c>
      <c r="AL637" t="s">
        <v>5937</v>
      </c>
    </row>
    <row r="638" spans="1:38">
      <c r="A638" t="s">
        <v>5177</v>
      </c>
      <c r="B638" t="s">
        <v>4566</v>
      </c>
      <c r="C638" t="s">
        <v>4568</v>
      </c>
      <c r="D638">
        <v>952</v>
      </c>
      <c r="E638" t="s">
        <v>4569</v>
      </c>
      <c r="F638">
        <v>6.02</v>
      </c>
      <c r="G638">
        <v>0.2</v>
      </c>
      <c r="H638">
        <v>3</v>
      </c>
      <c r="I638" t="s">
        <v>5186</v>
      </c>
      <c r="K638" t="s">
        <v>5233</v>
      </c>
      <c r="M638" t="s">
        <v>5250</v>
      </c>
      <c r="N638">
        <v>8</v>
      </c>
      <c r="O638" t="s">
        <v>5311</v>
      </c>
      <c r="P638" t="s">
        <v>5881</v>
      </c>
      <c r="Q638">
        <v>4</v>
      </c>
      <c r="R638">
        <v>5</v>
      </c>
      <c r="S638">
        <v>-2.21</v>
      </c>
      <c r="T638">
        <v>2.7</v>
      </c>
      <c r="U638">
        <v>496.54</v>
      </c>
      <c r="V638">
        <v>153.03</v>
      </c>
      <c r="W638">
        <v>2.85</v>
      </c>
      <c r="X638">
        <v>2.17</v>
      </c>
      <c r="Y638">
        <v>0</v>
      </c>
      <c r="Z638">
        <v>1</v>
      </c>
      <c r="AA638" t="s">
        <v>5886</v>
      </c>
      <c r="AB638">
        <v>0</v>
      </c>
      <c r="AC638">
        <v>14</v>
      </c>
      <c r="AD638">
        <v>3.024714285714285</v>
      </c>
      <c r="AF638" t="s">
        <v>5897</v>
      </c>
      <c r="AI638">
        <v>0</v>
      </c>
      <c r="AJ638">
        <v>0</v>
      </c>
      <c r="AK638" t="s">
        <v>5916</v>
      </c>
      <c r="AL638" t="s">
        <v>5916</v>
      </c>
    </row>
    <row r="639" spans="1:38">
      <c r="A639" t="s">
        <v>5177</v>
      </c>
      <c r="B639" t="s">
        <v>4566</v>
      </c>
      <c r="C639" t="s">
        <v>4568</v>
      </c>
      <c r="D639">
        <v>952</v>
      </c>
      <c r="E639" t="s">
        <v>4569</v>
      </c>
      <c r="F639">
        <v>6.02</v>
      </c>
      <c r="G639">
        <v>0.2</v>
      </c>
      <c r="H639">
        <v>3</v>
      </c>
      <c r="I639" t="s">
        <v>5186</v>
      </c>
      <c r="K639" t="s">
        <v>5233</v>
      </c>
      <c r="M639" t="s">
        <v>5274</v>
      </c>
      <c r="N639">
        <v>8</v>
      </c>
      <c r="O639" t="s">
        <v>5337</v>
      </c>
      <c r="P639" t="s">
        <v>5881</v>
      </c>
      <c r="Q639">
        <v>4</v>
      </c>
      <c r="R639">
        <v>5</v>
      </c>
      <c r="S639">
        <v>-2.21</v>
      </c>
      <c r="T639">
        <v>2.7</v>
      </c>
      <c r="U639">
        <v>496.54</v>
      </c>
      <c r="V639">
        <v>153.03</v>
      </c>
      <c r="W639">
        <v>2.85</v>
      </c>
      <c r="X639">
        <v>2.17</v>
      </c>
      <c r="Y639">
        <v>0</v>
      </c>
      <c r="Z639">
        <v>1</v>
      </c>
      <c r="AA639" t="s">
        <v>5886</v>
      </c>
      <c r="AB639">
        <v>0</v>
      </c>
      <c r="AC639">
        <v>14</v>
      </c>
      <c r="AD639">
        <v>3.024714285714285</v>
      </c>
      <c r="AF639" t="s">
        <v>5897</v>
      </c>
      <c r="AI639">
        <v>0</v>
      </c>
      <c r="AJ639">
        <v>0</v>
      </c>
      <c r="AK639" t="s">
        <v>5940</v>
      </c>
      <c r="AL639" t="s">
        <v>5940</v>
      </c>
    </row>
    <row r="640" spans="1:38">
      <c r="A640" t="s">
        <v>5178</v>
      </c>
      <c r="B640" t="s">
        <v>4566</v>
      </c>
      <c r="C640" t="s">
        <v>4568</v>
      </c>
      <c r="D640">
        <v>952</v>
      </c>
      <c r="E640" t="s">
        <v>4569</v>
      </c>
      <c r="F640">
        <v>6.02</v>
      </c>
      <c r="G640">
        <v>0.04</v>
      </c>
      <c r="H640">
        <v>3</v>
      </c>
      <c r="I640" t="s">
        <v>5186</v>
      </c>
      <c r="K640" t="s">
        <v>5233</v>
      </c>
      <c r="M640" t="s">
        <v>5250</v>
      </c>
      <c r="N640">
        <v>8</v>
      </c>
      <c r="O640" t="s">
        <v>5311</v>
      </c>
      <c r="P640" t="s">
        <v>5882</v>
      </c>
      <c r="Q640">
        <v>5</v>
      </c>
      <c r="R640">
        <v>4</v>
      </c>
      <c r="S640">
        <v>1.15</v>
      </c>
      <c r="T640">
        <v>3.97</v>
      </c>
      <c r="U640">
        <v>571.74</v>
      </c>
      <c r="V640">
        <v>155.66</v>
      </c>
      <c r="W640">
        <v>3.56</v>
      </c>
      <c r="X640">
        <v>4.68</v>
      </c>
      <c r="Y640">
        <v>0</v>
      </c>
      <c r="Z640">
        <v>2</v>
      </c>
      <c r="AA640" t="s">
        <v>5886</v>
      </c>
      <c r="AB640">
        <v>1</v>
      </c>
      <c r="AC640">
        <v>15</v>
      </c>
      <c r="AD640">
        <v>2.515</v>
      </c>
      <c r="AF640" t="s">
        <v>5897</v>
      </c>
      <c r="AI640">
        <v>0</v>
      </c>
      <c r="AJ640">
        <v>0</v>
      </c>
      <c r="AK640" t="s">
        <v>5916</v>
      </c>
      <c r="AL640" t="s">
        <v>5916</v>
      </c>
    </row>
    <row r="641" spans="1:38">
      <c r="A641" t="s">
        <v>5178</v>
      </c>
      <c r="B641" t="s">
        <v>4566</v>
      </c>
      <c r="C641" t="s">
        <v>4568</v>
      </c>
      <c r="D641">
        <v>952</v>
      </c>
      <c r="E641" t="s">
        <v>4569</v>
      </c>
      <c r="F641">
        <v>6.02</v>
      </c>
      <c r="G641">
        <v>0.04</v>
      </c>
      <c r="H641">
        <v>3</v>
      </c>
      <c r="I641" t="s">
        <v>5186</v>
      </c>
      <c r="K641" t="s">
        <v>5233</v>
      </c>
      <c r="M641" t="s">
        <v>5274</v>
      </c>
      <c r="N641">
        <v>8</v>
      </c>
      <c r="O641" t="s">
        <v>5337</v>
      </c>
      <c r="P641" t="s">
        <v>5882</v>
      </c>
      <c r="Q641">
        <v>5</v>
      </c>
      <c r="R641">
        <v>4</v>
      </c>
      <c r="S641">
        <v>1.15</v>
      </c>
      <c r="T641">
        <v>3.97</v>
      </c>
      <c r="U641">
        <v>571.74</v>
      </c>
      <c r="V641">
        <v>155.66</v>
      </c>
      <c r="W641">
        <v>3.56</v>
      </c>
      <c r="X641">
        <v>4.68</v>
      </c>
      <c r="Y641">
        <v>0</v>
      </c>
      <c r="Z641">
        <v>2</v>
      </c>
      <c r="AA641" t="s">
        <v>5886</v>
      </c>
      <c r="AB641">
        <v>1</v>
      </c>
      <c r="AC641">
        <v>15</v>
      </c>
      <c r="AD641">
        <v>2.515</v>
      </c>
      <c r="AF641" t="s">
        <v>5897</v>
      </c>
      <c r="AI641">
        <v>0</v>
      </c>
      <c r="AJ641">
        <v>0</v>
      </c>
      <c r="AK641" t="s">
        <v>5940</v>
      </c>
      <c r="AL641" t="s">
        <v>5940</v>
      </c>
    </row>
    <row r="642" spans="1:38">
      <c r="A642" t="s">
        <v>5179</v>
      </c>
      <c r="B642" t="s">
        <v>4566</v>
      </c>
      <c r="C642" t="s">
        <v>4568</v>
      </c>
      <c r="D642">
        <v>990</v>
      </c>
      <c r="E642" t="s">
        <v>4569</v>
      </c>
      <c r="F642">
        <v>6</v>
      </c>
      <c r="G642">
        <v>1.23</v>
      </c>
      <c r="H642">
        <v>6</v>
      </c>
      <c r="I642" t="s">
        <v>5185</v>
      </c>
      <c r="K642" t="s">
        <v>5233</v>
      </c>
      <c r="L642" t="s">
        <v>5234</v>
      </c>
      <c r="M642" t="s">
        <v>5256</v>
      </c>
      <c r="N642">
        <v>9</v>
      </c>
      <c r="O642" t="s">
        <v>5318</v>
      </c>
      <c r="P642" t="s">
        <v>5883</v>
      </c>
      <c r="Q642">
        <v>5</v>
      </c>
      <c r="R642">
        <v>3</v>
      </c>
      <c r="S642">
        <v>3.88</v>
      </c>
      <c r="T642">
        <v>3.89</v>
      </c>
      <c r="U642">
        <v>451.66</v>
      </c>
      <c r="V642">
        <v>78.51000000000001</v>
      </c>
      <c r="W642">
        <v>2.14</v>
      </c>
      <c r="X642">
        <v>9.289999999999999</v>
      </c>
      <c r="Y642">
        <v>0</v>
      </c>
      <c r="Z642">
        <v>1</v>
      </c>
      <c r="AA642" t="s">
        <v>5886</v>
      </c>
      <c r="AB642">
        <v>0</v>
      </c>
      <c r="AC642">
        <v>9</v>
      </c>
      <c r="AD642">
        <v>3.126952380952381</v>
      </c>
      <c r="AF642" t="s">
        <v>5896</v>
      </c>
      <c r="AI642">
        <v>0</v>
      </c>
      <c r="AJ642">
        <v>0</v>
      </c>
      <c r="AK642" t="s">
        <v>5923</v>
      </c>
      <c r="AL642" t="s">
        <v>5923</v>
      </c>
    </row>
    <row r="643" spans="1:38">
      <c r="A643" t="s">
        <v>5180</v>
      </c>
      <c r="B643" t="s">
        <v>4566</v>
      </c>
      <c r="C643" t="s">
        <v>4568</v>
      </c>
      <c r="D643">
        <v>1000</v>
      </c>
      <c r="E643" t="s">
        <v>4569</v>
      </c>
      <c r="F643">
        <v>6</v>
      </c>
      <c r="G643">
        <v>0.3</v>
      </c>
      <c r="H643">
        <v>3</v>
      </c>
      <c r="I643" t="s">
        <v>5186</v>
      </c>
      <c r="K643" t="s">
        <v>5233</v>
      </c>
      <c r="L643" t="s">
        <v>5234</v>
      </c>
      <c r="M643" t="s">
        <v>5289</v>
      </c>
      <c r="N643">
        <v>9</v>
      </c>
      <c r="O643" t="s">
        <v>5361</v>
      </c>
      <c r="P643" t="s">
        <v>5884</v>
      </c>
      <c r="Q643">
        <v>5</v>
      </c>
      <c r="R643">
        <v>2</v>
      </c>
      <c r="S643">
        <v>4.31</v>
      </c>
      <c r="T643">
        <v>4.33</v>
      </c>
      <c r="U643">
        <v>405.52</v>
      </c>
      <c r="V643">
        <v>92.7</v>
      </c>
      <c r="W643">
        <v>3.54</v>
      </c>
      <c r="X643">
        <v>8.83</v>
      </c>
      <c r="Y643">
        <v>0</v>
      </c>
      <c r="Z643">
        <v>2</v>
      </c>
      <c r="AA643" t="s">
        <v>5886</v>
      </c>
      <c r="AB643">
        <v>0</v>
      </c>
      <c r="AC643">
        <v>10</v>
      </c>
      <c r="AD643">
        <v>3.419857142857143</v>
      </c>
      <c r="AF643" t="s">
        <v>5896</v>
      </c>
      <c r="AI643">
        <v>0</v>
      </c>
      <c r="AJ643">
        <v>0</v>
      </c>
      <c r="AK643" t="s">
        <v>5958</v>
      </c>
      <c r="AL643" t="s">
        <v>5958</v>
      </c>
    </row>
    <row r="644" spans="1:38">
      <c r="A644" t="s">
        <v>5181</v>
      </c>
      <c r="B644" t="s">
        <v>4566</v>
      </c>
      <c r="C644" t="s">
        <v>4568</v>
      </c>
      <c r="D644">
        <v>1000</v>
      </c>
      <c r="E644" t="s">
        <v>4569</v>
      </c>
      <c r="F644">
        <v>6</v>
      </c>
      <c r="G644">
        <v>0.41</v>
      </c>
      <c r="H644">
        <v>2</v>
      </c>
      <c r="I644" t="s">
        <v>5184</v>
      </c>
      <c r="K644" t="s">
        <v>5233</v>
      </c>
      <c r="M644" t="s">
        <v>5278</v>
      </c>
      <c r="N644">
        <v>8</v>
      </c>
      <c r="O644" t="s">
        <v>5343</v>
      </c>
      <c r="P644" t="s">
        <v>5885</v>
      </c>
      <c r="Q644">
        <v>8</v>
      </c>
      <c r="R644">
        <v>3</v>
      </c>
      <c r="S644">
        <v>0.24</v>
      </c>
      <c r="T644">
        <v>3.72</v>
      </c>
      <c r="U644">
        <v>498.63</v>
      </c>
      <c r="V644">
        <v>99.69</v>
      </c>
      <c r="W644">
        <v>2.92</v>
      </c>
      <c r="X644">
        <v>1.03</v>
      </c>
      <c r="Y644">
        <v>9.199999999999999</v>
      </c>
      <c r="Z644">
        <v>3</v>
      </c>
      <c r="AA644" t="s">
        <v>5886</v>
      </c>
      <c r="AB644">
        <v>0</v>
      </c>
      <c r="AC644">
        <v>7</v>
      </c>
      <c r="AD644">
        <v>2.893452380952381</v>
      </c>
      <c r="AF644" t="s">
        <v>5899</v>
      </c>
      <c r="AI644">
        <v>0</v>
      </c>
      <c r="AJ644">
        <v>0</v>
      </c>
      <c r="AK644" t="s">
        <v>5945</v>
      </c>
      <c r="AL644" t="s">
        <v>5945</v>
      </c>
    </row>
  </sheetData>
  <mergeCells count="5">
    <mergeCell ref="A1:J1"/>
    <mergeCell ref="K1:O1"/>
    <mergeCell ref="Q1:AE1"/>
    <mergeCell ref="AF1:AK1"/>
    <mergeCell ref="AL1:AM1"/>
  </mergeCells>
  <conditionalFormatting sqref="AE1:AE64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029"/>
  <sheetViews>
    <sheetView workbookViewId="0"/>
  </sheetViews>
  <sheetFormatPr defaultRowHeight="15"/>
  <sheetData>
    <row r="1" spans="1:39">
      <c r="A1" s="1" t="s">
        <v>5965</v>
      </c>
      <c r="B1" s="1"/>
      <c r="C1" s="1"/>
      <c r="D1" s="1"/>
      <c r="E1" s="1"/>
      <c r="F1" s="1"/>
      <c r="G1" s="1"/>
      <c r="H1" s="1"/>
      <c r="I1" s="1"/>
      <c r="J1" s="1"/>
      <c r="K1" s="1" t="s">
        <v>5966</v>
      </c>
      <c r="L1" s="1"/>
      <c r="M1" s="1"/>
      <c r="N1" s="1"/>
      <c r="O1" s="1"/>
      <c r="P1" s="1" t="s">
        <v>5967</v>
      </c>
      <c r="Q1" s="1" t="s">
        <v>5968</v>
      </c>
      <c r="R1" s="1"/>
      <c r="S1" s="1"/>
      <c r="T1" s="1"/>
      <c r="U1" s="1"/>
      <c r="V1" s="1"/>
      <c r="W1" s="1"/>
      <c r="X1" s="1"/>
      <c r="Y1" s="1"/>
      <c r="Z1" s="1"/>
      <c r="AA1" s="1"/>
      <c r="AB1" s="1"/>
      <c r="AC1" s="1"/>
      <c r="AD1" s="1"/>
      <c r="AE1" s="1"/>
      <c r="AF1" s="1" t="s">
        <v>5969</v>
      </c>
      <c r="AG1" s="1"/>
      <c r="AH1" s="1"/>
      <c r="AI1" s="1"/>
      <c r="AJ1" s="1"/>
      <c r="AK1" s="1"/>
      <c r="AL1" s="1" t="s">
        <v>5970</v>
      </c>
      <c r="AM1" s="1"/>
    </row>
    <row r="2" spans="1:39">
      <c r="A2" s="6" t="s">
        <v>4631</v>
      </c>
      <c r="B2" s="6" t="s">
        <v>4632</v>
      </c>
      <c r="C2" s="6" t="s">
        <v>4472</v>
      </c>
      <c r="D2" s="6" t="s">
        <v>4633</v>
      </c>
      <c r="E2" s="6" t="s">
        <v>4474</v>
      </c>
      <c r="F2" s="6" t="s">
        <v>4634</v>
      </c>
      <c r="G2" s="6" t="s">
        <v>5971</v>
      </c>
      <c r="H2" s="6" t="s">
        <v>5972</v>
      </c>
      <c r="I2" s="6" t="s">
        <v>4637</v>
      </c>
      <c r="J2" s="6" t="s">
        <v>5973</v>
      </c>
      <c r="K2" s="6" t="s">
        <v>4638</v>
      </c>
      <c r="L2" s="6" t="s">
        <v>4639</v>
      </c>
      <c r="M2" s="6" t="s">
        <v>4640</v>
      </c>
      <c r="N2" s="6" t="s">
        <v>4641</v>
      </c>
      <c r="O2" s="6" t="s">
        <v>4642</v>
      </c>
      <c r="P2" s="6" t="s">
        <v>4643</v>
      </c>
      <c r="Q2" s="6" t="s">
        <v>4644</v>
      </c>
      <c r="R2" s="6" t="s">
        <v>4645</v>
      </c>
      <c r="S2" s="6" t="s">
        <v>4646</v>
      </c>
      <c r="T2" s="6" t="s">
        <v>4647</v>
      </c>
      <c r="U2" s="6" t="s">
        <v>4648</v>
      </c>
      <c r="V2" s="6" t="s">
        <v>4649</v>
      </c>
      <c r="W2" s="6" t="s">
        <v>4650</v>
      </c>
      <c r="X2" s="6" t="s">
        <v>4651</v>
      </c>
      <c r="Y2" s="6" t="s">
        <v>4652</v>
      </c>
      <c r="Z2" s="6" t="s">
        <v>4653</v>
      </c>
      <c r="AA2" s="6" t="s">
        <v>4654</v>
      </c>
      <c r="AB2" s="6" t="s">
        <v>4655</v>
      </c>
      <c r="AC2" s="6" t="s">
        <v>4656</v>
      </c>
      <c r="AD2" s="6" t="s">
        <v>4657</v>
      </c>
      <c r="AE2" s="6" t="s">
        <v>4658</v>
      </c>
      <c r="AF2" s="6" t="s">
        <v>4659</v>
      </c>
      <c r="AG2" s="6" t="s">
        <v>4660</v>
      </c>
      <c r="AH2" s="6" t="s">
        <v>4661</v>
      </c>
      <c r="AI2" s="6" t="s">
        <v>4662</v>
      </c>
      <c r="AJ2" s="6" t="s">
        <v>4663</v>
      </c>
      <c r="AK2" s="6" t="s">
        <v>4664</v>
      </c>
      <c r="AL2" s="6" t="s">
        <v>4665</v>
      </c>
      <c r="AM2" s="6" t="s">
        <v>3836</v>
      </c>
    </row>
    <row r="3" spans="1:39">
      <c r="A3" t="s">
        <v>5974</v>
      </c>
      <c r="B3" t="s">
        <v>4567</v>
      </c>
      <c r="C3" t="s">
        <v>4568</v>
      </c>
      <c r="D3">
        <v>0.007</v>
      </c>
      <c r="E3" t="s">
        <v>4569</v>
      </c>
      <c r="F3">
        <v>11.15490195998574</v>
      </c>
      <c r="J3" t="s">
        <v>6815</v>
      </c>
      <c r="K3" t="s">
        <v>5233</v>
      </c>
      <c r="L3" t="s">
        <v>5234</v>
      </c>
      <c r="M3" t="s">
        <v>6819</v>
      </c>
      <c r="N3">
        <v>9</v>
      </c>
      <c r="O3" t="s">
        <v>6884</v>
      </c>
      <c r="P3" t="s">
        <v>7000</v>
      </c>
      <c r="Q3">
        <v>3</v>
      </c>
      <c r="R3">
        <v>2</v>
      </c>
      <c r="S3">
        <v>1.32</v>
      </c>
      <c r="T3">
        <v>5</v>
      </c>
      <c r="U3">
        <v>412.31</v>
      </c>
      <c r="V3">
        <v>83.47</v>
      </c>
      <c r="W3">
        <v>3.5</v>
      </c>
      <c r="X3">
        <v>3.37</v>
      </c>
      <c r="Y3">
        <v>0</v>
      </c>
      <c r="Z3">
        <v>2</v>
      </c>
      <c r="AA3" t="s">
        <v>5886</v>
      </c>
      <c r="AB3">
        <v>0</v>
      </c>
      <c r="AC3">
        <v>6</v>
      </c>
      <c r="AD3">
        <v>4.126357142857143</v>
      </c>
      <c r="AF3" t="s">
        <v>5897</v>
      </c>
      <c r="AI3">
        <v>0</v>
      </c>
      <c r="AJ3">
        <v>0</v>
      </c>
      <c r="AK3" t="s">
        <v>5910</v>
      </c>
      <c r="AL3" t="s">
        <v>5910</v>
      </c>
      <c r="AM3" t="s">
        <v>7940</v>
      </c>
    </row>
    <row r="4" spans="1:39">
      <c r="A4" t="s">
        <v>5975</v>
      </c>
      <c r="B4" t="s">
        <v>4567</v>
      </c>
      <c r="C4" t="s">
        <v>4568</v>
      </c>
      <c r="D4">
        <v>0.038</v>
      </c>
      <c r="E4" t="s">
        <v>4569</v>
      </c>
      <c r="F4">
        <v>10.42</v>
      </c>
      <c r="K4" t="s">
        <v>5233</v>
      </c>
      <c r="L4" t="s">
        <v>5234</v>
      </c>
      <c r="M4" t="s">
        <v>6819</v>
      </c>
      <c r="N4">
        <v>9</v>
      </c>
      <c r="O4" t="s">
        <v>6884</v>
      </c>
      <c r="P4" t="s">
        <v>7001</v>
      </c>
      <c r="Q4">
        <v>3</v>
      </c>
      <c r="R4">
        <v>2</v>
      </c>
      <c r="S4">
        <v>0.48</v>
      </c>
      <c r="T4">
        <v>4.16</v>
      </c>
      <c r="U4">
        <v>333.41</v>
      </c>
      <c r="V4">
        <v>83.47</v>
      </c>
      <c r="W4">
        <v>2.74</v>
      </c>
      <c r="X4">
        <v>3.4</v>
      </c>
      <c r="Y4">
        <v>0</v>
      </c>
      <c r="Z4">
        <v>2</v>
      </c>
      <c r="AA4" t="s">
        <v>5886</v>
      </c>
      <c r="AB4">
        <v>0</v>
      </c>
      <c r="AC4">
        <v>6</v>
      </c>
      <c r="AD4">
        <v>4.92</v>
      </c>
      <c r="AF4" t="s">
        <v>5897</v>
      </c>
      <c r="AI4">
        <v>0</v>
      </c>
      <c r="AJ4">
        <v>0</v>
      </c>
      <c r="AK4" t="s">
        <v>5910</v>
      </c>
      <c r="AL4" t="s">
        <v>5910</v>
      </c>
      <c r="AM4" t="s">
        <v>7940</v>
      </c>
    </row>
    <row r="5" spans="1:39">
      <c r="A5" t="s">
        <v>4849</v>
      </c>
      <c r="B5" t="s">
        <v>4567</v>
      </c>
      <c r="C5" t="s">
        <v>4568</v>
      </c>
      <c r="D5">
        <v>0.191</v>
      </c>
      <c r="E5" t="s">
        <v>4569</v>
      </c>
      <c r="F5">
        <v>9.720000000000001</v>
      </c>
      <c r="K5" t="s">
        <v>5233</v>
      </c>
      <c r="L5" t="s">
        <v>5234</v>
      </c>
      <c r="M5" t="s">
        <v>5240</v>
      </c>
      <c r="N5">
        <v>9</v>
      </c>
      <c r="O5" t="s">
        <v>6885</v>
      </c>
      <c r="P5" t="s">
        <v>5553</v>
      </c>
      <c r="Q5">
        <v>4</v>
      </c>
      <c r="R5">
        <v>5</v>
      </c>
      <c r="S5">
        <v>2.04</v>
      </c>
      <c r="T5">
        <v>2.05</v>
      </c>
      <c r="U5">
        <v>388.47</v>
      </c>
      <c r="V5">
        <v>123.32</v>
      </c>
      <c r="W5">
        <v>1.5</v>
      </c>
      <c r="X5">
        <v>9.16</v>
      </c>
      <c r="Y5">
        <v>0</v>
      </c>
      <c r="Z5">
        <v>2</v>
      </c>
      <c r="AA5" t="s">
        <v>5886</v>
      </c>
      <c r="AB5">
        <v>0</v>
      </c>
      <c r="AC5">
        <v>9</v>
      </c>
      <c r="AD5">
        <v>3.776642857142857</v>
      </c>
      <c r="AE5" t="s">
        <v>5891</v>
      </c>
      <c r="AF5" t="s">
        <v>5896</v>
      </c>
      <c r="AH5" t="s">
        <v>5901</v>
      </c>
      <c r="AI5">
        <v>0</v>
      </c>
      <c r="AJ5">
        <v>0</v>
      </c>
      <c r="AK5" t="s">
        <v>7843</v>
      </c>
      <c r="AL5" t="s">
        <v>7843</v>
      </c>
      <c r="AM5" t="s">
        <v>7940</v>
      </c>
    </row>
    <row r="6" spans="1:39">
      <c r="A6" t="s">
        <v>5976</v>
      </c>
      <c r="B6" t="s">
        <v>4567</v>
      </c>
      <c r="C6" t="s">
        <v>4568</v>
      </c>
      <c r="D6">
        <v>0.2</v>
      </c>
      <c r="E6" t="s">
        <v>4569</v>
      </c>
      <c r="F6">
        <v>9.699999999999999</v>
      </c>
      <c r="K6" t="s">
        <v>5233</v>
      </c>
      <c r="L6" t="s">
        <v>5234</v>
      </c>
      <c r="M6" t="s">
        <v>6820</v>
      </c>
      <c r="N6">
        <v>9</v>
      </c>
      <c r="O6" t="s">
        <v>6886</v>
      </c>
      <c r="P6" t="s">
        <v>7002</v>
      </c>
      <c r="Q6">
        <v>7</v>
      </c>
      <c r="R6">
        <v>2</v>
      </c>
      <c r="S6">
        <v>3.97</v>
      </c>
      <c r="T6">
        <v>3.97</v>
      </c>
      <c r="U6">
        <v>444.51</v>
      </c>
      <c r="V6">
        <v>105.17</v>
      </c>
      <c r="W6">
        <v>2.23</v>
      </c>
      <c r="X6">
        <v>9.359999999999999</v>
      </c>
      <c r="Y6">
        <v>4.62</v>
      </c>
      <c r="Z6">
        <v>2</v>
      </c>
      <c r="AA6" t="s">
        <v>5886</v>
      </c>
      <c r="AB6">
        <v>0</v>
      </c>
      <c r="AC6">
        <v>7</v>
      </c>
      <c r="AD6">
        <v>2.920690476190476</v>
      </c>
      <c r="AF6" t="s">
        <v>5896</v>
      </c>
      <c r="AI6">
        <v>0</v>
      </c>
      <c r="AJ6">
        <v>0</v>
      </c>
      <c r="AK6" t="s">
        <v>7844</v>
      </c>
      <c r="AL6" t="s">
        <v>7844</v>
      </c>
      <c r="AM6" t="s">
        <v>7940</v>
      </c>
    </row>
    <row r="7" spans="1:39">
      <c r="A7" t="s">
        <v>4669</v>
      </c>
      <c r="B7" t="s">
        <v>4567</v>
      </c>
      <c r="C7" t="s">
        <v>4568</v>
      </c>
      <c r="D7">
        <v>0.23</v>
      </c>
      <c r="E7" t="s">
        <v>4569</v>
      </c>
      <c r="F7">
        <v>9.640000000000001</v>
      </c>
      <c r="K7" t="s">
        <v>5233</v>
      </c>
      <c r="L7" t="s">
        <v>5234</v>
      </c>
      <c r="M7" t="s">
        <v>5240</v>
      </c>
      <c r="N7">
        <v>9</v>
      </c>
      <c r="O7" t="s">
        <v>6887</v>
      </c>
      <c r="P7" t="s">
        <v>5373</v>
      </c>
      <c r="Q7">
        <v>7</v>
      </c>
      <c r="R7">
        <v>2</v>
      </c>
      <c r="S7">
        <v>4.28</v>
      </c>
      <c r="T7">
        <v>4.29</v>
      </c>
      <c r="U7">
        <v>423.52</v>
      </c>
      <c r="V7">
        <v>108.83</v>
      </c>
      <c r="W7">
        <v>2.26</v>
      </c>
      <c r="X7">
        <v>9.24</v>
      </c>
      <c r="Y7">
        <v>5.33</v>
      </c>
      <c r="Z7">
        <v>2</v>
      </c>
      <c r="AA7" t="s">
        <v>5886</v>
      </c>
      <c r="AB7">
        <v>0</v>
      </c>
      <c r="AC7">
        <v>5</v>
      </c>
      <c r="AD7">
        <v>2.773619047619048</v>
      </c>
      <c r="AE7" t="s">
        <v>5888</v>
      </c>
      <c r="AF7" t="s">
        <v>5896</v>
      </c>
      <c r="AH7" t="s">
        <v>5901</v>
      </c>
      <c r="AI7">
        <v>3</v>
      </c>
      <c r="AJ7">
        <v>0</v>
      </c>
      <c r="AK7" t="s">
        <v>7845</v>
      </c>
      <c r="AL7" t="s">
        <v>7845</v>
      </c>
      <c r="AM7" t="s">
        <v>7940</v>
      </c>
    </row>
    <row r="8" spans="1:39">
      <c r="A8" t="s">
        <v>4769</v>
      </c>
      <c r="B8" t="s">
        <v>4567</v>
      </c>
      <c r="C8" t="s">
        <v>4568</v>
      </c>
      <c r="D8">
        <v>0.3</v>
      </c>
      <c r="E8" t="s">
        <v>4569</v>
      </c>
      <c r="F8">
        <v>9.52</v>
      </c>
      <c r="K8" t="s">
        <v>5233</v>
      </c>
      <c r="L8" t="s">
        <v>5234</v>
      </c>
      <c r="M8" t="s">
        <v>6821</v>
      </c>
      <c r="N8">
        <v>9</v>
      </c>
      <c r="O8" t="s">
        <v>6888</v>
      </c>
      <c r="P8" t="s">
        <v>5473</v>
      </c>
      <c r="Q8">
        <v>6</v>
      </c>
      <c r="R8">
        <v>2</v>
      </c>
      <c r="S8">
        <v>2.97</v>
      </c>
      <c r="T8">
        <v>2.98</v>
      </c>
      <c r="U8">
        <v>425.89</v>
      </c>
      <c r="V8">
        <v>101.93</v>
      </c>
      <c r="W8">
        <v>3.21</v>
      </c>
      <c r="X8">
        <v>9.27</v>
      </c>
      <c r="Y8">
        <v>0</v>
      </c>
      <c r="Z8">
        <v>2</v>
      </c>
      <c r="AA8" t="s">
        <v>5886</v>
      </c>
      <c r="AB8">
        <v>0</v>
      </c>
      <c r="AC8">
        <v>6</v>
      </c>
      <c r="AD8">
        <v>4.146690476190476</v>
      </c>
      <c r="AF8" t="s">
        <v>5896</v>
      </c>
      <c r="AI8">
        <v>0</v>
      </c>
      <c r="AJ8">
        <v>0</v>
      </c>
      <c r="AK8" t="s">
        <v>7846</v>
      </c>
      <c r="AL8" t="s">
        <v>7846</v>
      </c>
      <c r="AM8" t="s">
        <v>7940</v>
      </c>
    </row>
    <row r="9" spans="1:39">
      <c r="A9" t="s">
        <v>4769</v>
      </c>
      <c r="B9" t="s">
        <v>4567</v>
      </c>
      <c r="C9" t="s">
        <v>4568</v>
      </c>
      <c r="D9">
        <v>0.3</v>
      </c>
      <c r="E9" t="s">
        <v>4569</v>
      </c>
      <c r="F9">
        <v>9.52</v>
      </c>
      <c r="K9" t="s">
        <v>5233</v>
      </c>
      <c r="L9" t="s">
        <v>5234</v>
      </c>
      <c r="M9" t="s">
        <v>6822</v>
      </c>
      <c r="N9">
        <v>9</v>
      </c>
      <c r="O9" t="s">
        <v>6889</v>
      </c>
      <c r="P9" t="s">
        <v>5473</v>
      </c>
      <c r="Q9">
        <v>6</v>
      </c>
      <c r="R9">
        <v>2</v>
      </c>
      <c r="S9">
        <v>2.97</v>
      </c>
      <c r="T9">
        <v>2.98</v>
      </c>
      <c r="U9">
        <v>425.89</v>
      </c>
      <c r="V9">
        <v>101.93</v>
      </c>
      <c r="W9">
        <v>3.21</v>
      </c>
      <c r="X9">
        <v>9.27</v>
      </c>
      <c r="Y9">
        <v>0</v>
      </c>
      <c r="Z9">
        <v>2</v>
      </c>
      <c r="AA9" t="s">
        <v>5886</v>
      </c>
      <c r="AB9">
        <v>0</v>
      </c>
      <c r="AC9">
        <v>6</v>
      </c>
      <c r="AD9">
        <v>4.146690476190476</v>
      </c>
      <c r="AF9" t="s">
        <v>5896</v>
      </c>
      <c r="AI9">
        <v>0</v>
      </c>
      <c r="AJ9">
        <v>0</v>
      </c>
      <c r="AK9" t="s">
        <v>7847</v>
      </c>
      <c r="AL9" t="s">
        <v>7847</v>
      </c>
      <c r="AM9" t="s">
        <v>7940</v>
      </c>
    </row>
    <row r="10" spans="1:39">
      <c r="A10" t="s">
        <v>5977</v>
      </c>
      <c r="B10" t="s">
        <v>4567</v>
      </c>
      <c r="C10" t="s">
        <v>4568</v>
      </c>
      <c r="D10">
        <v>0.3</v>
      </c>
      <c r="E10" t="s">
        <v>4569</v>
      </c>
      <c r="F10">
        <v>9.52</v>
      </c>
      <c r="K10" t="s">
        <v>5233</v>
      </c>
      <c r="M10" t="s">
        <v>5269</v>
      </c>
      <c r="N10">
        <v>8</v>
      </c>
      <c r="O10" t="s">
        <v>6890</v>
      </c>
      <c r="P10" t="s">
        <v>7003</v>
      </c>
      <c r="Q10">
        <v>6</v>
      </c>
      <c r="R10">
        <v>3</v>
      </c>
      <c r="S10">
        <v>2.22</v>
      </c>
      <c r="T10">
        <v>4.18</v>
      </c>
      <c r="U10">
        <v>489.64</v>
      </c>
      <c r="V10">
        <v>107.97</v>
      </c>
      <c r="W10">
        <v>3.05</v>
      </c>
      <c r="X10">
        <v>8.789999999999999</v>
      </c>
      <c r="Y10">
        <v>9.380000000000001</v>
      </c>
      <c r="Z10">
        <v>2</v>
      </c>
      <c r="AA10" t="s">
        <v>5886</v>
      </c>
      <c r="AB10">
        <v>0</v>
      </c>
      <c r="AC10">
        <v>9</v>
      </c>
      <c r="AD10">
        <v>2.251666666666666</v>
      </c>
      <c r="AF10" t="s">
        <v>5898</v>
      </c>
      <c r="AI10">
        <v>0</v>
      </c>
      <c r="AJ10">
        <v>0</v>
      </c>
      <c r="AK10" t="s">
        <v>7848</v>
      </c>
      <c r="AL10" t="s">
        <v>7848</v>
      </c>
      <c r="AM10" t="s">
        <v>7940</v>
      </c>
    </row>
    <row r="11" spans="1:39">
      <c r="A11" t="s">
        <v>5978</v>
      </c>
      <c r="B11" t="s">
        <v>4567</v>
      </c>
      <c r="C11" t="s">
        <v>4568</v>
      </c>
      <c r="D11">
        <v>0.4</v>
      </c>
      <c r="E11" t="s">
        <v>4569</v>
      </c>
      <c r="F11">
        <v>9.4</v>
      </c>
      <c r="K11" t="s">
        <v>5233</v>
      </c>
      <c r="M11" t="s">
        <v>5269</v>
      </c>
      <c r="N11">
        <v>8</v>
      </c>
      <c r="O11" t="s">
        <v>6890</v>
      </c>
      <c r="P11" t="s">
        <v>7004</v>
      </c>
      <c r="Q11">
        <v>6</v>
      </c>
      <c r="R11">
        <v>3</v>
      </c>
      <c r="S11">
        <v>2.12</v>
      </c>
      <c r="T11">
        <v>3.29</v>
      </c>
      <c r="U11">
        <v>475.61</v>
      </c>
      <c r="V11">
        <v>121.96</v>
      </c>
      <c r="W11">
        <v>2.79</v>
      </c>
      <c r="X11">
        <v>8.789999999999999</v>
      </c>
      <c r="Y11">
        <v>8.529999999999999</v>
      </c>
      <c r="Z11">
        <v>2</v>
      </c>
      <c r="AA11" t="s">
        <v>5886</v>
      </c>
      <c r="AB11">
        <v>0</v>
      </c>
      <c r="AC11">
        <v>8</v>
      </c>
      <c r="AD11">
        <v>2.870880952380952</v>
      </c>
      <c r="AF11" t="s">
        <v>5898</v>
      </c>
      <c r="AI11">
        <v>0</v>
      </c>
      <c r="AJ11">
        <v>0</v>
      </c>
      <c r="AK11" t="s">
        <v>7848</v>
      </c>
      <c r="AL11" t="s">
        <v>7848</v>
      </c>
      <c r="AM11" t="s">
        <v>7940</v>
      </c>
    </row>
    <row r="12" spans="1:39">
      <c r="A12" t="s">
        <v>5979</v>
      </c>
      <c r="B12" t="s">
        <v>4567</v>
      </c>
      <c r="C12" t="s">
        <v>4568</v>
      </c>
      <c r="D12">
        <v>0.5</v>
      </c>
      <c r="E12" t="s">
        <v>4569</v>
      </c>
      <c r="F12">
        <v>9.300000000000001</v>
      </c>
      <c r="K12" t="s">
        <v>5233</v>
      </c>
      <c r="M12" t="s">
        <v>6823</v>
      </c>
      <c r="N12">
        <v>8</v>
      </c>
      <c r="O12" t="s">
        <v>6891</v>
      </c>
      <c r="P12" t="s">
        <v>7005</v>
      </c>
      <c r="Q12">
        <v>4</v>
      </c>
      <c r="R12">
        <v>4</v>
      </c>
      <c r="S12">
        <v>5.18</v>
      </c>
      <c r="T12">
        <v>5.19</v>
      </c>
      <c r="U12">
        <v>467.61</v>
      </c>
      <c r="V12">
        <v>107.53</v>
      </c>
      <c r="W12">
        <v>3.77</v>
      </c>
      <c r="X12">
        <v>9.15</v>
      </c>
      <c r="Y12">
        <v>0</v>
      </c>
      <c r="Z12">
        <v>2</v>
      </c>
      <c r="AA12" t="s">
        <v>5886</v>
      </c>
      <c r="AB12">
        <v>0</v>
      </c>
      <c r="AC12">
        <v>10</v>
      </c>
      <c r="AD12">
        <v>1.647023809523809</v>
      </c>
      <c r="AF12" t="s">
        <v>5896</v>
      </c>
      <c r="AI12">
        <v>0</v>
      </c>
      <c r="AJ12">
        <v>0</v>
      </c>
      <c r="AK12" t="s">
        <v>7849</v>
      </c>
      <c r="AL12" t="s">
        <v>7849</v>
      </c>
      <c r="AM12" t="s">
        <v>7940</v>
      </c>
    </row>
    <row r="13" spans="1:39">
      <c r="A13" t="s">
        <v>5979</v>
      </c>
      <c r="B13" t="s">
        <v>4567</v>
      </c>
      <c r="C13" t="s">
        <v>4568</v>
      </c>
      <c r="D13">
        <v>0.5012</v>
      </c>
      <c r="E13" t="s">
        <v>4569</v>
      </c>
      <c r="F13">
        <v>9.300000000000001</v>
      </c>
      <c r="K13" t="s">
        <v>5233</v>
      </c>
      <c r="M13" t="s">
        <v>5269</v>
      </c>
      <c r="N13">
        <v>8</v>
      </c>
      <c r="O13" t="s">
        <v>5332</v>
      </c>
      <c r="P13" t="s">
        <v>7005</v>
      </c>
      <c r="Q13">
        <v>4</v>
      </c>
      <c r="R13">
        <v>4</v>
      </c>
      <c r="S13">
        <v>5.18</v>
      </c>
      <c r="T13">
        <v>5.19</v>
      </c>
      <c r="U13">
        <v>467.61</v>
      </c>
      <c r="V13">
        <v>107.53</v>
      </c>
      <c r="W13">
        <v>3.77</v>
      </c>
      <c r="X13">
        <v>9.15</v>
      </c>
      <c r="Y13">
        <v>0</v>
      </c>
      <c r="Z13">
        <v>2</v>
      </c>
      <c r="AA13" t="s">
        <v>5886</v>
      </c>
      <c r="AB13">
        <v>0</v>
      </c>
      <c r="AC13">
        <v>10</v>
      </c>
      <c r="AD13">
        <v>1.647023809523809</v>
      </c>
      <c r="AF13" t="s">
        <v>5896</v>
      </c>
      <c r="AI13">
        <v>0</v>
      </c>
      <c r="AJ13">
        <v>0</v>
      </c>
      <c r="AK13" t="s">
        <v>5936</v>
      </c>
      <c r="AL13" t="s">
        <v>5936</v>
      </c>
      <c r="AM13" t="s">
        <v>7940</v>
      </c>
    </row>
    <row r="14" spans="1:39">
      <c r="A14" t="s">
        <v>5980</v>
      </c>
      <c r="B14" t="s">
        <v>4567</v>
      </c>
      <c r="C14" t="s">
        <v>4568</v>
      </c>
      <c r="D14">
        <v>0.5600000000000001</v>
      </c>
      <c r="E14" t="s">
        <v>4569</v>
      </c>
      <c r="F14">
        <v>9.25</v>
      </c>
      <c r="K14" t="s">
        <v>5233</v>
      </c>
      <c r="L14" t="s">
        <v>5234</v>
      </c>
      <c r="M14" t="s">
        <v>6824</v>
      </c>
      <c r="N14">
        <v>9</v>
      </c>
      <c r="O14" t="s">
        <v>6892</v>
      </c>
      <c r="P14" t="s">
        <v>7006</v>
      </c>
      <c r="Q14">
        <v>6</v>
      </c>
      <c r="R14">
        <v>4</v>
      </c>
      <c r="S14">
        <v>3.29</v>
      </c>
      <c r="T14">
        <v>3.3</v>
      </c>
      <c r="U14">
        <v>477.65</v>
      </c>
      <c r="V14">
        <v>107.53</v>
      </c>
      <c r="W14">
        <v>3.1</v>
      </c>
      <c r="X14">
        <v>9.039999999999999</v>
      </c>
      <c r="Y14">
        <v>0</v>
      </c>
      <c r="Z14">
        <v>2</v>
      </c>
      <c r="AA14" t="s">
        <v>5886</v>
      </c>
      <c r="AB14">
        <v>0</v>
      </c>
      <c r="AC14">
        <v>12</v>
      </c>
      <c r="AD14">
        <v>2.780309523809524</v>
      </c>
      <c r="AE14" t="s">
        <v>7835</v>
      </c>
      <c r="AF14" t="s">
        <v>5896</v>
      </c>
      <c r="AG14" t="s">
        <v>7841</v>
      </c>
      <c r="AH14" t="s">
        <v>5901</v>
      </c>
      <c r="AI14">
        <v>0</v>
      </c>
      <c r="AJ14">
        <v>0</v>
      </c>
      <c r="AK14" t="s">
        <v>7850</v>
      </c>
      <c r="AL14" t="s">
        <v>7850</v>
      </c>
      <c r="AM14" t="s">
        <v>7940</v>
      </c>
    </row>
    <row r="15" spans="1:39">
      <c r="A15" t="s">
        <v>5981</v>
      </c>
      <c r="B15" t="s">
        <v>4567</v>
      </c>
      <c r="C15" t="s">
        <v>4568</v>
      </c>
      <c r="D15">
        <v>0.6</v>
      </c>
      <c r="E15" t="s">
        <v>4569</v>
      </c>
      <c r="F15">
        <v>9.220000000000001</v>
      </c>
      <c r="K15" t="s">
        <v>5233</v>
      </c>
      <c r="M15" t="s">
        <v>6825</v>
      </c>
      <c r="N15">
        <v>8</v>
      </c>
      <c r="O15" t="s">
        <v>6893</v>
      </c>
      <c r="P15" t="s">
        <v>7007</v>
      </c>
      <c r="Q15">
        <v>4</v>
      </c>
      <c r="R15">
        <v>4</v>
      </c>
      <c r="S15">
        <v>3.78</v>
      </c>
      <c r="T15">
        <v>3.78</v>
      </c>
      <c r="U15">
        <v>417.55</v>
      </c>
      <c r="V15">
        <v>107.53</v>
      </c>
      <c r="W15">
        <v>2.14</v>
      </c>
      <c r="X15">
        <v>9.4</v>
      </c>
      <c r="Y15">
        <v>0</v>
      </c>
      <c r="Z15">
        <v>1</v>
      </c>
      <c r="AA15" t="s">
        <v>5886</v>
      </c>
      <c r="AB15">
        <v>0</v>
      </c>
      <c r="AC15">
        <v>9</v>
      </c>
      <c r="AD15">
        <v>2.724595238095238</v>
      </c>
      <c r="AF15" t="s">
        <v>5896</v>
      </c>
      <c r="AI15">
        <v>0</v>
      </c>
      <c r="AJ15">
        <v>0</v>
      </c>
      <c r="AK15" t="s">
        <v>7851</v>
      </c>
      <c r="AL15" t="s">
        <v>7851</v>
      </c>
      <c r="AM15" t="s">
        <v>7940</v>
      </c>
    </row>
    <row r="16" spans="1:39">
      <c r="A16" t="s">
        <v>5980</v>
      </c>
      <c r="B16" t="s">
        <v>4567</v>
      </c>
      <c r="C16" t="s">
        <v>4568</v>
      </c>
      <c r="D16">
        <v>0.65</v>
      </c>
      <c r="E16" t="s">
        <v>4569</v>
      </c>
      <c r="F16">
        <v>9.19</v>
      </c>
      <c r="K16" t="s">
        <v>5233</v>
      </c>
      <c r="M16" t="s">
        <v>6825</v>
      </c>
      <c r="N16">
        <v>8</v>
      </c>
      <c r="O16" t="s">
        <v>6893</v>
      </c>
      <c r="P16" t="s">
        <v>7006</v>
      </c>
      <c r="Q16">
        <v>6</v>
      </c>
      <c r="R16">
        <v>4</v>
      </c>
      <c r="S16">
        <v>3.29</v>
      </c>
      <c r="T16">
        <v>3.3</v>
      </c>
      <c r="U16">
        <v>477.65</v>
      </c>
      <c r="V16">
        <v>107.53</v>
      </c>
      <c r="W16">
        <v>3.1</v>
      </c>
      <c r="X16">
        <v>9.039999999999999</v>
      </c>
      <c r="Y16">
        <v>0</v>
      </c>
      <c r="Z16">
        <v>2</v>
      </c>
      <c r="AA16" t="s">
        <v>5886</v>
      </c>
      <c r="AB16">
        <v>0</v>
      </c>
      <c r="AC16">
        <v>12</v>
      </c>
      <c r="AD16">
        <v>2.780309523809524</v>
      </c>
      <c r="AE16" t="s">
        <v>7835</v>
      </c>
      <c r="AF16" t="s">
        <v>5896</v>
      </c>
      <c r="AG16" t="s">
        <v>7841</v>
      </c>
      <c r="AH16" t="s">
        <v>5901</v>
      </c>
      <c r="AI16">
        <v>0</v>
      </c>
      <c r="AJ16">
        <v>0</v>
      </c>
      <c r="AK16" t="s">
        <v>7851</v>
      </c>
      <c r="AL16" t="s">
        <v>7851</v>
      </c>
      <c r="AM16" t="s">
        <v>7940</v>
      </c>
    </row>
    <row r="17" spans="1:39">
      <c r="A17" t="s">
        <v>5982</v>
      </c>
      <c r="B17" t="s">
        <v>4567</v>
      </c>
      <c r="C17" t="s">
        <v>4568</v>
      </c>
      <c r="D17">
        <v>0.7</v>
      </c>
      <c r="E17" t="s">
        <v>4569</v>
      </c>
      <c r="F17">
        <v>9.15</v>
      </c>
      <c r="K17" t="s">
        <v>5233</v>
      </c>
      <c r="M17" t="s">
        <v>6826</v>
      </c>
      <c r="N17">
        <v>8</v>
      </c>
      <c r="O17" t="s">
        <v>6894</v>
      </c>
      <c r="P17" t="s">
        <v>7008</v>
      </c>
      <c r="Q17">
        <v>6</v>
      </c>
      <c r="R17">
        <v>2</v>
      </c>
      <c r="S17">
        <v>4.67</v>
      </c>
      <c r="T17">
        <v>4.67</v>
      </c>
      <c r="U17">
        <v>466.63</v>
      </c>
      <c r="V17">
        <v>95.94</v>
      </c>
      <c r="W17">
        <v>3.54</v>
      </c>
      <c r="X17">
        <v>9.1</v>
      </c>
      <c r="Y17">
        <v>0</v>
      </c>
      <c r="Z17">
        <v>2</v>
      </c>
      <c r="AA17" t="s">
        <v>5886</v>
      </c>
      <c r="AB17">
        <v>0</v>
      </c>
      <c r="AC17">
        <v>12</v>
      </c>
      <c r="AD17">
        <v>2.705357142857143</v>
      </c>
      <c r="AF17" t="s">
        <v>5896</v>
      </c>
      <c r="AI17">
        <v>0</v>
      </c>
      <c r="AJ17">
        <v>0</v>
      </c>
      <c r="AK17" t="s">
        <v>7852</v>
      </c>
      <c r="AL17" t="s">
        <v>7852</v>
      </c>
      <c r="AM17" t="s">
        <v>7940</v>
      </c>
    </row>
    <row r="18" spans="1:39">
      <c r="A18" t="s">
        <v>5982</v>
      </c>
      <c r="B18" t="s">
        <v>4567</v>
      </c>
      <c r="C18" t="s">
        <v>4568</v>
      </c>
      <c r="D18">
        <v>0.7</v>
      </c>
      <c r="E18" t="s">
        <v>4569</v>
      </c>
      <c r="F18">
        <v>9.15</v>
      </c>
      <c r="K18" t="s">
        <v>5233</v>
      </c>
      <c r="L18" t="s">
        <v>5234</v>
      </c>
      <c r="M18" t="s">
        <v>5285</v>
      </c>
      <c r="N18">
        <v>9</v>
      </c>
      <c r="O18" t="s">
        <v>6895</v>
      </c>
      <c r="P18" t="s">
        <v>7008</v>
      </c>
      <c r="Q18">
        <v>6</v>
      </c>
      <c r="R18">
        <v>2</v>
      </c>
      <c r="S18">
        <v>4.67</v>
      </c>
      <c r="T18">
        <v>4.67</v>
      </c>
      <c r="U18">
        <v>466.63</v>
      </c>
      <c r="V18">
        <v>95.94</v>
      </c>
      <c r="W18">
        <v>3.54</v>
      </c>
      <c r="X18">
        <v>9.1</v>
      </c>
      <c r="Y18">
        <v>0</v>
      </c>
      <c r="Z18">
        <v>2</v>
      </c>
      <c r="AA18" t="s">
        <v>5886</v>
      </c>
      <c r="AB18">
        <v>0</v>
      </c>
      <c r="AC18">
        <v>12</v>
      </c>
      <c r="AD18">
        <v>2.705357142857143</v>
      </c>
      <c r="AF18" t="s">
        <v>5896</v>
      </c>
      <c r="AI18">
        <v>0</v>
      </c>
      <c r="AJ18">
        <v>0</v>
      </c>
      <c r="AK18" t="s">
        <v>7853</v>
      </c>
      <c r="AL18" t="s">
        <v>7853</v>
      </c>
      <c r="AM18" t="s">
        <v>7940</v>
      </c>
    </row>
    <row r="19" spans="1:39">
      <c r="A19" t="s">
        <v>5983</v>
      </c>
      <c r="B19" t="s">
        <v>4567</v>
      </c>
      <c r="C19" t="s">
        <v>4568</v>
      </c>
      <c r="D19">
        <v>0.7</v>
      </c>
      <c r="E19" t="s">
        <v>4569</v>
      </c>
      <c r="F19">
        <v>9.15</v>
      </c>
      <c r="K19" t="s">
        <v>5233</v>
      </c>
      <c r="M19" t="s">
        <v>6827</v>
      </c>
      <c r="N19">
        <v>8</v>
      </c>
      <c r="O19" t="s">
        <v>6896</v>
      </c>
      <c r="P19" t="s">
        <v>7009</v>
      </c>
      <c r="Q19">
        <v>6</v>
      </c>
      <c r="R19">
        <v>2</v>
      </c>
      <c r="S19">
        <v>3.86</v>
      </c>
      <c r="T19">
        <v>3.86</v>
      </c>
      <c r="U19">
        <v>374.48</v>
      </c>
      <c r="V19">
        <v>95.94</v>
      </c>
      <c r="W19">
        <v>1.48</v>
      </c>
      <c r="X19">
        <v>9.24</v>
      </c>
      <c r="Y19">
        <v>0</v>
      </c>
      <c r="Z19">
        <v>1</v>
      </c>
      <c r="AA19" t="s">
        <v>5886</v>
      </c>
      <c r="AB19">
        <v>0</v>
      </c>
      <c r="AC19">
        <v>4</v>
      </c>
      <c r="AD19">
        <v>3.838571428571429</v>
      </c>
      <c r="AF19" t="s">
        <v>5896</v>
      </c>
      <c r="AI19">
        <v>0</v>
      </c>
      <c r="AJ19">
        <v>0</v>
      </c>
      <c r="AK19" t="s">
        <v>5907</v>
      </c>
      <c r="AL19" t="s">
        <v>5907</v>
      </c>
      <c r="AM19" t="s">
        <v>7940</v>
      </c>
    </row>
    <row r="20" spans="1:39">
      <c r="A20" t="s">
        <v>5984</v>
      </c>
      <c r="B20" t="s">
        <v>4567</v>
      </c>
      <c r="C20" t="s">
        <v>4568</v>
      </c>
      <c r="D20">
        <v>0.7</v>
      </c>
      <c r="E20" t="s">
        <v>4569</v>
      </c>
      <c r="F20">
        <v>9.15</v>
      </c>
      <c r="K20" t="s">
        <v>5233</v>
      </c>
      <c r="M20" t="s">
        <v>6827</v>
      </c>
      <c r="N20">
        <v>8</v>
      </c>
      <c r="O20" t="s">
        <v>6896</v>
      </c>
      <c r="P20" t="s">
        <v>7010</v>
      </c>
      <c r="Q20">
        <v>6</v>
      </c>
      <c r="R20">
        <v>2</v>
      </c>
      <c r="S20">
        <v>3.73</v>
      </c>
      <c r="T20">
        <v>3.73</v>
      </c>
      <c r="U20">
        <v>360.46</v>
      </c>
      <c r="V20">
        <v>95.94</v>
      </c>
      <c r="W20">
        <v>1.09</v>
      </c>
      <c r="X20">
        <v>9.24</v>
      </c>
      <c r="Y20">
        <v>0</v>
      </c>
      <c r="Z20">
        <v>1</v>
      </c>
      <c r="AA20" t="s">
        <v>5886</v>
      </c>
      <c r="AB20">
        <v>0</v>
      </c>
      <c r="AC20">
        <v>4</v>
      </c>
      <c r="AD20">
        <v>4.068714285714286</v>
      </c>
      <c r="AF20" t="s">
        <v>5896</v>
      </c>
      <c r="AI20">
        <v>0</v>
      </c>
      <c r="AJ20">
        <v>0</v>
      </c>
      <c r="AK20" t="s">
        <v>5907</v>
      </c>
      <c r="AL20" t="s">
        <v>5907</v>
      </c>
      <c r="AM20" t="s">
        <v>7940</v>
      </c>
    </row>
    <row r="21" spans="1:39">
      <c r="A21" t="s">
        <v>5985</v>
      </c>
      <c r="B21" t="s">
        <v>4567</v>
      </c>
      <c r="C21" t="s">
        <v>4568</v>
      </c>
      <c r="D21">
        <v>0.7</v>
      </c>
      <c r="E21" t="s">
        <v>4569</v>
      </c>
      <c r="F21">
        <v>9.15</v>
      </c>
      <c r="K21" t="s">
        <v>5233</v>
      </c>
      <c r="L21" t="s">
        <v>5234</v>
      </c>
      <c r="M21" t="s">
        <v>5275</v>
      </c>
      <c r="N21">
        <v>9</v>
      </c>
      <c r="O21" t="s">
        <v>6897</v>
      </c>
      <c r="P21" t="s">
        <v>7011</v>
      </c>
      <c r="Q21">
        <v>6</v>
      </c>
      <c r="R21">
        <v>2</v>
      </c>
      <c r="S21">
        <v>4.67</v>
      </c>
      <c r="T21">
        <v>4.67</v>
      </c>
      <c r="U21">
        <v>466.63</v>
      </c>
      <c r="V21">
        <v>95.94</v>
      </c>
      <c r="W21">
        <v>3.54</v>
      </c>
      <c r="X21">
        <v>9.1</v>
      </c>
      <c r="Y21">
        <v>0</v>
      </c>
      <c r="Z21">
        <v>2</v>
      </c>
      <c r="AA21" t="s">
        <v>5886</v>
      </c>
      <c r="AB21">
        <v>0</v>
      </c>
      <c r="AC21">
        <v>12</v>
      </c>
      <c r="AD21">
        <v>2.705357142857143</v>
      </c>
      <c r="AF21" t="s">
        <v>5896</v>
      </c>
      <c r="AI21">
        <v>0</v>
      </c>
      <c r="AJ21">
        <v>0</v>
      </c>
      <c r="AK21" t="s">
        <v>7854</v>
      </c>
      <c r="AL21" t="s">
        <v>7854</v>
      </c>
      <c r="AM21" t="s">
        <v>7940</v>
      </c>
    </row>
    <row r="22" spans="1:39">
      <c r="A22" t="s">
        <v>5986</v>
      </c>
      <c r="B22" t="s">
        <v>4567</v>
      </c>
      <c r="C22" t="s">
        <v>4568</v>
      </c>
      <c r="D22">
        <v>0.7</v>
      </c>
      <c r="E22" t="s">
        <v>4569</v>
      </c>
      <c r="F22">
        <v>9.15</v>
      </c>
      <c r="K22" t="s">
        <v>5233</v>
      </c>
      <c r="L22" t="s">
        <v>5234</v>
      </c>
      <c r="M22" t="s">
        <v>5275</v>
      </c>
      <c r="N22">
        <v>9</v>
      </c>
      <c r="O22" t="s">
        <v>6898</v>
      </c>
      <c r="P22" t="s">
        <v>7012</v>
      </c>
      <c r="Q22">
        <v>6</v>
      </c>
      <c r="R22">
        <v>2</v>
      </c>
      <c r="S22">
        <v>4.67</v>
      </c>
      <c r="T22">
        <v>4.67</v>
      </c>
      <c r="U22">
        <v>466.63</v>
      </c>
      <c r="V22">
        <v>95.94</v>
      </c>
      <c r="W22">
        <v>3.54</v>
      </c>
      <c r="X22">
        <v>9.1</v>
      </c>
      <c r="Y22">
        <v>0</v>
      </c>
      <c r="Z22">
        <v>2</v>
      </c>
      <c r="AA22" t="s">
        <v>5886</v>
      </c>
      <c r="AB22">
        <v>0</v>
      </c>
      <c r="AC22">
        <v>12</v>
      </c>
      <c r="AD22">
        <v>2.705357142857143</v>
      </c>
      <c r="AF22" t="s">
        <v>5896</v>
      </c>
      <c r="AI22">
        <v>0</v>
      </c>
      <c r="AJ22">
        <v>0</v>
      </c>
      <c r="AK22" t="s">
        <v>7855</v>
      </c>
      <c r="AL22" t="s">
        <v>7855</v>
      </c>
      <c r="AM22" t="s">
        <v>7940</v>
      </c>
    </row>
    <row r="23" spans="1:39">
      <c r="A23" t="s">
        <v>5987</v>
      </c>
      <c r="B23" t="s">
        <v>4567</v>
      </c>
      <c r="C23" t="s">
        <v>4568</v>
      </c>
      <c r="D23">
        <v>0.7</v>
      </c>
      <c r="E23" t="s">
        <v>4569</v>
      </c>
      <c r="F23">
        <v>9.15</v>
      </c>
      <c r="K23" t="s">
        <v>5233</v>
      </c>
      <c r="M23" t="s">
        <v>6827</v>
      </c>
      <c r="N23">
        <v>8</v>
      </c>
      <c r="O23" t="s">
        <v>6896</v>
      </c>
      <c r="P23" t="s">
        <v>7013</v>
      </c>
      <c r="Q23">
        <v>7</v>
      </c>
      <c r="R23">
        <v>2</v>
      </c>
      <c r="S23">
        <v>3.49</v>
      </c>
      <c r="T23">
        <v>3.5</v>
      </c>
      <c r="U23">
        <v>404.51</v>
      </c>
      <c r="V23">
        <v>105.17</v>
      </c>
      <c r="W23">
        <v>1.1</v>
      </c>
      <c r="X23">
        <v>8.92</v>
      </c>
      <c r="Y23">
        <v>0</v>
      </c>
      <c r="Z23">
        <v>1</v>
      </c>
      <c r="AA23" t="s">
        <v>5886</v>
      </c>
      <c r="AB23">
        <v>0</v>
      </c>
      <c r="AC23">
        <v>4</v>
      </c>
      <c r="AD23">
        <v>3.681404761904762</v>
      </c>
      <c r="AF23" t="s">
        <v>5896</v>
      </c>
      <c r="AI23">
        <v>0</v>
      </c>
      <c r="AJ23">
        <v>0</v>
      </c>
      <c r="AK23" t="s">
        <v>5907</v>
      </c>
      <c r="AL23" t="s">
        <v>5907</v>
      </c>
      <c r="AM23" t="s">
        <v>7940</v>
      </c>
    </row>
    <row r="24" spans="1:39">
      <c r="A24" t="s">
        <v>5983</v>
      </c>
      <c r="B24" t="s">
        <v>4567</v>
      </c>
      <c r="C24" t="s">
        <v>4568</v>
      </c>
      <c r="D24">
        <v>0.7079</v>
      </c>
      <c r="E24" t="s">
        <v>4569</v>
      </c>
      <c r="F24">
        <v>9.15</v>
      </c>
      <c r="K24" t="s">
        <v>5233</v>
      </c>
      <c r="M24" t="s">
        <v>5269</v>
      </c>
      <c r="N24">
        <v>8</v>
      </c>
      <c r="O24" t="s">
        <v>5332</v>
      </c>
      <c r="P24" t="s">
        <v>7009</v>
      </c>
      <c r="Q24">
        <v>6</v>
      </c>
      <c r="R24">
        <v>2</v>
      </c>
      <c r="S24">
        <v>3.86</v>
      </c>
      <c r="T24">
        <v>3.86</v>
      </c>
      <c r="U24">
        <v>374.48</v>
      </c>
      <c r="V24">
        <v>95.94</v>
      </c>
      <c r="W24">
        <v>1.48</v>
      </c>
      <c r="X24">
        <v>9.24</v>
      </c>
      <c r="Y24">
        <v>0</v>
      </c>
      <c r="Z24">
        <v>1</v>
      </c>
      <c r="AA24" t="s">
        <v>5886</v>
      </c>
      <c r="AB24">
        <v>0</v>
      </c>
      <c r="AC24">
        <v>4</v>
      </c>
      <c r="AD24">
        <v>3.838571428571429</v>
      </c>
      <c r="AF24" t="s">
        <v>5896</v>
      </c>
      <c r="AI24">
        <v>0</v>
      </c>
      <c r="AJ24">
        <v>0</v>
      </c>
      <c r="AK24" t="s">
        <v>5936</v>
      </c>
      <c r="AL24" t="s">
        <v>5936</v>
      </c>
      <c r="AM24" t="s">
        <v>7940</v>
      </c>
    </row>
    <row r="25" spans="1:39">
      <c r="A25" t="s">
        <v>5980</v>
      </c>
      <c r="B25" t="s">
        <v>4567</v>
      </c>
      <c r="C25" t="s">
        <v>4568</v>
      </c>
      <c r="D25">
        <v>0.73</v>
      </c>
      <c r="E25" t="s">
        <v>4569</v>
      </c>
      <c r="F25">
        <v>9.140000000000001</v>
      </c>
      <c r="K25" t="s">
        <v>5233</v>
      </c>
      <c r="M25" t="s">
        <v>6828</v>
      </c>
      <c r="N25">
        <v>8</v>
      </c>
      <c r="O25" t="s">
        <v>6899</v>
      </c>
      <c r="P25" t="s">
        <v>7006</v>
      </c>
      <c r="Q25">
        <v>6</v>
      </c>
      <c r="R25">
        <v>4</v>
      </c>
      <c r="S25">
        <v>3.29</v>
      </c>
      <c r="T25">
        <v>3.3</v>
      </c>
      <c r="U25">
        <v>477.65</v>
      </c>
      <c r="V25">
        <v>107.53</v>
      </c>
      <c r="W25">
        <v>3.1</v>
      </c>
      <c r="X25">
        <v>9.039999999999999</v>
      </c>
      <c r="Y25">
        <v>0</v>
      </c>
      <c r="Z25">
        <v>2</v>
      </c>
      <c r="AA25" t="s">
        <v>5886</v>
      </c>
      <c r="AB25">
        <v>0</v>
      </c>
      <c r="AC25">
        <v>12</v>
      </c>
      <c r="AD25">
        <v>2.780309523809524</v>
      </c>
      <c r="AE25" t="s">
        <v>7835</v>
      </c>
      <c r="AF25" t="s">
        <v>5896</v>
      </c>
      <c r="AG25" t="s">
        <v>7841</v>
      </c>
      <c r="AH25" t="s">
        <v>5901</v>
      </c>
      <c r="AI25">
        <v>0</v>
      </c>
      <c r="AJ25">
        <v>0</v>
      </c>
      <c r="AK25" t="s">
        <v>5949</v>
      </c>
      <c r="AL25" t="s">
        <v>5949</v>
      </c>
      <c r="AM25" t="s">
        <v>7940</v>
      </c>
    </row>
    <row r="26" spans="1:39">
      <c r="A26" t="s">
        <v>5980</v>
      </c>
      <c r="B26" t="s">
        <v>4567</v>
      </c>
      <c r="C26" t="s">
        <v>4568</v>
      </c>
      <c r="D26">
        <v>0.75</v>
      </c>
      <c r="E26" t="s">
        <v>4569</v>
      </c>
      <c r="F26">
        <v>9.119999999999999</v>
      </c>
      <c r="K26" t="s">
        <v>5233</v>
      </c>
      <c r="M26" t="s">
        <v>6829</v>
      </c>
      <c r="N26">
        <v>8</v>
      </c>
      <c r="O26" t="s">
        <v>6900</v>
      </c>
      <c r="P26" t="s">
        <v>7006</v>
      </c>
      <c r="Q26">
        <v>6</v>
      </c>
      <c r="R26">
        <v>4</v>
      </c>
      <c r="S26">
        <v>3.29</v>
      </c>
      <c r="T26">
        <v>3.3</v>
      </c>
      <c r="U26">
        <v>477.65</v>
      </c>
      <c r="V26">
        <v>107.53</v>
      </c>
      <c r="W26">
        <v>3.1</v>
      </c>
      <c r="X26">
        <v>9.039999999999999</v>
      </c>
      <c r="Y26">
        <v>0</v>
      </c>
      <c r="Z26">
        <v>2</v>
      </c>
      <c r="AA26" t="s">
        <v>5886</v>
      </c>
      <c r="AB26">
        <v>0</v>
      </c>
      <c r="AC26">
        <v>12</v>
      </c>
      <c r="AD26">
        <v>2.780309523809524</v>
      </c>
      <c r="AE26" t="s">
        <v>7835</v>
      </c>
      <c r="AF26" t="s">
        <v>5896</v>
      </c>
      <c r="AG26" t="s">
        <v>7841</v>
      </c>
      <c r="AH26" t="s">
        <v>5901</v>
      </c>
      <c r="AI26">
        <v>0</v>
      </c>
      <c r="AJ26">
        <v>0</v>
      </c>
      <c r="AK26" t="s">
        <v>7856</v>
      </c>
      <c r="AL26" t="s">
        <v>7856</v>
      </c>
      <c r="AM26" t="s">
        <v>7940</v>
      </c>
    </row>
    <row r="27" spans="1:39">
      <c r="A27" t="s">
        <v>5988</v>
      </c>
      <c r="B27" t="s">
        <v>4567</v>
      </c>
      <c r="C27" t="s">
        <v>4568</v>
      </c>
      <c r="D27">
        <v>0.8</v>
      </c>
      <c r="E27" t="s">
        <v>4569</v>
      </c>
      <c r="F27">
        <v>9.1</v>
      </c>
      <c r="K27" t="s">
        <v>5233</v>
      </c>
      <c r="L27" t="s">
        <v>5234</v>
      </c>
      <c r="M27" t="s">
        <v>5268</v>
      </c>
      <c r="N27">
        <v>9</v>
      </c>
      <c r="O27" t="s">
        <v>6901</v>
      </c>
      <c r="P27" t="s">
        <v>7014</v>
      </c>
      <c r="Q27">
        <v>6</v>
      </c>
      <c r="R27">
        <v>4</v>
      </c>
      <c r="S27">
        <v>3.63</v>
      </c>
      <c r="T27">
        <v>3.64</v>
      </c>
      <c r="U27">
        <v>435.52</v>
      </c>
      <c r="V27">
        <v>133.83</v>
      </c>
      <c r="W27">
        <v>2.5</v>
      </c>
      <c r="X27">
        <v>9.17</v>
      </c>
      <c r="Y27">
        <v>0</v>
      </c>
      <c r="Z27">
        <v>1</v>
      </c>
      <c r="AA27" t="s">
        <v>5886</v>
      </c>
      <c r="AB27">
        <v>0</v>
      </c>
      <c r="AC27">
        <v>11</v>
      </c>
      <c r="AD27">
        <v>2.325571428571429</v>
      </c>
      <c r="AF27" t="s">
        <v>5896</v>
      </c>
      <c r="AI27">
        <v>0</v>
      </c>
      <c r="AJ27">
        <v>0</v>
      </c>
      <c r="AK27" t="s">
        <v>7857</v>
      </c>
      <c r="AL27" t="s">
        <v>7857</v>
      </c>
      <c r="AM27" t="s">
        <v>7940</v>
      </c>
    </row>
    <row r="28" spans="1:39">
      <c r="A28" t="s">
        <v>5989</v>
      </c>
      <c r="B28" t="s">
        <v>4567</v>
      </c>
      <c r="C28" t="s">
        <v>4568</v>
      </c>
      <c r="D28">
        <v>0.9</v>
      </c>
      <c r="E28" t="s">
        <v>4569</v>
      </c>
      <c r="F28">
        <v>9.050000000000001</v>
      </c>
      <c r="K28" t="s">
        <v>5233</v>
      </c>
      <c r="M28" t="s">
        <v>6826</v>
      </c>
      <c r="N28">
        <v>8</v>
      </c>
      <c r="O28" t="s">
        <v>6894</v>
      </c>
      <c r="P28" t="s">
        <v>7015</v>
      </c>
      <c r="Q28">
        <v>8</v>
      </c>
      <c r="R28">
        <v>3</v>
      </c>
      <c r="S28">
        <v>4.18</v>
      </c>
      <c r="T28">
        <v>4.19</v>
      </c>
      <c r="U28">
        <v>587.72</v>
      </c>
      <c r="V28">
        <v>134.27</v>
      </c>
      <c r="W28">
        <v>3.21</v>
      </c>
      <c r="X28">
        <v>8.94</v>
      </c>
      <c r="Y28">
        <v>0</v>
      </c>
      <c r="Z28">
        <v>3</v>
      </c>
      <c r="AA28" t="s">
        <v>5886</v>
      </c>
      <c r="AB28">
        <v>1</v>
      </c>
      <c r="AC28">
        <v>15</v>
      </c>
      <c r="AD28">
        <v>1.571666666666667</v>
      </c>
      <c r="AF28" t="s">
        <v>5896</v>
      </c>
      <c r="AI28">
        <v>0</v>
      </c>
      <c r="AJ28">
        <v>0</v>
      </c>
      <c r="AK28" t="s">
        <v>7852</v>
      </c>
      <c r="AL28" t="s">
        <v>7852</v>
      </c>
      <c r="AM28" t="s">
        <v>7940</v>
      </c>
    </row>
    <row r="29" spans="1:39">
      <c r="A29" t="s">
        <v>5990</v>
      </c>
      <c r="B29" t="s">
        <v>4567</v>
      </c>
      <c r="C29" t="s">
        <v>4568</v>
      </c>
      <c r="D29">
        <v>1</v>
      </c>
      <c r="E29" t="s">
        <v>4569</v>
      </c>
      <c r="F29">
        <v>9</v>
      </c>
      <c r="K29" t="s">
        <v>5233</v>
      </c>
      <c r="M29" t="s">
        <v>5269</v>
      </c>
      <c r="N29">
        <v>8</v>
      </c>
      <c r="O29" t="s">
        <v>6890</v>
      </c>
      <c r="P29" t="s">
        <v>7016</v>
      </c>
      <c r="Q29">
        <v>7</v>
      </c>
      <c r="R29">
        <v>3</v>
      </c>
      <c r="S29">
        <v>3.54</v>
      </c>
      <c r="T29">
        <v>3.56</v>
      </c>
      <c r="U29">
        <v>477.58</v>
      </c>
      <c r="V29">
        <v>129.06</v>
      </c>
      <c r="W29">
        <v>2.22</v>
      </c>
      <c r="X29">
        <v>8.789999999999999</v>
      </c>
      <c r="Y29">
        <v>2.99</v>
      </c>
      <c r="Z29">
        <v>2</v>
      </c>
      <c r="AA29" t="s">
        <v>5886</v>
      </c>
      <c r="AB29">
        <v>0</v>
      </c>
      <c r="AC29">
        <v>8</v>
      </c>
      <c r="AD29">
        <v>2.276809523809524</v>
      </c>
      <c r="AF29" t="s">
        <v>5896</v>
      </c>
      <c r="AI29">
        <v>0</v>
      </c>
      <c r="AJ29">
        <v>0</v>
      </c>
      <c r="AK29" t="s">
        <v>7848</v>
      </c>
      <c r="AL29" t="s">
        <v>7848</v>
      </c>
      <c r="AM29" t="s">
        <v>7940</v>
      </c>
    </row>
    <row r="30" spans="1:39">
      <c r="A30" t="s">
        <v>5990</v>
      </c>
      <c r="B30" t="s">
        <v>4567</v>
      </c>
      <c r="C30" t="s">
        <v>4568</v>
      </c>
      <c r="D30">
        <v>1</v>
      </c>
      <c r="E30" t="s">
        <v>4569</v>
      </c>
      <c r="F30">
        <v>9</v>
      </c>
      <c r="K30" t="s">
        <v>5233</v>
      </c>
      <c r="M30" t="s">
        <v>5269</v>
      </c>
      <c r="N30">
        <v>8</v>
      </c>
      <c r="O30" t="s">
        <v>5352</v>
      </c>
      <c r="P30" t="s">
        <v>7016</v>
      </c>
      <c r="Q30">
        <v>7</v>
      </c>
      <c r="R30">
        <v>3</v>
      </c>
      <c r="S30">
        <v>3.54</v>
      </c>
      <c r="T30">
        <v>3.56</v>
      </c>
      <c r="U30">
        <v>477.58</v>
      </c>
      <c r="V30">
        <v>129.06</v>
      </c>
      <c r="W30">
        <v>2.22</v>
      </c>
      <c r="X30">
        <v>8.789999999999999</v>
      </c>
      <c r="Y30">
        <v>2.99</v>
      </c>
      <c r="Z30">
        <v>2</v>
      </c>
      <c r="AA30" t="s">
        <v>5886</v>
      </c>
      <c r="AB30">
        <v>0</v>
      </c>
      <c r="AC30">
        <v>8</v>
      </c>
      <c r="AD30">
        <v>2.276809523809524</v>
      </c>
      <c r="AF30" t="s">
        <v>5896</v>
      </c>
      <c r="AI30">
        <v>0</v>
      </c>
      <c r="AJ30">
        <v>0</v>
      </c>
      <c r="AK30" t="s">
        <v>5952</v>
      </c>
      <c r="AL30" t="s">
        <v>5952</v>
      </c>
      <c r="AM30" t="s">
        <v>7940</v>
      </c>
    </row>
    <row r="31" spans="1:39">
      <c r="A31" t="s">
        <v>5991</v>
      </c>
      <c r="B31" t="s">
        <v>4567</v>
      </c>
      <c r="C31" t="s">
        <v>4568</v>
      </c>
      <c r="D31">
        <v>1</v>
      </c>
      <c r="E31" t="s">
        <v>4569</v>
      </c>
      <c r="F31">
        <v>9</v>
      </c>
      <c r="K31" t="s">
        <v>5233</v>
      </c>
      <c r="M31" t="s">
        <v>5269</v>
      </c>
      <c r="N31">
        <v>8</v>
      </c>
      <c r="O31" t="s">
        <v>6890</v>
      </c>
      <c r="P31" t="s">
        <v>7017</v>
      </c>
      <c r="Q31">
        <v>6</v>
      </c>
      <c r="R31">
        <v>3</v>
      </c>
      <c r="S31">
        <v>3.81</v>
      </c>
      <c r="T31">
        <v>3.83</v>
      </c>
      <c r="U31">
        <v>476.6</v>
      </c>
      <c r="V31">
        <v>116.17</v>
      </c>
      <c r="W31">
        <v>2.83</v>
      </c>
      <c r="X31">
        <v>8.789999999999999</v>
      </c>
      <c r="Y31">
        <v>0</v>
      </c>
      <c r="Z31">
        <v>2</v>
      </c>
      <c r="AA31" t="s">
        <v>5886</v>
      </c>
      <c r="AB31">
        <v>0</v>
      </c>
      <c r="AC31">
        <v>8</v>
      </c>
      <c r="AD31">
        <v>2.14147619047619</v>
      </c>
      <c r="AF31" t="s">
        <v>5896</v>
      </c>
      <c r="AI31">
        <v>0</v>
      </c>
      <c r="AJ31">
        <v>0</v>
      </c>
      <c r="AK31" t="s">
        <v>7848</v>
      </c>
      <c r="AL31" t="s">
        <v>7848</v>
      </c>
      <c r="AM31" t="s">
        <v>7940</v>
      </c>
    </row>
    <row r="32" spans="1:39">
      <c r="A32" t="s">
        <v>5992</v>
      </c>
      <c r="B32" t="s">
        <v>4567</v>
      </c>
      <c r="C32" t="s">
        <v>4568</v>
      </c>
      <c r="D32">
        <v>1</v>
      </c>
      <c r="E32" t="s">
        <v>4569</v>
      </c>
      <c r="F32">
        <v>9</v>
      </c>
      <c r="K32" t="s">
        <v>5233</v>
      </c>
      <c r="M32" t="s">
        <v>6830</v>
      </c>
      <c r="N32">
        <v>8</v>
      </c>
      <c r="O32" t="s">
        <v>6902</v>
      </c>
      <c r="P32" t="s">
        <v>7018</v>
      </c>
      <c r="Q32">
        <v>7</v>
      </c>
      <c r="R32">
        <v>2</v>
      </c>
      <c r="S32">
        <v>3.86</v>
      </c>
      <c r="T32">
        <v>3.88</v>
      </c>
      <c r="U32">
        <v>385.44</v>
      </c>
      <c r="V32">
        <v>117.53</v>
      </c>
      <c r="W32">
        <v>1.14</v>
      </c>
      <c r="X32">
        <v>8.77</v>
      </c>
      <c r="Y32">
        <v>0</v>
      </c>
      <c r="Z32">
        <v>1</v>
      </c>
      <c r="AA32" t="s">
        <v>5886</v>
      </c>
      <c r="AB32">
        <v>0</v>
      </c>
      <c r="AC32">
        <v>8</v>
      </c>
      <c r="AD32">
        <v>3.030619047619048</v>
      </c>
      <c r="AF32" t="s">
        <v>5896</v>
      </c>
      <c r="AI32">
        <v>0</v>
      </c>
      <c r="AJ32">
        <v>0</v>
      </c>
      <c r="AK32" t="s">
        <v>7858</v>
      </c>
      <c r="AL32" t="s">
        <v>7858</v>
      </c>
      <c r="AM32" t="s">
        <v>7940</v>
      </c>
    </row>
    <row r="33" spans="1:39">
      <c r="A33" t="s">
        <v>5993</v>
      </c>
      <c r="B33" t="s">
        <v>4567</v>
      </c>
      <c r="C33" t="s">
        <v>4568</v>
      </c>
      <c r="D33">
        <v>1</v>
      </c>
      <c r="E33" t="s">
        <v>4569</v>
      </c>
      <c r="F33">
        <v>9</v>
      </c>
      <c r="K33" t="s">
        <v>5233</v>
      </c>
      <c r="M33" t="s">
        <v>6827</v>
      </c>
      <c r="N33">
        <v>8</v>
      </c>
      <c r="O33" t="s">
        <v>6896</v>
      </c>
      <c r="P33" t="s">
        <v>7019</v>
      </c>
      <c r="Q33">
        <v>8</v>
      </c>
      <c r="R33">
        <v>2</v>
      </c>
      <c r="S33">
        <v>3.86</v>
      </c>
      <c r="T33">
        <v>3.86</v>
      </c>
      <c r="U33">
        <v>434.54</v>
      </c>
      <c r="V33">
        <v>114.4</v>
      </c>
      <c r="W33">
        <v>1.07</v>
      </c>
      <c r="X33">
        <v>9.24</v>
      </c>
      <c r="Y33">
        <v>0</v>
      </c>
      <c r="Z33">
        <v>1</v>
      </c>
      <c r="AA33" t="s">
        <v>5886</v>
      </c>
      <c r="AB33">
        <v>0</v>
      </c>
      <c r="AC33">
        <v>7</v>
      </c>
      <c r="AD33">
        <v>2.794238095238095</v>
      </c>
      <c r="AF33" t="s">
        <v>5896</v>
      </c>
      <c r="AI33">
        <v>0</v>
      </c>
      <c r="AJ33">
        <v>0</v>
      </c>
      <c r="AK33" t="s">
        <v>5907</v>
      </c>
      <c r="AL33" t="s">
        <v>5907</v>
      </c>
      <c r="AM33" t="s">
        <v>7940</v>
      </c>
    </row>
    <row r="34" spans="1:39">
      <c r="A34" t="s">
        <v>5994</v>
      </c>
      <c r="B34" t="s">
        <v>4567</v>
      </c>
      <c r="C34" t="s">
        <v>4568</v>
      </c>
      <c r="D34">
        <v>1</v>
      </c>
      <c r="E34" t="s">
        <v>4569</v>
      </c>
      <c r="F34">
        <v>9</v>
      </c>
      <c r="K34" t="s">
        <v>5233</v>
      </c>
      <c r="M34" t="s">
        <v>5269</v>
      </c>
      <c r="N34">
        <v>8</v>
      </c>
      <c r="O34" t="s">
        <v>6890</v>
      </c>
      <c r="P34" t="s">
        <v>7020</v>
      </c>
      <c r="Q34">
        <v>6</v>
      </c>
      <c r="R34">
        <v>2</v>
      </c>
      <c r="S34">
        <v>2.84</v>
      </c>
      <c r="T34">
        <v>4.17</v>
      </c>
      <c r="U34">
        <v>503.67</v>
      </c>
      <c r="V34">
        <v>99.18000000000001</v>
      </c>
      <c r="W34">
        <v>3.4</v>
      </c>
      <c r="X34">
        <v>8.789999999999999</v>
      </c>
      <c r="Y34">
        <v>8.699999999999999</v>
      </c>
      <c r="Z34">
        <v>2</v>
      </c>
      <c r="AA34" t="s">
        <v>5886</v>
      </c>
      <c r="AB34">
        <v>1</v>
      </c>
      <c r="AC34">
        <v>9</v>
      </c>
      <c r="AD34">
        <v>2.839</v>
      </c>
      <c r="AF34" t="s">
        <v>5898</v>
      </c>
      <c r="AI34">
        <v>0</v>
      </c>
      <c r="AJ34">
        <v>0</v>
      </c>
      <c r="AK34" t="s">
        <v>7848</v>
      </c>
      <c r="AL34" t="s">
        <v>7848</v>
      </c>
      <c r="AM34" t="s">
        <v>7940</v>
      </c>
    </row>
    <row r="35" spans="1:39">
      <c r="A35" t="s">
        <v>4669</v>
      </c>
      <c r="B35" t="s">
        <v>4567</v>
      </c>
      <c r="C35" t="s">
        <v>4568</v>
      </c>
      <c r="D35">
        <v>1.1</v>
      </c>
      <c r="E35" t="s">
        <v>4569</v>
      </c>
      <c r="F35">
        <v>8.960000000000001</v>
      </c>
      <c r="K35" t="s">
        <v>5233</v>
      </c>
      <c r="M35" t="s">
        <v>6831</v>
      </c>
      <c r="N35">
        <v>8</v>
      </c>
      <c r="O35" t="s">
        <v>6903</v>
      </c>
      <c r="P35" t="s">
        <v>5373</v>
      </c>
      <c r="Q35">
        <v>7</v>
      </c>
      <c r="R35">
        <v>2</v>
      </c>
      <c r="S35">
        <v>4.28</v>
      </c>
      <c r="T35">
        <v>4.29</v>
      </c>
      <c r="U35">
        <v>423.52</v>
      </c>
      <c r="V35">
        <v>108.83</v>
      </c>
      <c r="W35">
        <v>2.26</v>
      </c>
      <c r="X35">
        <v>9.24</v>
      </c>
      <c r="Y35">
        <v>5.33</v>
      </c>
      <c r="Z35">
        <v>2</v>
      </c>
      <c r="AA35" t="s">
        <v>5886</v>
      </c>
      <c r="AB35">
        <v>0</v>
      </c>
      <c r="AC35">
        <v>5</v>
      </c>
      <c r="AD35">
        <v>2.773619047619048</v>
      </c>
      <c r="AE35" t="s">
        <v>5888</v>
      </c>
      <c r="AF35" t="s">
        <v>5896</v>
      </c>
      <c r="AH35" t="s">
        <v>5901</v>
      </c>
      <c r="AI35">
        <v>3</v>
      </c>
      <c r="AJ35">
        <v>0</v>
      </c>
      <c r="AK35" t="s">
        <v>7859</v>
      </c>
      <c r="AL35" t="s">
        <v>7859</v>
      </c>
      <c r="AM35" t="s">
        <v>7940</v>
      </c>
    </row>
    <row r="36" spans="1:39">
      <c r="A36" t="s">
        <v>4669</v>
      </c>
      <c r="B36" t="s">
        <v>4567</v>
      </c>
      <c r="C36" t="s">
        <v>4568</v>
      </c>
      <c r="D36">
        <v>1.1</v>
      </c>
      <c r="E36" t="s">
        <v>4569</v>
      </c>
      <c r="F36">
        <v>8.960000000000001</v>
      </c>
      <c r="K36" t="s">
        <v>5233</v>
      </c>
      <c r="L36" t="s">
        <v>5234</v>
      </c>
      <c r="M36" t="s">
        <v>5243</v>
      </c>
      <c r="N36">
        <v>9</v>
      </c>
      <c r="O36" t="s">
        <v>6904</v>
      </c>
      <c r="P36" t="s">
        <v>5373</v>
      </c>
      <c r="Q36">
        <v>7</v>
      </c>
      <c r="R36">
        <v>2</v>
      </c>
      <c r="S36">
        <v>4.28</v>
      </c>
      <c r="T36">
        <v>4.29</v>
      </c>
      <c r="U36">
        <v>423.52</v>
      </c>
      <c r="V36">
        <v>108.83</v>
      </c>
      <c r="W36">
        <v>2.26</v>
      </c>
      <c r="X36">
        <v>9.24</v>
      </c>
      <c r="Y36">
        <v>5.33</v>
      </c>
      <c r="Z36">
        <v>2</v>
      </c>
      <c r="AA36" t="s">
        <v>5886</v>
      </c>
      <c r="AB36">
        <v>0</v>
      </c>
      <c r="AC36">
        <v>5</v>
      </c>
      <c r="AD36">
        <v>2.773619047619048</v>
      </c>
      <c r="AE36" t="s">
        <v>5888</v>
      </c>
      <c r="AF36" t="s">
        <v>5896</v>
      </c>
      <c r="AH36" t="s">
        <v>5901</v>
      </c>
      <c r="AI36">
        <v>3</v>
      </c>
      <c r="AJ36">
        <v>0</v>
      </c>
      <c r="AK36" t="s">
        <v>7860</v>
      </c>
      <c r="AL36" t="s">
        <v>7860</v>
      </c>
      <c r="AM36" t="s">
        <v>7940</v>
      </c>
    </row>
    <row r="37" spans="1:39">
      <c r="A37" t="s">
        <v>5995</v>
      </c>
      <c r="B37" t="s">
        <v>4567</v>
      </c>
      <c r="C37" t="s">
        <v>4568</v>
      </c>
      <c r="D37">
        <v>1.1</v>
      </c>
      <c r="E37" t="s">
        <v>4569</v>
      </c>
      <c r="F37">
        <v>8.960000000000001</v>
      </c>
      <c r="K37" t="s">
        <v>5233</v>
      </c>
      <c r="M37" t="s">
        <v>6826</v>
      </c>
      <c r="N37">
        <v>8</v>
      </c>
      <c r="O37" t="s">
        <v>6894</v>
      </c>
      <c r="P37" t="s">
        <v>7021</v>
      </c>
      <c r="Q37">
        <v>9</v>
      </c>
      <c r="R37">
        <v>3</v>
      </c>
      <c r="S37">
        <v>5.02</v>
      </c>
      <c r="T37">
        <v>5.03</v>
      </c>
      <c r="U37">
        <v>635.77</v>
      </c>
      <c r="V37">
        <v>150.82</v>
      </c>
      <c r="W37">
        <v>3.58</v>
      </c>
      <c r="X37">
        <v>8.93</v>
      </c>
      <c r="Y37">
        <v>3.66</v>
      </c>
      <c r="Z37">
        <v>4</v>
      </c>
      <c r="AA37" t="s">
        <v>5886</v>
      </c>
      <c r="AB37">
        <v>1</v>
      </c>
      <c r="AC37">
        <v>15</v>
      </c>
      <c r="AD37">
        <v>1.166666666666667</v>
      </c>
      <c r="AF37" t="s">
        <v>5896</v>
      </c>
      <c r="AI37">
        <v>0</v>
      </c>
      <c r="AJ37">
        <v>0</v>
      </c>
      <c r="AK37" t="s">
        <v>7852</v>
      </c>
      <c r="AL37" t="s">
        <v>7852</v>
      </c>
      <c r="AM37" t="s">
        <v>7940</v>
      </c>
    </row>
    <row r="38" spans="1:39">
      <c r="A38" t="s">
        <v>5996</v>
      </c>
      <c r="B38" t="s">
        <v>4567</v>
      </c>
      <c r="C38" t="s">
        <v>4568</v>
      </c>
      <c r="D38">
        <v>1.1</v>
      </c>
      <c r="E38" t="s">
        <v>4569</v>
      </c>
      <c r="F38">
        <v>8.960000000000001</v>
      </c>
      <c r="K38" t="s">
        <v>5233</v>
      </c>
      <c r="L38" t="s">
        <v>5234</v>
      </c>
      <c r="M38" t="s">
        <v>5243</v>
      </c>
      <c r="N38">
        <v>9</v>
      </c>
      <c r="O38" t="s">
        <v>6904</v>
      </c>
      <c r="P38" t="s">
        <v>7022</v>
      </c>
      <c r="Q38">
        <v>8</v>
      </c>
      <c r="R38">
        <v>2</v>
      </c>
      <c r="S38">
        <v>3.53</v>
      </c>
      <c r="T38">
        <v>3.54</v>
      </c>
      <c r="U38">
        <v>455.47</v>
      </c>
      <c r="V38">
        <v>130.13</v>
      </c>
      <c r="W38">
        <v>2.92</v>
      </c>
      <c r="X38">
        <v>9.17</v>
      </c>
      <c r="Y38">
        <v>0</v>
      </c>
      <c r="Z38">
        <v>4</v>
      </c>
      <c r="AA38" t="s">
        <v>5886</v>
      </c>
      <c r="AB38">
        <v>0</v>
      </c>
      <c r="AC38">
        <v>8</v>
      </c>
      <c r="AD38">
        <v>2.783071428571429</v>
      </c>
      <c r="AF38" t="s">
        <v>5896</v>
      </c>
      <c r="AI38">
        <v>0</v>
      </c>
      <c r="AJ38">
        <v>0</v>
      </c>
      <c r="AK38" t="s">
        <v>7860</v>
      </c>
      <c r="AL38" t="s">
        <v>7860</v>
      </c>
      <c r="AM38" t="s">
        <v>7940</v>
      </c>
    </row>
    <row r="39" spans="1:39">
      <c r="A39" t="s">
        <v>5997</v>
      </c>
      <c r="B39" t="s">
        <v>4567</v>
      </c>
      <c r="C39" t="s">
        <v>4568</v>
      </c>
      <c r="D39">
        <v>1.1</v>
      </c>
      <c r="E39" t="s">
        <v>4569</v>
      </c>
      <c r="F39">
        <v>8.960000000000001</v>
      </c>
      <c r="K39" t="s">
        <v>5233</v>
      </c>
      <c r="M39" t="s">
        <v>6827</v>
      </c>
      <c r="N39">
        <v>8</v>
      </c>
      <c r="O39" t="s">
        <v>6896</v>
      </c>
      <c r="P39" t="s">
        <v>7023</v>
      </c>
      <c r="Q39">
        <v>7</v>
      </c>
      <c r="R39">
        <v>2</v>
      </c>
      <c r="S39">
        <v>4.66</v>
      </c>
      <c r="T39">
        <v>4.66</v>
      </c>
      <c r="U39">
        <v>427.57</v>
      </c>
      <c r="V39">
        <v>99.59999999999999</v>
      </c>
      <c r="W39">
        <v>2.59</v>
      </c>
      <c r="X39">
        <v>9.24</v>
      </c>
      <c r="Y39">
        <v>3.16</v>
      </c>
      <c r="Z39">
        <v>2</v>
      </c>
      <c r="AA39" t="s">
        <v>5886</v>
      </c>
      <c r="AB39">
        <v>0</v>
      </c>
      <c r="AC39">
        <v>4</v>
      </c>
      <c r="AD39">
        <v>2.867357142857143</v>
      </c>
      <c r="AF39" t="s">
        <v>5896</v>
      </c>
      <c r="AI39">
        <v>0</v>
      </c>
      <c r="AJ39">
        <v>0</v>
      </c>
      <c r="AK39" t="s">
        <v>5907</v>
      </c>
      <c r="AL39" t="s">
        <v>5907</v>
      </c>
      <c r="AM39" t="s">
        <v>7940</v>
      </c>
    </row>
    <row r="40" spans="1:39">
      <c r="A40" t="s">
        <v>5998</v>
      </c>
      <c r="B40" t="s">
        <v>4567</v>
      </c>
      <c r="C40" t="s">
        <v>4568</v>
      </c>
      <c r="D40">
        <v>1.2</v>
      </c>
      <c r="E40" t="s">
        <v>4569</v>
      </c>
      <c r="F40">
        <v>8.92</v>
      </c>
      <c r="K40" t="s">
        <v>5233</v>
      </c>
      <c r="M40" t="s">
        <v>6831</v>
      </c>
      <c r="N40">
        <v>8</v>
      </c>
      <c r="O40" t="s">
        <v>6903</v>
      </c>
      <c r="P40" t="s">
        <v>7024</v>
      </c>
      <c r="Q40">
        <v>7</v>
      </c>
      <c r="R40">
        <v>1</v>
      </c>
      <c r="S40">
        <v>0.54</v>
      </c>
      <c r="T40">
        <v>3.61</v>
      </c>
      <c r="U40">
        <v>458.54</v>
      </c>
      <c r="V40">
        <v>97.97</v>
      </c>
      <c r="W40">
        <v>4.13</v>
      </c>
      <c r="X40">
        <v>4.19</v>
      </c>
      <c r="Y40">
        <v>5.54</v>
      </c>
      <c r="Z40">
        <v>4</v>
      </c>
      <c r="AA40" t="s">
        <v>5886</v>
      </c>
      <c r="AB40">
        <v>0</v>
      </c>
      <c r="AC40">
        <v>6</v>
      </c>
      <c r="AD40">
        <v>4.558809523809524</v>
      </c>
      <c r="AF40" t="s">
        <v>5897</v>
      </c>
      <c r="AI40">
        <v>0</v>
      </c>
      <c r="AJ40">
        <v>0</v>
      </c>
      <c r="AK40" t="s">
        <v>7859</v>
      </c>
      <c r="AL40" t="s">
        <v>7859</v>
      </c>
      <c r="AM40" t="s">
        <v>7940</v>
      </c>
    </row>
    <row r="41" spans="1:39">
      <c r="A41" t="s">
        <v>5999</v>
      </c>
      <c r="B41" t="s">
        <v>4567</v>
      </c>
      <c r="C41" t="s">
        <v>4568</v>
      </c>
      <c r="D41">
        <v>1.2</v>
      </c>
      <c r="E41" t="s">
        <v>4569</v>
      </c>
      <c r="F41">
        <v>8.92</v>
      </c>
      <c r="K41" t="s">
        <v>5233</v>
      </c>
      <c r="M41" t="s">
        <v>6829</v>
      </c>
      <c r="N41">
        <v>8</v>
      </c>
      <c r="O41" t="s">
        <v>6900</v>
      </c>
      <c r="P41" t="s">
        <v>7025</v>
      </c>
      <c r="Q41">
        <v>4</v>
      </c>
      <c r="R41">
        <v>4</v>
      </c>
      <c r="S41">
        <v>5.03</v>
      </c>
      <c r="T41">
        <v>5.04</v>
      </c>
      <c r="U41">
        <v>441.57</v>
      </c>
      <c r="V41">
        <v>111.29</v>
      </c>
      <c r="W41">
        <v>4.24</v>
      </c>
      <c r="X41">
        <v>9.31</v>
      </c>
      <c r="Y41">
        <v>0</v>
      </c>
      <c r="Z41">
        <v>2</v>
      </c>
      <c r="AA41" t="s">
        <v>5886</v>
      </c>
      <c r="AB41">
        <v>0</v>
      </c>
      <c r="AC41">
        <v>10</v>
      </c>
      <c r="AD41">
        <v>1.707690476190476</v>
      </c>
      <c r="AF41" t="s">
        <v>5896</v>
      </c>
      <c r="AI41">
        <v>0</v>
      </c>
      <c r="AJ41">
        <v>0</v>
      </c>
      <c r="AK41" t="s">
        <v>7856</v>
      </c>
      <c r="AL41" t="s">
        <v>7856</v>
      </c>
      <c r="AM41" t="s">
        <v>7940</v>
      </c>
    </row>
    <row r="42" spans="1:39">
      <c r="A42" t="s">
        <v>6000</v>
      </c>
      <c r="B42" t="s">
        <v>4567</v>
      </c>
      <c r="C42" t="s">
        <v>4568</v>
      </c>
      <c r="D42">
        <v>1.2</v>
      </c>
      <c r="E42" t="s">
        <v>4569</v>
      </c>
      <c r="F42">
        <v>8.92</v>
      </c>
      <c r="K42" t="s">
        <v>5233</v>
      </c>
      <c r="M42" t="s">
        <v>6829</v>
      </c>
      <c r="N42">
        <v>8</v>
      </c>
      <c r="O42" t="s">
        <v>6900</v>
      </c>
      <c r="P42" t="s">
        <v>7026</v>
      </c>
      <c r="Q42">
        <v>5</v>
      </c>
      <c r="R42">
        <v>5</v>
      </c>
      <c r="S42">
        <v>3.71</v>
      </c>
      <c r="T42">
        <v>3.71</v>
      </c>
      <c r="U42">
        <v>417.51</v>
      </c>
      <c r="V42">
        <v>131.52</v>
      </c>
      <c r="W42">
        <v>2.41</v>
      </c>
      <c r="X42">
        <v>9.449999999999999</v>
      </c>
      <c r="Y42">
        <v>0</v>
      </c>
      <c r="Z42">
        <v>2</v>
      </c>
      <c r="AA42" t="s">
        <v>5886</v>
      </c>
      <c r="AB42">
        <v>0</v>
      </c>
      <c r="AC42">
        <v>8</v>
      </c>
      <c r="AD42">
        <v>2.379214285714286</v>
      </c>
      <c r="AF42" t="s">
        <v>5896</v>
      </c>
      <c r="AI42">
        <v>0</v>
      </c>
      <c r="AJ42">
        <v>0</v>
      </c>
      <c r="AK42" t="s">
        <v>7856</v>
      </c>
      <c r="AL42" t="s">
        <v>7856</v>
      </c>
      <c r="AM42" t="s">
        <v>7940</v>
      </c>
    </row>
    <row r="43" spans="1:39">
      <c r="A43" t="s">
        <v>6001</v>
      </c>
      <c r="B43" t="s">
        <v>4567</v>
      </c>
      <c r="C43" t="s">
        <v>4568</v>
      </c>
      <c r="D43">
        <v>1.3</v>
      </c>
      <c r="E43" t="s">
        <v>4569</v>
      </c>
      <c r="F43">
        <v>8.890000000000001</v>
      </c>
      <c r="K43" t="s">
        <v>5233</v>
      </c>
      <c r="L43" t="s">
        <v>5234</v>
      </c>
      <c r="M43" t="s">
        <v>5243</v>
      </c>
      <c r="N43">
        <v>9</v>
      </c>
      <c r="O43" t="s">
        <v>6905</v>
      </c>
      <c r="P43" t="s">
        <v>7027</v>
      </c>
      <c r="Q43">
        <v>6</v>
      </c>
      <c r="R43">
        <v>2</v>
      </c>
      <c r="S43">
        <v>2.25</v>
      </c>
      <c r="T43">
        <v>2.26</v>
      </c>
      <c r="U43">
        <v>385.44</v>
      </c>
      <c r="V43">
        <v>116.25</v>
      </c>
      <c r="W43">
        <v>0.55</v>
      </c>
      <c r="X43">
        <v>8.81</v>
      </c>
      <c r="Y43">
        <v>0</v>
      </c>
      <c r="Z43">
        <v>1</v>
      </c>
      <c r="AA43" t="s">
        <v>5886</v>
      </c>
      <c r="AB43">
        <v>0</v>
      </c>
      <c r="AC43">
        <v>4</v>
      </c>
      <c r="AD43">
        <v>4.318285714285715</v>
      </c>
      <c r="AF43" t="s">
        <v>5896</v>
      </c>
      <c r="AI43">
        <v>0</v>
      </c>
      <c r="AJ43">
        <v>0</v>
      </c>
      <c r="AK43" t="s">
        <v>7861</v>
      </c>
      <c r="AL43" t="s">
        <v>7861</v>
      </c>
      <c r="AM43" t="s">
        <v>7940</v>
      </c>
    </row>
    <row r="44" spans="1:39">
      <c r="A44" t="s">
        <v>6002</v>
      </c>
      <c r="B44" t="s">
        <v>4567</v>
      </c>
      <c r="C44" t="s">
        <v>4568</v>
      </c>
      <c r="D44">
        <v>1.5</v>
      </c>
      <c r="E44" t="s">
        <v>4569</v>
      </c>
      <c r="F44">
        <v>8.82</v>
      </c>
      <c r="K44" t="s">
        <v>5233</v>
      </c>
      <c r="L44" t="s">
        <v>5234</v>
      </c>
      <c r="M44" t="s">
        <v>6832</v>
      </c>
      <c r="N44">
        <v>9</v>
      </c>
      <c r="O44" t="s">
        <v>6906</v>
      </c>
      <c r="P44" t="s">
        <v>7028</v>
      </c>
      <c r="Q44">
        <v>7</v>
      </c>
      <c r="R44">
        <v>5</v>
      </c>
      <c r="S44">
        <v>3.91</v>
      </c>
      <c r="T44">
        <v>3.93</v>
      </c>
      <c r="U44">
        <v>549.61</v>
      </c>
      <c r="V44">
        <v>170.35</v>
      </c>
      <c r="W44">
        <v>2.33</v>
      </c>
      <c r="X44">
        <v>9</v>
      </c>
      <c r="Y44">
        <v>0</v>
      </c>
      <c r="Z44">
        <v>4</v>
      </c>
      <c r="AA44" t="s">
        <v>5886</v>
      </c>
      <c r="AB44">
        <v>1</v>
      </c>
      <c r="AC44">
        <v>9</v>
      </c>
      <c r="AD44">
        <v>1.58</v>
      </c>
      <c r="AF44" t="s">
        <v>5896</v>
      </c>
      <c r="AI44">
        <v>0</v>
      </c>
      <c r="AJ44">
        <v>0</v>
      </c>
      <c r="AK44" t="s">
        <v>7862</v>
      </c>
      <c r="AL44" t="s">
        <v>7862</v>
      </c>
      <c r="AM44" t="s">
        <v>7940</v>
      </c>
    </row>
    <row r="45" spans="1:39">
      <c r="A45" t="s">
        <v>6003</v>
      </c>
      <c r="B45" t="s">
        <v>4567</v>
      </c>
      <c r="C45" t="s">
        <v>4568</v>
      </c>
      <c r="D45">
        <v>1.5</v>
      </c>
      <c r="E45" t="s">
        <v>4569</v>
      </c>
      <c r="F45">
        <v>8.82</v>
      </c>
      <c r="K45" t="s">
        <v>5233</v>
      </c>
      <c r="L45" t="s">
        <v>5234</v>
      </c>
      <c r="M45" t="s">
        <v>6833</v>
      </c>
      <c r="N45">
        <v>9</v>
      </c>
      <c r="O45" t="s">
        <v>6907</v>
      </c>
      <c r="P45" t="s">
        <v>7029</v>
      </c>
      <c r="Q45">
        <v>5</v>
      </c>
      <c r="R45">
        <v>4</v>
      </c>
      <c r="S45">
        <v>5.2</v>
      </c>
      <c r="T45">
        <v>5.21</v>
      </c>
      <c r="U45">
        <v>509.65</v>
      </c>
      <c r="V45">
        <v>116.76</v>
      </c>
      <c r="W45">
        <v>3.35</v>
      </c>
      <c r="X45">
        <v>9.210000000000001</v>
      </c>
      <c r="Y45">
        <v>0</v>
      </c>
      <c r="Z45">
        <v>2</v>
      </c>
      <c r="AA45" t="s">
        <v>5886</v>
      </c>
      <c r="AB45">
        <v>1</v>
      </c>
      <c r="AC45">
        <v>7</v>
      </c>
      <c r="AD45">
        <v>1.108</v>
      </c>
      <c r="AF45" t="s">
        <v>5896</v>
      </c>
      <c r="AI45">
        <v>0</v>
      </c>
      <c r="AJ45">
        <v>0</v>
      </c>
      <c r="AK45" t="s">
        <v>7863</v>
      </c>
      <c r="AL45" t="s">
        <v>7863</v>
      </c>
      <c r="AM45" t="s">
        <v>7940</v>
      </c>
    </row>
    <row r="46" spans="1:39">
      <c r="A46" t="s">
        <v>6004</v>
      </c>
      <c r="B46" t="s">
        <v>4567</v>
      </c>
      <c r="C46" t="s">
        <v>4568</v>
      </c>
      <c r="D46">
        <v>1.6</v>
      </c>
      <c r="E46" t="s">
        <v>4569</v>
      </c>
      <c r="F46">
        <v>8.800000000000001</v>
      </c>
      <c r="K46" t="s">
        <v>5233</v>
      </c>
      <c r="M46" t="s">
        <v>6826</v>
      </c>
      <c r="N46">
        <v>8</v>
      </c>
      <c r="O46" t="s">
        <v>6894</v>
      </c>
      <c r="P46" t="s">
        <v>7030</v>
      </c>
      <c r="Q46">
        <v>7</v>
      </c>
      <c r="R46">
        <v>3</v>
      </c>
      <c r="S46">
        <v>4.58</v>
      </c>
      <c r="T46">
        <v>4.6</v>
      </c>
      <c r="U46">
        <v>549.72</v>
      </c>
      <c r="V46">
        <v>125.04</v>
      </c>
      <c r="W46">
        <v>3.33</v>
      </c>
      <c r="X46">
        <v>8.94</v>
      </c>
      <c r="Y46">
        <v>0</v>
      </c>
      <c r="Z46">
        <v>2</v>
      </c>
      <c r="AA46" t="s">
        <v>5886</v>
      </c>
      <c r="AB46">
        <v>1</v>
      </c>
      <c r="AC46">
        <v>13</v>
      </c>
      <c r="AD46">
        <v>1.366666666666667</v>
      </c>
      <c r="AF46" t="s">
        <v>5896</v>
      </c>
      <c r="AI46">
        <v>0</v>
      </c>
      <c r="AJ46">
        <v>0</v>
      </c>
      <c r="AK46" t="s">
        <v>7852</v>
      </c>
      <c r="AL46" t="s">
        <v>7852</v>
      </c>
      <c r="AM46" t="s">
        <v>7940</v>
      </c>
    </row>
    <row r="47" spans="1:39">
      <c r="A47" t="s">
        <v>6005</v>
      </c>
      <c r="B47" t="s">
        <v>4567</v>
      </c>
      <c r="C47" t="s">
        <v>4568</v>
      </c>
      <c r="D47">
        <v>1.6</v>
      </c>
      <c r="E47" t="s">
        <v>4569</v>
      </c>
      <c r="F47">
        <v>8.800000000000001</v>
      </c>
      <c r="K47" t="s">
        <v>5233</v>
      </c>
      <c r="M47" t="s">
        <v>6826</v>
      </c>
      <c r="N47">
        <v>8</v>
      </c>
      <c r="O47" t="s">
        <v>6894</v>
      </c>
      <c r="P47" t="s">
        <v>7031</v>
      </c>
      <c r="Q47">
        <v>7</v>
      </c>
      <c r="R47">
        <v>3</v>
      </c>
      <c r="S47">
        <v>4.29</v>
      </c>
      <c r="T47">
        <v>4.3</v>
      </c>
      <c r="U47">
        <v>557.6900000000001</v>
      </c>
      <c r="V47">
        <v>125.04</v>
      </c>
      <c r="W47">
        <v>3.2</v>
      </c>
      <c r="X47">
        <v>8.94</v>
      </c>
      <c r="Y47">
        <v>0</v>
      </c>
      <c r="Z47">
        <v>3</v>
      </c>
      <c r="AA47" t="s">
        <v>5886</v>
      </c>
      <c r="AB47">
        <v>1</v>
      </c>
      <c r="AC47">
        <v>14</v>
      </c>
      <c r="AD47">
        <v>1.516666666666667</v>
      </c>
      <c r="AF47" t="s">
        <v>5896</v>
      </c>
      <c r="AI47">
        <v>0</v>
      </c>
      <c r="AJ47">
        <v>0</v>
      </c>
      <c r="AK47" t="s">
        <v>7852</v>
      </c>
      <c r="AL47" t="s">
        <v>7852</v>
      </c>
      <c r="AM47" t="s">
        <v>7940</v>
      </c>
    </row>
    <row r="48" spans="1:39">
      <c r="A48" t="s">
        <v>6006</v>
      </c>
      <c r="B48" t="s">
        <v>4567</v>
      </c>
      <c r="C48" t="s">
        <v>4568</v>
      </c>
      <c r="D48">
        <v>1.7</v>
      </c>
      <c r="E48" t="s">
        <v>4569</v>
      </c>
      <c r="F48">
        <v>8.77</v>
      </c>
      <c r="K48" t="s">
        <v>5233</v>
      </c>
      <c r="M48" t="s">
        <v>6829</v>
      </c>
      <c r="N48">
        <v>8</v>
      </c>
      <c r="O48" t="s">
        <v>6900</v>
      </c>
      <c r="P48" t="s">
        <v>7032</v>
      </c>
      <c r="Q48">
        <v>4</v>
      </c>
      <c r="R48">
        <v>4</v>
      </c>
      <c r="S48">
        <v>3.39</v>
      </c>
      <c r="T48">
        <v>3.39</v>
      </c>
      <c r="U48">
        <v>425.53</v>
      </c>
      <c r="V48">
        <v>111.29</v>
      </c>
      <c r="W48">
        <v>3.28</v>
      </c>
      <c r="X48">
        <v>9.31</v>
      </c>
      <c r="Y48">
        <v>0</v>
      </c>
      <c r="Z48">
        <v>2</v>
      </c>
      <c r="AA48" t="s">
        <v>5886</v>
      </c>
      <c r="AB48">
        <v>0</v>
      </c>
      <c r="AC48">
        <v>12</v>
      </c>
      <c r="AD48">
        <v>2.932261904761905</v>
      </c>
      <c r="AF48" t="s">
        <v>5896</v>
      </c>
      <c r="AI48">
        <v>0</v>
      </c>
      <c r="AJ48">
        <v>0</v>
      </c>
      <c r="AK48" t="s">
        <v>7856</v>
      </c>
      <c r="AL48" t="s">
        <v>7856</v>
      </c>
      <c r="AM48" t="s">
        <v>7940</v>
      </c>
    </row>
    <row r="49" spans="1:39">
      <c r="A49" t="s">
        <v>6007</v>
      </c>
      <c r="B49" t="s">
        <v>4567</v>
      </c>
      <c r="C49" t="s">
        <v>4568</v>
      </c>
      <c r="D49">
        <v>1.8</v>
      </c>
      <c r="E49" t="s">
        <v>4569</v>
      </c>
      <c r="F49">
        <v>8.74</v>
      </c>
      <c r="K49" t="s">
        <v>5233</v>
      </c>
      <c r="L49" t="s">
        <v>5234</v>
      </c>
      <c r="M49" t="s">
        <v>6833</v>
      </c>
      <c r="N49">
        <v>9</v>
      </c>
      <c r="O49" t="s">
        <v>6907</v>
      </c>
      <c r="P49" t="s">
        <v>7033</v>
      </c>
      <c r="Q49">
        <v>6</v>
      </c>
      <c r="R49">
        <v>4</v>
      </c>
      <c r="S49">
        <v>3.75</v>
      </c>
      <c r="T49">
        <v>3.75</v>
      </c>
      <c r="U49">
        <v>525.65</v>
      </c>
      <c r="V49">
        <v>125.99</v>
      </c>
      <c r="W49">
        <v>3.15</v>
      </c>
      <c r="X49">
        <v>9.210000000000001</v>
      </c>
      <c r="Y49">
        <v>0</v>
      </c>
      <c r="Z49">
        <v>2</v>
      </c>
      <c r="AA49" t="s">
        <v>5886</v>
      </c>
      <c r="AB49">
        <v>1</v>
      </c>
      <c r="AC49">
        <v>9</v>
      </c>
      <c r="AD49">
        <v>1.75</v>
      </c>
      <c r="AF49" t="s">
        <v>5896</v>
      </c>
      <c r="AI49">
        <v>0</v>
      </c>
      <c r="AJ49">
        <v>0</v>
      </c>
      <c r="AK49" t="s">
        <v>7863</v>
      </c>
      <c r="AL49" t="s">
        <v>7863</v>
      </c>
      <c r="AM49" t="s">
        <v>7940</v>
      </c>
    </row>
    <row r="50" spans="1:39">
      <c r="A50" t="s">
        <v>6008</v>
      </c>
      <c r="B50" t="s">
        <v>4567</v>
      </c>
      <c r="C50" t="s">
        <v>4568</v>
      </c>
      <c r="D50">
        <v>1.8</v>
      </c>
      <c r="E50" t="s">
        <v>4569</v>
      </c>
      <c r="F50">
        <v>8.74</v>
      </c>
      <c r="K50" t="s">
        <v>5233</v>
      </c>
      <c r="M50" t="s">
        <v>6829</v>
      </c>
      <c r="N50">
        <v>8</v>
      </c>
      <c r="O50" t="s">
        <v>6900</v>
      </c>
      <c r="P50" t="s">
        <v>7034</v>
      </c>
      <c r="Q50">
        <v>6</v>
      </c>
      <c r="R50">
        <v>3</v>
      </c>
      <c r="S50">
        <v>3.12</v>
      </c>
      <c r="T50">
        <v>3.12</v>
      </c>
      <c r="U50">
        <v>427.5</v>
      </c>
      <c r="V50">
        <v>121.53</v>
      </c>
      <c r="W50">
        <v>2.94</v>
      </c>
      <c r="X50">
        <v>9.300000000000001</v>
      </c>
      <c r="Y50">
        <v>0</v>
      </c>
      <c r="Z50">
        <v>2</v>
      </c>
      <c r="AA50" t="s">
        <v>5886</v>
      </c>
      <c r="AB50">
        <v>0</v>
      </c>
      <c r="AC50">
        <v>12</v>
      </c>
      <c r="AD50">
        <v>3.064523809523809</v>
      </c>
      <c r="AF50" t="s">
        <v>5896</v>
      </c>
      <c r="AI50">
        <v>0</v>
      </c>
      <c r="AJ50">
        <v>0</v>
      </c>
      <c r="AK50" t="s">
        <v>7856</v>
      </c>
      <c r="AL50" t="s">
        <v>7856</v>
      </c>
      <c r="AM50" t="s">
        <v>7940</v>
      </c>
    </row>
    <row r="51" spans="1:39">
      <c r="A51" t="s">
        <v>6008</v>
      </c>
      <c r="B51" t="s">
        <v>4567</v>
      </c>
      <c r="C51" t="s">
        <v>4568</v>
      </c>
      <c r="D51">
        <v>1.8</v>
      </c>
      <c r="E51" t="s">
        <v>4569</v>
      </c>
      <c r="F51">
        <v>8.74</v>
      </c>
      <c r="K51" t="s">
        <v>5233</v>
      </c>
      <c r="M51" t="s">
        <v>5269</v>
      </c>
      <c r="N51">
        <v>8</v>
      </c>
      <c r="O51" t="s">
        <v>6908</v>
      </c>
      <c r="P51" t="s">
        <v>7034</v>
      </c>
      <c r="Q51">
        <v>6</v>
      </c>
      <c r="R51">
        <v>3</v>
      </c>
      <c r="S51">
        <v>3.12</v>
      </c>
      <c r="T51">
        <v>3.12</v>
      </c>
      <c r="U51">
        <v>427.5</v>
      </c>
      <c r="V51">
        <v>121.53</v>
      </c>
      <c r="W51">
        <v>2.94</v>
      </c>
      <c r="X51">
        <v>9.300000000000001</v>
      </c>
      <c r="Y51">
        <v>0</v>
      </c>
      <c r="Z51">
        <v>2</v>
      </c>
      <c r="AA51" t="s">
        <v>5886</v>
      </c>
      <c r="AB51">
        <v>0</v>
      </c>
      <c r="AC51">
        <v>12</v>
      </c>
      <c r="AD51">
        <v>3.064523809523809</v>
      </c>
      <c r="AF51" t="s">
        <v>5896</v>
      </c>
      <c r="AI51">
        <v>0</v>
      </c>
      <c r="AJ51">
        <v>0</v>
      </c>
      <c r="AK51" t="s">
        <v>7864</v>
      </c>
      <c r="AL51" t="s">
        <v>7864</v>
      </c>
      <c r="AM51" t="s">
        <v>7940</v>
      </c>
    </row>
    <row r="52" spans="1:39">
      <c r="A52" t="s">
        <v>4849</v>
      </c>
      <c r="B52" t="s">
        <v>4567</v>
      </c>
      <c r="C52" t="s">
        <v>4568</v>
      </c>
      <c r="D52">
        <v>1.9</v>
      </c>
      <c r="E52" t="s">
        <v>4569</v>
      </c>
      <c r="F52">
        <v>8.720000000000001</v>
      </c>
      <c r="K52" t="s">
        <v>5233</v>
      </c>
      <c r="M52" t="s">
        <v>6825</v>
      </c>
      <c r="N52">
        <v>8</v>
      </c>
      <c r="O52" t="s">
        <v>6893</v>
      </c>
      <c r="P52" t="s">
        <v>5553</v>
      </c>
      <c r="Q52">
        <v>4</v>
      </c>
      <c r="R52">
        <v>5</v>
      </c>
      <c r="S52">
        <v>2.04</v>
      </c>
      <c r="T52">
        <v>2.05</v>
      </c>
      <c r="U52">
        <v>388.47</v>
      </c>
      <c r="V52">
        <v>123.32</v>
      </c>
      <c r="W52">
        <v>1.5</v>
      </c>
      <c r="X52">
        <v>9.16</v>
      </c>
      <c r="Y52">
        <v>0</v>
      </c>
      <c r="Z52">
        <v>2</v>
      </c>
      <c r="AA52" t="s">
        <v>5886</v>
      </c>
      <c r="AB52">
        <v>0</v>
      </c>
      <c r="AC52">
        <v>9</v>
      </c>
      <c r="AD52">
        <v>3.776642857142857</v>
      </c>
      <c r="AE52" t="s">
        <v>5891</v>
      </c>
      <c r="AF52" t="s">
        <v>5896</v>
      </c>
      <c r="AH52" t="s">
        <v>5901</v>
      </c>
      <c r="AI52">
        <v>0</v>
      </c>
      <c r="AJ52">
        <v>0</v>
      </c>
      <c r="AK52" t="s">
        <v>7851</v>
      </c>
      <c r="AL52" t="s">
        <v>7851</v>
      </c>
      <c r="AM52" t="s">
        <v>7940</v>
      </c>
    </row>
    <row r="53" spans="1:39">
      <c r="A53" t="s">
        <v>4849</v>
      </c>
      <c r="B53" t="s">
        <v>4567</v>
      </c>
      <c r="C53" t="s">
        <v>4568</v>
      </c>
      <c r="D53">
        <v>1.9</v>
      </c>
      <c r="E53" t="s">
        <v>4569</v>
      </c>
      <c r="F53">
        <v>8.720000000000001</v>
      </c>
      <c r="K53" t="s">
        <v>5233</v>
      </c>
      <c r="M53" t="s">
        <v>5269</v>
      </c>
      <c r="N53">
        <v>8</v>
      </c>
      <c r="O53" t="s">
        <v>6909</v>
      </c>
      <c r="P53" t="s">
        <v>5553</v>
      </c>
      <c r="Q53">
        <v>4</v>
      </c>
      <c r="R53">
        <v>5</v>
      </c>
      <c r="S53">
        <v>2.04</v>
      </c>
      <c r="T53">
        <v>2.05</v>
      </c>
      <c r="U53">
        <v>388.47</v>
      </c>
      <c r="V53">
        <v>123.32</v>
      </c>
      <c r="W53">
        <v>1.5</v>
      </c>
      <c r="X53">
        <v>9.16</v>
      </c>
      <c r="Y53">
        <v>0</v>
      </c>
      <c r="Z53">
        <v>2</v>
      </c>
      <c r="AA53" t="s">
        <v>5886</v>
      </c>
      <c r="AB53">
        <v>0</v>
      </c>
      <c r="AC53">
        <v>9</v>
      </c>
      <c r="AD53">
        <v>3.776642857142857</v>
      </c>
      <c r="AE53" t="s">
        <v>5891</v>
      </c>
      <c r="AF53" t="s">
        <v>5896</v>
      </c>
      <c r="AH53" t="s">
        <v>5901</v>
      </c>
      <c r="AI53">
        <v>0</v>
      </c>
      <c r="AJ53">
        <v>0</v>
      </c>
      <c r="AK53" t="s">
        <v>7865</v>
      </c>
      <c r="AL53" t="s">
        <v>7865</v>
      </c>
      <c r="AM53" t="s">
        <v>7940</v>
      </c>
    </row>
    <row r="54" spans="1:39">
      <c r="A54" t="s">
        <v>6009</v>
      </c>
      <c r="B54" t="s">
        <v>4567</v>
      </c>
      <c r="C54" t="s">
        <v>4568</v>
      </c>
      <c r="D54">
        <v>1.9</v>
      </c>
      <c r="E54" t="s">
        <v>4569</v>
      </c>
      <c r="F54">
        <v>8.720000000000001</v>
      </c>
      <c r="K54" t="s">
        <v>5233</v>
      </c>
      <c r="M54" t="s">
        <v>6825</v>
      </c>
      <c r="N54">
        <v>8</v>
      </c>
      <c r="O54" t="s">
        <v>6893</v>
      </c>
      <c r="P54" t="s">
        <v>7035</v>
      </c>
      <c r="Q54">
        <v>4</v>
      </c>
      <c r="R54">
        <v>4</v>
      </c>
      <c r="S54">
        <v>2.32</v>
      </c>
      <c r="T54">
        <v>2.33</v>
      </c>
      <c r="U54">
        <v>349.43</v>
      </c>
      <c r="V54">
        <v>107.53</v>
      </c>
      <c r="W54">
        <v>1.39</v>
      </c>
      <c r="X54">
        <v>9.390000000000001</v>
      </c>
      <c r="Y54">
        <v>0</v>
      </c>
      <c r="Z54">
        <v>1</v>
      </c>
      <c r="AA54" t="s">
        <v>5886</v>
      </c>
      <c r="AB54">
        <v>0</v>
      </c>
      <c r="AC54">
        <v>8</v>
      </c>
      <c r="AD54">
        <v>4.255666666666666</v>
      </c>
      <c r="AF54" t="s">
        <v>5896</v>
      </c>
      <c r="AI54">
        <v>0</v>
      </c>
      <c r="AJ54">
        <v>0</v>
      </c>
      <c r="AK54" t="s">
        <v>7851</v>
      </c>
      <c r="AL54" t="s">
        <v>7851</v>
      </c>
      <c r="AM54" t="s">
        <v>7940</v>
      </c>
    </row>
    <row r="55" spans="1:39">
      <c r="A55" t="s">
        <v>6010</v>
      </c>
      <c r="B55" t="s">
        <v>4567</v>
      </c>
      <c r="C55" t="s">
        <v>4568</v>
      </c>
      <c r="D55">
        <v>2</v>
      </c>
      <c r="E55" t="s">
        <v>4569</v>
      </c>
      <c r="F55">
        <v>8.699999999999999</v>
      </c>
      <c r="K55" t="s">
        <v>5233</v>
      </c>
      <c r="M55" t="s">
        <v>6834</v>
      </c>
      <c r="N55">
        <v>8</v>
      </c>
      <c r="O55" t="s">
        <v>6910</v>
      </c>
      <c r="P55" t="s">
        <v>7036</v>
      </c>
      <c r="Q55">
        <v>7</v>
      </c>
      <c r="R55">
        <v>3</v>
      </c>
      <c r="S55">
        <v>2.19</v>
      </c>
      <c r="T55">
        <v>2.2</v>
      </c>
      <c r="U55">
        <v>429.5</v>
      </c>
      <c r="V55">
        <v>136.48</v>
      </c>
      <c r="W55">
        <v>-0.05</v>
      </c>
      <c r="X55">
        <v>9.19</v>
      </c>
      <c r="Y55">
        <v>0</v>
      </c>
      <c r="Z55">
        <v>1</v>
      </c>
      <c r="AA55" t="s">
        <v>5886</v>
      </c>
      <c r="AB55">
        <v>0</v>
      </c>
      <c r="AC55">
        <v>8</v>
      </c>
      <c r="AD55">
        <v>3.575238095238095</v>
      </c>
      <c r="AF55" t="s">
        <v>5896</v>
      </c>
      <c r="AI55">
        <v>0</v>
      </c>
      <c r="AJ55">
        <v>0</v>
      </c>
      <c r="AK55" t="s">
        <v>7866</v>
      </c>
      <c r="AL55" t="s">
        <v>7866</v>
      </c>
      <c r="AM55" t="s">
        <v>7940</v>
      </c>
    </row>
    <row r="56" spans="1:39">
      <c r="A56" t="s">
        <v>6011</v>
      </c>
      <c r="B56" t="s">
        <v>4567</v>
      </c>
      <c r="C56" t="s">
        <v>4568</v>
      </c>
      <c r="D56">
        <v>2</v>
      </c>
      <c r="E56" t="s">
        <v>4569</v>
      </c>
      <c r="F56">
        <v>8.699999999999999</v>
      </c>
      <c r="K56" t="s">
        <v>5233</v>
      </c>
      <c r="M56" t="s">
        <v>6830</v>
      </c>
      <c r="N56">
        <v>8</v>
      </c>
      <c r="O56" t="s">
        <v>6902</v>
      </c>
      <c r="P56" t="s">
        <v>7037</v>
      </c>
      <c r="Q56">
        <v>7</v>
      </c>
      <c r="R56">
        <v>2</v>
      </c>
      <c r="S56">
        <v>4.3</v>
      </c>
      <c r="T56">
        <v>4.32</v>
      </c>
      <c r="U56">
        <v>405.43</v>
      </c>
      <c r="V56">
        <v>117.53</v>
      </c>
      <c r="W56">
        <v>1.75</v>
      </c>
      <c r="X56">
        <v>8.77</v>
      </c>
      <c r="Y56">
        <v>0</v>
      </c>
      <c r="Z56">
        <v>2</v>
      </c>
      <c r="AA56" t="s">
        <v>5886</v>
      </c>
      <c r="AB56">
        <v>0</v>
      </c>
      <c r="AC56">
        <v>6</v>
      </c>
      <c r="AD56">
        <v>2.597833333333333</v>
      </c>
      <c r="AF56" t="s">
        <v>5896</v>
      </c>
      <c r="AI56">
        <v>0</v>
      </c>
      <c r="AJ56">
        <v>0</v>
      </c>
      <c r="AK56" t="s">
        <v>7858</v>
      </c>
      <c r="AL56" t="s">
        <v>7858</v>
      </c>
      <c r="AM56" t="s">
        <v>7940</v>
      </c>
    </row>
    <row r="57" spans="1:39">
      <c r="A57" t="s">
        <v>6012</v>
      </c>
      <c r="B57" t="s">
        <v>4567</v>
      </c>
      <c r="C57" t="s">
        <v>4568</v>
      </c>
      <c r="D57">
        <v>2</v>
      </c>
      <c r="E57" t="s">
        <v>4569</v>
      </c>
      <c r="F57">
        <v>8.699999999999999</v>
      </c>
      <c r="K57" t="s">
        <v>5233</v>
      </c>
      <c r="M57" t="s">
        <v>6830</v>
      </c>
      <c r="N57">
        <v>8</v>
      </c>
      <c r="O57" t="s">
        <v>6902</v>
      </c>
      <c r="P57" t="s">
        <v>7038</v>
      </c>
      <c r="Q57">
        <v>8</v>
      </c>
      <c r="R57">
        <v>2</v>
      </c>
      <c r="S57">
        <v>2.11</v>
      </c>
      <c r="T57">
        <v>2.13</v>
      </c>
      <c r="U57">
        <v>440.52</v>
      </c>
      <c r="V57">
        <v>120.77</v>
      </c>
      <c r="W57">
        <v>0.82</v>
      </c>
      <c r="X57">
        <v>8.84</v>
      </c>
      <c r="Y57">
        <v>3.16</v>
      </c>
      <c r="Z57">
        <v>1</v>
      </c>
      <c r="AA57" t="s">
        <v>5886</v>
      </c>
      <c r="AB57">
        <v>0</v>
      </c>
      <c r="AC57">
        <v>8</v>
      </c>
      <c r="AD57">
        <v>3.869857142857144</v>
      </c>
      <c r="AF57" t="s">
        <v>5896</v>
      </c>
      <c r="AI57">
        <v>0</v>
      </c>
      <c r="AJ57">
        <v>0</v>
      </c>
      <c r="AK57" t="s">
        <v>7858</v>
      </c>
      <c r="AL57" t="s">
        <v>7858</v>
      </c>
      <c r="AM57" t="s">
        <v>7940</v>
      </c>
    </row>
    <row r="58" spans="1:39">
      <c r="A58" t="s">
        <v>6013</v>
      </c>
      <c r="B58" t="s">
        <v>4567</v>
      </c>
      <c r="C58" t="s">
        <v>4568</v>
      </c>
      <c r="D58">
        <v>2</v>
      </c>
      <c r="E58" t="s">
        <v>4569</v>
      </c>
      <c r="F58">
        <v>8.699999999999999</v>
      </c>
      <c r="K58" t="s">
        <v>5233</v>
      </c>
      <c r="M58" t="s">
        <v>6830</v>
      </c>
      <c r="N58">
        <v>8</v>
      </c>
      <c r="O58" t="s">
        <v>6902</v>
      </c>
      <c r="P58" t="s">
        <v>7039</v>
      </c>
      <c r="Q58">
        <v>7</v>
      </c>
      <c r="R58">
        <v>2</v>
      </c>
      <c r="S58">
        <v>3.35</v>
      </c>
      <c r="T58">
        <v>3.37</v>
      </c>
      <c r="U58">
        <v>371.42</v>
      </c>
      <c r="V58">
        <v>117.53</v>
      </c>
      <c r="W58">
        <v>0.75</v>
      </c>
      <c r="X58">
        <v>8.77</v>
      </c>
      <c r="Y58">
        <v>0</v>
      </c>
      <c r="Z58">
        <v>1</v>
      </c>
      <c r="AA58" t="s">
        <v>5886</v>
      </c>
      <c r="AB58">
        <v>0</v>
      </c>
      <c r="AC58">
        <v>7</v>
      </c>
      <c r="AD58">
        <v>3.640761904761904</v>
      </c>
      <c r="AF58" t="s">
        <v>5896</v>
      </c>
      <c r="AI58">
        <v>0</v>
      </c>
      <c r="AJ58">
        <v>0</v>
      </c>
      <c r="AK58" t="s">
        <v>7858</v>
      </c>
      <c r="AL58" t="s">
        <v>7858</v>
      </c>
      <c r="AM58" t="s">
        <v>7940</v>
      </c>
    </row>
    <row r="59" spans="1:39">
      <c r="A59" t="s">
        <v>6014</v>
      </c>
      <c r="B59" t="s">
        <v>4567</v>
      </c>
      <c r="C59" t="s">
        <v>4568</v>
      </c>
      <c r="D59">
        <v>2</v>
      </c>
      <c r="E59" t="s">
        <v>4569</v>
      </c>
      <c r="F59">
        <v>8.699999999999999</v>
      </c>
      <c r="K59" t="s">
        <v>5233</v>
      </c>
      <c r="L59" t="s">
        <v>5234</v>
      </c>
      <c r="M59" t="s">
        <v>6835</v>
      </c>
      <c r="N59">
        <v>9</v>
      </c>
      <c r="O59" t="s">
        <v>6911</v>
      </c>
      <c r="P59" t="s">
        <v>7040</v>
      </c>
      <c r="Q59">
        <v>7</v>
      </c>
      <c r="R59">
        <v>2</v>
      </c>
      <c r="S59">
        <v>2.46</v>
      </c>
      <c r="T59">
        <v>2.46</v>
      </c>
      <c r="U59">
        <v>454.51</v>
      </c>
      <c r="V59">
        <v>136.56</v>
      </c>
      <c r="W59">
        <v>0.4</v>
      </c>
      <c r="X59">
        <v>9.19</v>
      </c>
      <c r="Y59">
        <v>0</v>
      </c>
      <c r="Z59">
        <v>1</v>
      </c>
      <c r="AA59" t="s">
        <v>5886</v>
      </c>
      <c r="AB59">
        <v>0</v>
      </c>
      <c r="AC59">
        <v>8</v>
      </c>
      <c r="AD59">
        <v>3.594928571428571</v>
      </c>
      <c r="AF59" t="s">
        <v>5896</v>
      </c>
      <c r="AI59">
        <v>0</v>
      </c>
      <c r="AJ59">
        <v>0</v>
      </c>
      <c r="AK59" t="s">
        <v>7866</v>
      </c>
      <c r="AL59" t="s">
        <v>7866</v>
      </c>
      <c r="AM59" t="s">
        <v>7940</v>
      </c>
    </row>
    <row r="60" spans="1:39">
      <c r="A60" t="s">
        <v>6015</v>
      </c>
      <c r="B60" t="s">
        <v>4567</v>
      </c>
      <c r="C60" t="s">
        <v>4568</v>
      </c>
      <c r="D60">
        <v>2</v>
      </c>
      <c r="E60" t="s">
        <v>4569</v>
      </c>
      <c r="F60">
        <v>8.699999999999999</v>
      </c>
      <c r="K60" t="s">
        <v>5233</v>
      </c>
      <c r="M60" t="s">
        <v>6830</v>
      </c>
      <c r="N60">
        <v>8</v>
      </c>
      <c r="O60" t="s">
        <v>6902</v>
      </c>
      <c r="P60" t="s">
        <v>7041</v>
      </c>
      <c r="Q60">
        <v>7</v>
      </c>
      <c r="R60">
        <v>2</v>
      </c>
      <c r="S60">
        <v>4.37</v>
      </c>
      <c r="T60">
        <v>4.39</v>
      </c>
      <c r="U60">
        <v>399.47</v>
      </c>
      <c r="V60">
        <v>117.53</v>
      </c>
      <c r="W60">
        <v>1.53</v>
      </c>
      <c r="X60">
        <v>8.779999999999999</v>
      </c>
      <c r="Y60">
        <v>0</v>
      </c>
      <c r="Z60">
        <v>1</v>
      </c>
      <c r="AA60" t="s">
        <v>5886</v>
      </c>
      <c r="AB60">
        <v>0</v>
      </c>
      <c r="AC60">
        <v>9</v>
      </c>
      <c r="AD60">
        <v>2.605404761904762</v>
      </c>
      <c r="AF60" t="s">
        <v>5896</v>
      </c>
      <c r="AI60">
        <v>0</v>
      </c>
      <c r="AJ60">
        <v>0</v>
      </c>
      <c r="AK60" t="s">
        <v>7858</v>
      </c>
      <c r="AL60" t="s">
        <v>7858</v>
      </c>
      <c r="AM60" t="s">
        <v>7940</v>
      </c>
    </row>
    <row r="61" spans="1:39">
      <c r="A61" t="s">
        <v>6016</v>
      </c>
      <c r="B61" t="s">
        <v>4567</v>
      </c>
      <c r="C61" t="s">
        <v>4568</v>
      </c>
      <c r="D61">
        <v>2</v>
      </c>
      <c r="E61" t="s">
        <v>4569</v>
      </c>
      <c r="F61">
        <v>8.699999999999999</v>
      </c>
      <c r="K61" t="s">
        <v>5233</v>
      </c>
      <c r="M61" t="s">
        <v>5269</v>
      </c>
      <c r="N61">
        <v>8</v>
      </c>
      <c r="O61" t="s">
        <v>6890</v>
      </c>
      <c r="P61" t="s">
        <v>7042</v>
      </c>
      <c r="Q61">
        <v>5</v>
      </c>
      <c r="R61">
        <v>2</v>
      </c>
      <c r="S61">
        <v>5.24</v>
      </c>
      <c r="T61">
        <v>5.26</v>
      </c>
      <c r="U61">
        <v>460.6</v>
      </c>
      <c r="V61">
        <v>95.94</v>
      </c>
      <c r="W61">
        <v>3.85</v>
      </c>
      <c r="X61">
        <v>8.789999999999999</v>
      </c>
      <c r="Y61">
        <v>0</v>
      </c>
      <c r="Z61">
        <v>2</v>
      </c>
      <c r="AA61" t="s">
        <v>5886</v>
      </c>
      <c r="AB61">
        <v>0</v>
      </c>
      <c r="AC61">
        <v>7</v>
      </c>
      <c r="AD61">
        <v>2.583428571428571</v>
      </c>
      <c r="AF61" t="s">
        <v>5896</v>
      </c>
      <c r="AI61">
        <v>0</v>
      </c>
      <c r="AJ61">
        <v>0</v>
      </c>
      <c r="AK61" t="s">
        <v>7848</v>
      </c>
      <c r="AL61" t="s">
        <v>7848</v>
      </c>
      <c r="AM61" t="s">
        <v>7940</v>
      </c>
    </row>
    <row r="62" spans="1:39">
      <c r="A62" t="s">
        <v>6017</v>
      </c>
      <c r="B62" t="s">
        <v>4567</v>
      </c>
      <c r="C62" t="s">
        <v>4568</v>
      </c>
      <c r="D62">
        <v>2.1</v>
      </c>
      <c r="E62" t="s">
        <v>4569</v>
      </c>
      <c r="F62">
        <v>8.68</v>
      </c>
      <c r="K62" t="s">
        <v>5233</v>
      </c>
      <c r="L62" t="s">
        <v>5234</v>
      </c>
      <c r="M62" t="s">
        <v>6824</v>
      </c>
      <c r="N62">
        <v>9</v>
      </c>
      <c r="O62" t="s">
        <v>6892</v>
      </c>
      <c r="P62" t="s">
        <v>7043</v>
      </c>
      <c r="Q62">
        <v>5</v>
      </c>
      <c r="R62">
        <v>4</v>
      </c>
      <c r="S62">
        <v>6.95</v>
      </c>
      <c r="T62">
        <v>6.96</v>
      </c>
      <c r="U62">
        <v>573.73</v>
      </c>
      <c r="V62">
        <v>116.76</v>
      </c>
      <c r="W62">
        <v>5.49</v>
      </c>
      <c r="X62">
        <v>9.15</v>
      </c>
      <c r="Y62">
        <v>0</v>
      </c>
      <c r="Z62">
        <v>3</v>
      </c>
      <c r="AA62" t="s">
        <v>5886</v>
      </c>
      <c r="AB62">
        <v>2</v>
      </c>
      <c r="AC62">
        <v>13</v>
      </c>
      <c r="AD62">
        <v>1.108</v>
      </c>
      <c r="AF62" t="s">
        <v>5896</v>
      </c>
      <c r="AI62">
        <v>0</v>
      </c>
      <c r="AJ62">
        <v>0</v>
      </c>
      <c r="AK62" t="s">
        <v>7850</v>
      </c>
      <c r="AL62" t="s">
        <v>7850</v>
      </c>
      <c r="AM62" t="s">
        <v>7940</v>
      </c>
    </row>
    <row r="63" spans="1:39">
      <c r="A63" t="s">
        <v>6018</v>
      </c>
      <c r="B63" t="s">
        <v>4567</v>
      </c>
      <c r="C63" t="s">
        <v>4568</v>
      </c>
      <c r="D63">
        <v>2.1</v>
      </c>
      <c r="E63" t="s">
        <v>4569</v>
      </c>
      <c r="F63">
        <v>8.68</v>
      </c>
      <c r="K63" t="s">
        <v>5233</v>
      </c>
      <c r="M63" t="s">
        <v>5269</v>
      </c>
      <c r="N63">
        <v>8</v>
      </c>
      <c r="O63" t="s">
        <v>5352</v>
      </c>
      <c r="P63" t="s">
        <v>7044</v>
      </c>
      <c r="Q63">
        <v>5</v>
      </c>
      <c r="R63">
        <v>4</v>
      </c>
      <c r="S63">
        <v>6.71</v>
      </c>
      <c r="T63">
        <v>6.72</v>
      </c>
      <c r="U63">
        <v>587.76</v>
      </c>
      <c r="V63">
        <v>116.76</v>
      </c>
      <c r="W63">
        <v>5.53</v>
      </c>
      <c r="X63">
        <v>9.16</v>
      </c>
      <c r="Y63">
        <v>0</v>
      </c>
      <c r="Z63">
        <v>3</v>
      </c>
      <c r="AA63" t="s">
        <v>5886</v>
      </c>
      <c r="AB63">
        <v>2</v>
      </c>
      <c r="AC63">
        <v>14</v>
      </c>
      <c r="AD63">
        <v>1.108</v>
      </c>
      <c r="AF63" t="s">
        <v>5896</v>
      </c>
      <c r="AI63">
        <v>0</v>
      </c>
      <c r="AJ63">
        <v>0</v>
      </c>
      <c r="AK63" t="s">
        <v>5952</v>
      </c>
      <c r="AL63" t="s">
        <v>5952</v>
      </c>
      <c r="AM63" t="s">
        <v>7940</v>
      </c>
    </row>
    <row r="64" spans="1:39">
      <c r="A64" t="s">
        <v>6019</v>
      </c>
      <c r="B64" t="s">
        <v>4567</v>
      </c>
      <c r="C64" t="s">
        <v>4568</v>
      </c>
      <c r="D64">
        <v>2.2</v>
      </c>
      <c r="E64" t="s">
        <v>4569</v>
      </c>
      <c r="F64">
        <v>8.66</v>
      </c>
      <c r="K64" t="s">
        <v>5233</v>
      </c>
      <c r="M64" t="s">
        <v>6826</v>
      </c>
      <c r="N64">
        <v>8</v>
      </c>
      <c r="O64" t="s">
        <v>6894</v>
      </c>
      <c r="P64" t="s">
        <v>7045</v>
      </c>
      <c r="Q64">
        <v>8</v>
      </c>
      <c r="R64">
        <v>3</v>
      </c>
      <c r="S64">
        <v>3.09</v>
      </c>
      <c r="T64">
        <v>3.11</v>
      </c>
      <c r="U64">
        <v>558.6799999999999</v>
      </c>
      <c r="V64">
        <v>137.93</v>
      </c>
      <c r="W64">
        <v>2.59</v>
      </c>
      <c r="X64">
        <v>8.93</v>
      </c>
      <c r="Y64">
        <v>4.72</v>
      </c>
      <c r="Z64">
        <v>3</v>
      </c>
      <c r="AA64" t="s">
        <v>5886</v>
      </c>
      <c r="AB64">
        <v>1</v>
      </c>
      <c r="AC64">
        <v>14</v>
      </c>
      <c r="AD64">
        <v>2.566666666666667</v>
      </c>
      <c r="AF64" t="s">
        <v>5896</v>
      </c>
      <c r="AI64">
        <v>0</v>
      </c>
      <c r="AJ64">
        <v>0</v>
      </c>
      <c r="AK64" t="s">
        <v>7852</v>
      </c>
      <c r="AL64" t="s">
        <v>7852</v>
      </c>
      <c r="AM64" t="s">
        <v>7940</v>
      </c>
    </row>
    <row r="65" spans="1:39">
      <c r="A65" t="s">
        <v>6020</v>
      </c>
      <c r="B65" t="s">
        <v>4567</v>
      </c>
      <c r="C65" t="s">
        <v>4568</v>
      </c>
      <c r="D65">
        <v>2.3</v>
      </c>
      <c r="E65" t="s">
        <v>4569</v>
      </c>
      <c r="F65">
        <v>8.640000000000001</v>
      </c>
      <c r="K65" t="s">
        <v>5233</v>
      </c>
      <c r="M65" t="s">
        <v>6825</v>
      </c>
      <c r="N65">
        <v>8</v>
      </c>
      <c r="O65" t="s">
        <v>6893</v>
      </c>
      <c r="P65" t="s">
        <v>7046</v>
      </c>
      <c r="Q65">
        <v>4</v>
      </c>
      <c r="R65">
        <v>4</v>
      </c>
      <c r="S65">
        <v>2.23</v>
      </c>
      <c r="T65">
        <v>2.24</v>
      </c>
      <c r="U65">
        <v>341.45</v>
      </c>
      <c r="V65">
        <v>107.53</v>
      </c>
      <c r="W65">
        <v>1.36</v>
      </c>
      <c r="X65">
        <v>9.16</v>
      </c>
      <c r="Y65">
        <v>0</v>
      </c>
      <c r="Z65">
        <v>0</v>
      </c>
      <c r="AA65" t="s">
        <v>5886</v>
      </c>
      <c r="AB65">
        <v>0</v>
      </c>
      <c r="AC65">
        <v>8</v>
      </c>
      <c r="AD65">
        <v>4.300666666666666</v>
      </c>
      <c r="AF65" t="s">
        <v>5896</v>
      </c>
      <c r="AI65">
        <v>0</v>
      </c>
      <c r="AJ65">
        <v>0</v>
      </c>
      <c r="AK65" t="s">
        <v>7851</v>
      </c>
      <c r="AL65" t="s">
        <v>7851</v>
      </c>
      <c r="AM65" t="s">
        <v>7940</v>
      </c>
    </row>
    <row r="66" spans="1:39">
      <c r="A66" t="s">
        <v>6021</v>
      </c>
      <c r="B66" t="s">
        <v>4567</v>
      </c>
      <c r="C66" t="s">
        <v>4568</v>
      </c>
      <c r="D66">
        <v>2.3</v>
      </c>
      <c r="E66" t="s">
        <v>4569</v>
      </c>
      <c r="F66">
        <v>8.640000000000001</v>
      </c>
      <c r="K66" t="s">
        <v>5233</v>
      </c>
      <c r="M66" t="s">
        <v>6829</v>
      </c>
      <c r="N66">
        <v>8</v>
      </c>
      <c r="O66" t="s">
        <v>6900</v>
      </c>
      <c r="P66" t="s">
        <v>7047</v>
      </c>
      <c r="Q66">
        <v>4</v>
      </c>
      <c r="R66">
        <v>4</v>
      </c>
      <c r="S66">
        <v>4.64</v>
      </c>
      <c r="T66">
        <v>4.65</v>
      </c>
      <c r="U66">
        <v>475.59</v>
      </c>
      <c r="V66">
        <v>111.29</v>
      </c>
      <c r="W66">
        <v>4.44</v>
      </c>
      <c r="X66">
        <v>9.31</v>
      </c>
      <c r="Y66">
        <v>0</v>
      </c>
      <c r="Z66">
        <v>3</v>
      </c>
      <c r="AA66" t="s">
        <v>5886</v>
      </c>
      <c r="AB66">
        <v>0</v>
      </c>
      <c r="AC66">
        <v>12</v>
      </c>
      <c r="AD66">
        <v>1.639690476190476</v>
      </c>
      <c r="AF66" t="s">
        <v>5896</v>
      </c>
      <c r="AI66">
        <v>0</v>
      </c>
      <c r="AJ66">
        <v>0</v>
      </c>
      <c r="AK66" t="s">
        <v>7856</v>
      </c>
      <c r="AL66" t="s">
        <v>7856</v>
      </c>
      <c r="AM66" t="s">
        <v>7940</v>
      </c>
    </row>
    <row r="67" spans="1:39">
      <c r="A67" t="s">
        <v>6022</v>
      </c>
      <c r="B67" t="s">
        <v>4567</v>
      </c>
      <c r="C67" t="s">
        <v>4568</v>
      </c>
      <c r="D67">
        <v>2.5</v>
      </c>
      <c r="E67" t="s">
        <v>4569</v>
      </c>
      <c r="F67">
        <v>8.6</v>
      </c>
      <c r="K67" t="s">
        <v>5233</v>
      </c>
      <c r="L67" t="s">
        <v>5234</v>
      </c>
      <c r="M67" t="s">
        <v>6832</v>
      </c>
      <c r="N67">
        <v>9</v>
      </c>
      <c r="O67" t="s">
        <v>6906</v>
      </c>
      <c r="P67" t="s">
        <v>7048</v>
      </c>
      <c r="Q67">
        <v>7</v>
      </c>
      <c r="R67">
        <v>3</v>
      </c>
      <c r="S67">
        <v>3.47</v>
      </c>
      <c r="T67">
        <v>3.58</v>
      </c>
      <c r="U67">
        <v>548.62</v>
      </c>
      <c r="V67">
        <v>149.53</v>
      </c>
      <c r="W67">
        <v>3.17</v>
      </c>
      <c r="X67">
        <v>7.98</v>
      </c>
      <c r="Y67">
        <v>0</v>
      </c>
      <c r="Z67">
        <v>4</v>
      </c>
      <c r="AA67" t="s">
        <v>5886</v>
      </c>
      <c r="AB67">
        <v>1</v>
      </c>
      <c r="AC67">
        <v>10</v>
      </c>
      <c r="AD67">
        <v>2.141666666666667</v>
      </c>
      <c r="AF67" t="s">
        <v>5896</v>
      </c>
      <c r="AI67">
        <v>0</v>
      </c>
      <c r="AJ67">
        <v>0</v>
      </c>
      <c r="AK67" t="s">
        <v>7862</v>
      </c>
      <c r="AL67" t="s">
        <v>7862</v>
      </c>
      <c r="AM67" t="s">
        <v>7940</v>
      </c>
    </row>
    <row r="68" spans="1:39">
      <c r="A68" t="s">
        <v>6023</v>
      </c>
      <c r="B68" t="s">
        <v>4567</v>
      </c>
      <c r="C68" t="s">
        <v>4568</v>
      </c>
      <c r="D68">
        <v>2.5</v>
      </c>
      <c r="E68" t="s">
        <v>4569</v>
      </c>
      <c r="F68">
        <v>8.6</v>
      </c>
      <c r="K68" t="s">
        <v>5233</v>
      </c>
      <c r="M68" t="s">
        <v>6836</v>
      </c>
      <c r="N68">
        <v>8</v>
      </c>
      <c r="O68" t="s">
        <v>6912</v>
      </c>
      <c r="P68" t="s">
        <v>7049</v>
      </c>
      <c r="Q68">
        <v>10</v>
      </c>
      <c r="R68">
        <v>3</v>
      </c>
      <c r="S68">
        <v>2.5</v>
      </c>
      <c r="T68">
        <v>2.51</v>
      </c>
      <c r="U68">
        <v>491.57</v>
      </c>
      <c r="V68">
        <v>172.23</v>
      </c>
      <c r="W68">
        <v>-0.39</v>
      </c>
      <c r="X68">
        <v>9.380000000000001</v>
      </c>
      <c r="Y68">
        <v>3.49</v>
      </c>
      <c r="Z68">
        <v>2</v>
      </c>
      <c r="AA68" t="s">
        <v>5886</v>
      </c>
      <c r="AB68">
        <v>0</v>
      </c>
      <c r="AC68">
        <v>6</v>
      </c>
      <c r="AD68">
        <v>2.976880952380952</v>
      </c>
      <c r="AF68" t="s">
        <v>5896</v>
      </c>
      <c r="AI68">
        <v>0</v>
      </c>
      <c r="AJ68">
        <v>0</v>
      </c>
      <c r="AK68" t="s">
        <v>7867</v>
      </c>
      <c r="AL68" t="s">
        <v>7867</v>
      </c>
      <c r="AM68" t="s">
        <v>7940</v>
      </c>
    </row>
    <row r="69" spans="1:39">
      <c r="A69" t="s">
        <v>6023</v>
      </c>
      <c r="B69" t="s">
        <v>4567</v>
      </c>
      <c r="C69" t="s">
        <v>4568</v>
      </c>
      <c r="D69">
        <v>2.5</v>
      </c>
      <c r="E69" t="s">
        <v>4569</v>
      </c>
      <c r="F69">
        <v>8.6</v>
      </c>
      <c r="K69" t="s">
        <v>5233</v>
      </c>
      <c r="M69" t="s">
        <v>6837</v>
      </c>
      <c r="N69">
        <v>8</v>
      </c>
      <c r="O69" t="s">
        <v>6913</v>
      </c>
      <c r="P69" t="s">
        <v>7049</v>
      </c>
      <c r="Q69">
        <v>10</v>
      </c>
      <c r="R69">
        <v>3</v>
      </c>
      <c r="S69">
        <v>2.5</v>
      </c>
      <c r="T69">
        <v>2.51</v>
      </c>
      <c r="U69">
        <v>491.57</v>
      </c>
      <c r="V69">
        <v>172.23</v>
      </c>
      <c r="W69">
        <v>-0.39</v>
      </c>
      <c r="X69">
        <v>9.380000000000001</v>
      </c>
      <c r="Y69">
        <v>3.49</v>
      </c>
      <c r="Z69">
        <v>2</v>
      </c>
      <c r="AA69" t="s">
        <v>5886</v>
      </c>
      <c r="AB69">
        <v>0</v>
      </c>
      <c r="AC69">
        <v>6</v>
      </c>
      <c r="AD69">
        <v>2.976880952380952</v>
      </c>
      <c r="AF69" t="s">
        <v>5896</v>
      </c>
      <c r="AI69">
        <v>0</v>
      </c>
      <c r="AJ69">
        <v>0</v>
      </c>
      <c r="AK69" t="s">
        <v>7868</v>
      </c>
      <c r="AL69" t="s">
        <v>7868</v>
      </c>
      <c r="AM69" t="s">
        <v>7940</v>
      </c>
    </row>
    <row r="70" spans="1:39">
      <c r="A70" t="s">
        <v>6024</v>
      </c>
      <c r="B70" t="s">
        <v>4567</v>
      </c>
      <c r="C70" t="s">
        <v>4568</v>
      </c>
      <c r="D70">
        <v>2.5</v>
      </c>
      <c r="E70" t="s">
        <v>4569</v>
      </c>
      <c r="F70">
        <v>8.6</v>
      </c>
      <c r="K70" t="s">
        <v>5233</v>
      </c>
      <c r="M70" t="s">
        <v>6826</v>
      </c>
      <c r="N70">
        <v>8</v>
      </c>
      <c r="O70" t="s">
        <v>6894</v>
      </c>
      <c r="P70" t="s">
        <v>7050</v>
      </c>
      <c r="Q70">
        <v>10</v>
      </c>
      <c r="R70">
        <v>3</v>
      </c>
      <c r="S70">
        <v>4.61</v>
      </c>
      <c r="T70">
        <v>4.62</v>
      </c>
      <c r="U70">
        <v>647.77</v>
      </c>
      <c r="V70">
        <v>152.73</v>
      </c>
      <c r="W70">
        <v>3.23</v>
      </c>
      <c r="X70">
        <v>8.94</v>
      </c>
      <c r="Y70">
        <v>0</v>
      </c>
      <c r="Z70">
        <v>3</v>
      </c>
      <c r="AA70" t="s">
        <v>5886</v>
      </c>
      <c r="AB70">
        <v>1</v>
      </c>
      <c r="AC70">
        <v>17</v>
      </c>
      <c r="AD70">
        <v>1.356666666666667</v>
      </c>
      <c r="AF70" t="s">
        <v>5896</v>
      </c>
      <c r="AI70">
        <v>0</v>
      </c>
      <c r="AJ70">
        <v>0</v>
      </c>
      <c r="AK70" t="s">
        <v>7852</v>
      </c>
      <c r="AL70" t="s">
        <v>7852</v>
      </c>
      <c r="AM70" t="s">
        <v>7940</v>
      </c>
    </row>
    <row r="71" spans="1:39">
      <c r="A71" t="s">
        <v>6025</v>
      </c>
      <c r="B71" t="s">
        <v>4567</v>
      </c>
      <c r="C71" t="s">
        <v>4568</v>
      </c>
      <c r="D71">
        <v>2.57</v>
      </c>
      <c r="E71" t="s">
        <v>4569</v>
      </c>
      <c r="F71">
        <v>8.59</v>
      </c>
      <c r="K71" t="s">
        <v>5233</v>
      </c>
      <c r="M71" t="s">
        <v>5269</v>
      </c>
      <c r="N71">
        <v>8</v>
      </c>
      <c r="O71" t="s">
        <v>5332</v>
      </c>
      <c r="P71" t="s">
        <v>7051</v>
      </c>
      <c r="Q71">
        <v>4</v>
      </c>
      <c r="R71">
        <v>4</v>
      </c>
      <c r="S71">
        <v>6.5</v>
      </c>
      <c r="T71">
        <v>6.51</v>
      </c>
      <c r="U71">
        <v>543.71</v>
      </c>
      <c r="V71">
        <v>107.53</v>
      </c>
      <c r="W71">
        <v>5.6</v>
      </c>
      <c r="X71">
        <v>9.16</v>
      </c>
      <c r="Y71">
        <v>0</v>
      </c>
      <c r="Z71">
        <v>3</v>
      </c>
      <c r="AA71" t="s">
        <v>5886</v>
      </c>
      <c r="AB71">
        <v>2</v>
      </c>
      <c r="AC71">
        <v>12</v>
      </c>
      <c r="AD71">
        <v>1.415666666666667</v>
      </c>
      <c r="AF71" t="s">
        <v>5896</v>
      </c>
      <c r="AI71">
        <v>0</v>
      </c>
      <c r="AJ71">
        <v>0</v>
      </c>
      <c r="AK71" t="s">
        <v>5936</v>
      </c>
      <c r="AL71" t="s">
        <v>5936</v>
      </c>
      <c r="AM71" t="s">
        <v>7940</v>
      </c>
    </row>
    <row r="72" spans="1:39">
      <c r="A72" t="s">
        <v>6026</v>
      </c>
      <c r="B72" t="s">
        <v>4567</v>
      </c>
      <c r="C72" t="s">
        <v>4568</v>
      </c>
      <c r="D72">
        <v>2.6</v>
      </c>
      <c r="E72" t="s">
        <v>4569</v>
      </c>
      <c r="F72">
        <v>8.59</v>
      </c>
      <c r="K72" t="s">
        <v>5233</v>
      </c>
      <c r="L72" t="s">
        <v>5234</v>
      </c>
      <c r="M72" t="s">
        <v>6832</v>
      </c>
      <c r="N72">
        <v>9</v>
      </c>
      <c r="O72" t="s">
        <v>6906</v>
      </c>
      <c r="P72" t="s">
        <v>7052</v>
      </c>
      <c r="Q72">
        <v>8</v>
      </c>
      <c r="R72">
        <v>4</v>
      </c>
      <c r="S72">
        <v>2.85</v>
      </c>
      <c r="T72">
        <v>2.86</v>
      </c>
      <c r="U72">
        <v>543.6</v>
      </c>
      <c r="V72">
        <v>170.79</v>
      </c>
      <c r="W72">
        <v>1.31</v>
      </c>
      <c r="X72">
        <v>9.5</v>
      </c>
      <c r="Y72">
        <v>0</v>
      </c>
      <c r="Z72">
        <v>3</v>
      </c>
      <c r="AA72" t="s">
        <v>5886</v>
      </c>
      <c r="AB72">
        <v>1</v>
      </c>
      <c r="AC72">
        <v>10</v>
      </c>
      <c r="AD72">
        <v>2.575</v>
      </c>
      <c r="AF72" t="s">
        <v>5896</v>
      </c>
      <c r="AI72">
        <v>0</v>
      </c>
      <c r="AJ72">
        <v>0</v>
      </c>
      <c r="AK72" t="s">
        <v>7862</v>
      </c>
      <c r="AL72" t="s">
        <v>7862</v>
      </c>
      <c r="AM72" t="s">
        <v>7940</v>
      </c>
    </row>
    <row r="73" spans="1:39">
      <c r="A73" t="s">
        <v>6025</v>
      </c>
      <c r="B73" t="s">
        <v>4567</v>
      </c>
      <c r="C73" t="s">
        <v>4568</v>
      </c>
      <c r="D73">
        <v>2.6</v>
      </c>
      <c r="E73" t="s">
        <v>4569</v>
      </c>
      <c r="F73">
        <v>8.59</v>
      </c>
      <c r="K73" t="s">
        <v>5233</v>
      </c>
      <c r="M73" t="s">
        <v>6823</v>
      </c>
      <c r="N73">
        <v>8</v>
      </c>
      <c r="O73" t="s">
        <v>6891</v>
      </c>
      <c r="P73" t="s">
        <v>7051</v>
      </c>
      <c r="Q73">
        <v>4</v>
      </c>
      <c r="R73">
        <v>4</v>
      </c>
      <c r="S73">
        <v>6.5</v>
      </c>
      <c r="T73">
        <v>6.51</v>
      </c>
      <c r="U73">
        <v>543.71</v>
      </c>
      <c r="V73">
        <v>107.53</v>
      </c>
      <c r="W73">
        <v>5.6</v>
      </c>
      <c r="X73">
        <v>9.16</v>
      </c>
      <c r="Y73">
        <v>0</v>
      </c>
      <c r="Z73">
        <v>3</v>
      </c>
      <c r="AA73" t="s">
        <v>5886</v>
      </c>
      <c r="AB73">
        <v>2</v>
      </c>
      <c r="AC73">
        <v>12</v>
      </c>
      <c r="AD73">
        <v>1.415666666666667</v>
      </c>
      <c r="AF73" t="s">
        <v>5896</v>
      </c>
      <c r="AI73">
        <v>0</v>
      </c>
      <c r="AJ73">
        <v>0</v>
      </c>
      <c r="AK73" t="s">
        <v>7849</v>
      </c>
      <c r="AL73" t="s">
        <v>7849</v>
      </c>
      <c r="AM73" t="s">
        <v>7940</v>
      </c>
    </row>
    <row r="74" spans="1:39">
      <c r="A74" t="s">
        <v>6027</v>
      </c>
      <c r="B74" t="s">
        <v>4567</v>
      </c>
      <c r="C74" t="s">
        <v>4568</v>
      </c>
      <c r="D74">
        <v>2.6</v>
      </c>
      <c r="E74" t="s">
        <v>4569</v>
      </c>
      <c r="F74">
        <v>8.59</v>
      </c>
      <c r="K74" t="s">
        <v>5233</v>
      </c>
      <c r="M74" t="s">
        <v>6829</v>
      </c>
      <c r="N74">
        <v>8</v>
      </c>
      <c r="O74" t="s">
        <v>6900</v>
      </c>
      <c r="P74" t="s">
        <v>7053</v>
      </c>
      <c r="Q74">
        <v>5</v>
      </c>
      <c r="R74">
        <v>4</v>
      </c>
      <c r="S74">
        <v>3.49</v>
      </c>
      <c r="T74">
        <v>3.5</v>
      </c>
      <c r="U74">
        <v>433.55</v>
      </c>
      <c r="V74">
        <v>116.76</v>
      </c>
      <c r="W74">
        <v>2.2</v>
      </c>
      <c r="X74">
        <v>9.220000000000001</v>
      </c>
      <c r="Y74">
        <v>0</v>
      </c>
      <c r="Z74">
        <v>1</v>
      </c>
      <c r="AA74" t="s">
        <v>5886</v>
      </c>
      <c r="AB74">
        <v>0</v>
      </c>
      <c r="AC74">
        <v>4</v>
      </c>
      <c r="AD74">
        <v>2.587642857142857</v>
      </c>
      <c r="AF74" t="s">
        <v>5896</v>
      </c>
      <c r="AI74">
        <v>0</v>
      </c>
      <c r="AJ74">
        <v>0</v>
      </c>
      <c r="AK74" t="s">
        <v>7856</v>
      </c>
      <c r="AL74" t="s">
        <v>7856</v>
      </c>
      <c r="AM74" t="s">
        <v>7940</v>
      </c>
    </row>
    <row r="75" spans="1:39">
      <c r="A75" t="s">
        <v>6028</v>
      </c>
      <c r="B75" t="s">
        <v>4567</v>
      </c>
      <c r="C75" t="s">
        <v>4568</v>
      </c>
      <c r="D75">
        <v>2.6</v>
      </c>
      <c r="E75" t="s">
        <v>4569</v>
      </c>
      <c r="F75">
        <v>8.59</v>
      </c>
      <c r="K75" t="s">
        <v>5233</v>
      </c>
      <c r="L75" t="s">
        <v>5234</v>
      </c>
      <c r="M75" t="s">
        <v>6833</v>
      </c>
      <c r="N75">
        <v>9</v>
      </c>
      <c r="O75" t="s">
        <v>6907</v>
      </c>
      <c r="P75" t="s">
        <v>7054</v>
      </c>
      <c r="Q75">
        <v>6</v>
      </c>
      <c r="R75">
        <v>4</v>
      </c>
      <c r="S75">
        <v>4.28</v>
      </c>
      <c r="T75">
        <v>4.28</v>
      </c>
      <c r="U75">
        <v>482.58</v>
      </c>
      <c r="V75">
        <v>129.65</v>
      </c>
      <c r="W75">
        <v>3.09</v>
      </c>
      <c r="X75">
        <v>9.210000000000001</v>
      </c>
      <c r="Y75">
        <v>3.24</v>
      </c>
      <c r="Z75">
        <v>2</v>
      </c>
      <c r="AA75" t="s">
        <v>5886</v>
      </c>
      <c r="AB75">
        <v>0</v>
      </c>
      <c r="AC75">
        <v>5</v>
      </c>
      <c r="AD75">
        <v>1.484428571428571</v>
      </c>
      <c r="AF75" t="s">
        <v>5896</v>
      </c>
      <c r="AI75">
        <v>0</v>
      </c>
      <c r="AJ75">
        <v>0</v>
      </c>
      <c r="AK75" t="s">
        <v>7863</v>
      </c>
      <c r="AL75" t="s">
        <v>7863</v>
      </c>
      <c r="AM75" t="s">
        <v>7940</v>
      </c>
    </row>
    <row r="76" spans="1:39">
      <c r="A76" t="s">
        <v>6029</v>
      </c>
      <c r="B76" t="s">
        <v>4567</v>
      </c>
      <c r="C76" t="s">
        <v>4568</v>
      </c>
      <c r="D76">
        <v>2.692</v>
      </c>
      <c r="E76" t="s">
        <v>4569</v>
      </c>
      <c r="F76">
        <v>8.57</v>
      </c>
      <c r="K76" t="s">
        <v>5233</v>
      </c>
      <c r="M76" t="s">
        <v>5269</v>
      </c>
      <c r="N76">
        <v>8</v>
      </c>
      <c r="O76" t="s">
        <v>5332</v>
      </c>
      <c r="P76" t="s">
        <v>7055</v>
      </c>
      <c r="Q76">
        <v>7</v>
      </c>
      <c r="R76">
        <v>2</v>
      </c>
      <c r="S76">
        <v>3.45</v>
      </c>
      <c r="T76">
        <v>3.46</v>
      </c>
      <c r="U76">
        <v>448.56</v>
      </c>
      <c r="V76">
        <v>130.08</v>
      </c>
      <c r="W76">
        <v>1.33</v>
      </c>
      <c r="X76">
        <v>9.029999999999999</v>
      </c>
      <c r="Y76">
        <v>0</v>
      </c>
      <c r="Z76">
        <v>1</v>
      </c>
      <c r="AA76" t="s">
        <v>5886</v>
      </c>
      <c r="AB76">
        <v>0</v>
      </c>
      <c r="AC76">
        <v>7</v>
      </c>
      <c r="AD76">
        <v>2.912428571428571</v>
      </c>
      <c r="AF76" t="s">
        <v>5896</v>
      </c>
      <c r="AI76">
        <v>0</v>
      </c>
      <c r="AJ76">
        <v>0</v>
      </c>
      <c r="AK76" t="s">
        <v>5936</v>
      </c>
      <c r="AL76" t="s">
        <v>5936</v>
      </c>
      <c r="AM76" t="s">
        <v>7940</v>
      </c>
    </row>
    <row r="77" spans="1:39">
      <c r="A77" t="s">
        <v>6030</v>
      </c>
      <c r="B77" t="s">
        <v>4567</v>
      </c>
      <c r="C77" t="s">
        <v>4568</v>
      </c>
      <c r="D77">
        <v>2.7</v>
      </c>
      <c r="E77" t="s">
        <v>4569</v>
      </c>
      <c r="F77">
        <v>8.57</v>
      </c>
      <c r="K77" t="s">
        <v>5233</v>
      </c>
      <c r="M77" t="s">
        <v>6829</v>
      </c>
      <c r="N77">
        <v>8</v>
      </c>
      <c r="O77" t="s">
        <v>6900</v>
      </c>
      <c r="P77" t="s">
        <v>7056</v>
      </c>
      <c r="Q77">
        <v>5</v>
      </c>
      <c r="R77">
        <v>3</v>
      </c>
      <c r="S77">
        <v>5.54</v>
      </c>
      <c r="T77">
        <v>5.55</v>
      </c>
      <c r="U77">
        <v>480.61</v>
      </c>
      <c r="V77">
        <v>104.73</v>
      </c>
      <c r="W77">
        <v>4.33</v>
      </c>
      <c r="X77">
        <v>9.220000000000001</v>
      </c>
      <c r="Y77">
        <v>0</v>
      </c>
      <c r="Z77">
        <v>2</v>
      </c>
      <c r="AA77" t="s">
        <v>5886</v>
      </c>
      <c r="AB77">
        <v>0</v>
      </c>
      <c r="AC77">
        <v>5</v>
      </c>
      <c r="AD77">
        <v>1.814166666666667</v>
      </c>
      <c r="AF77" t="s">
        <v>5896</v>
      </c>
      <c r="AI77">
        <v>0</v>
      </c>
      <c r="AJ77">
        <v>0</v>
      </c>
      <c r="AK77" t="s">
        <v>7856</v>
      </c>
      <c r="AL77" t="s">
        <v>7856</v>
      </c>
      <c r="AM77" t="s">
        <v>7940</v>
      </c>
    </row>
    <row r="78" spans="1:39">
      <c r="A78" t="s">
        <v>6029</v>
      </c>
      <c r="B78" t="s">
        <v>4567</v>
      </c>
      <c r="C78" t="s">
        <v>4568</v>
      </c>
      <c r="D78">
        <v>2.7</v>
      </c>
      <c r="E78" t="s">
        <v>4569</v>
      </c>
      <c r="F78">
        <v>8.57</v>
      </c>
      <c r="K78" t="s">
        <v>5233</v>
      </c>
      <c r="M78" t="s">
        <v>6827</v>
      </c>
      <c r="N78">
        <v>8</v>
      </c>
      <c r="O78" t="s">
        <v>6896</v>
      </c>
      <c r="P78" t="s">
        <v>7055</v>
      </c>
      <c r="Q78">
        <v>7</v>
      </c>
      <c r="R78">
        <v>2</v>
      </c>
      <c r="S78">
        <v>3.45</v>
      </c>
      <c r="T78">
        <v>3.46</v>
      </c>
      <c r="U78">
        <v>448.56</v>
      </c>
      <c r="V78">
        <v>130.08</v>
      </c>
      <c r="W78">
        <v>1.33</v>
      </c>
      <c r="X78">
        <v>9.029999999999999</v>
      </c>
      <c r="Y78">
        <v>0</v>
      </c>
      <c r="Z78">
        <v>1</v>
      </c>
      <c r="AA78" t="s">
        <v>5886</v>
      </c>
      <c r="AB78">
        <v>0</v>
      </c>
      <c r="AC78">
        <v>7</v>
      </c>
      <c r="AD78">
        <v>2.912428571428571</v>
      </c>
      <c r="AF78" t="s">
        <v>5896</v>
      </c>
      <c r="AI78">
        <v>0</v>
      </c>
      <c r="AJ78">
        <v>0</v>
      </c>
      <c r="AK78" t="s">
        <v>5907</v>
      </c>
      <c r="AL78" t="s">
        <v>5907</v>
      </c>
      <c r="AM78" t="s">
        <v>7940</v>
      </c>
    </row>
    <row r="79" spans="1:39">
      <c r="A79" t="s">
        <v>6031</v>
      </c>
      <c r="B79" t="s">
        <v>4567</v>
      </c>
      <c r="C79" t="s">
        <v>4568</v>
      </c>
      <c r="D79">
        <v>3</v>
      </c>
      <c r="E79" t="s">
        <v>4569</v>
      </c>
      <c r="F79">
        <v>8.52</v>
      </c>
      <c r="K79" t="s">
        <v>5233</v>
      </c>
      <c r="L79" t="s">
        <v>5234</v>
      </c>
      <c r="M79" t="s">
        <v>6838</v>
      </c>
      <c r="N79">
        <v>9</v>
      </c>
      <c r="O79" t="s">
        <v>6914</v>
      </c>
      <c r="P79" t="s">
        <v>7057</v>
      </c>
      <c r="Q79">
        <v>6</v>
      </c>
      <c r="R79">
        <v>3</v>
      </c>
      <c r="S79">
        <v>3.85</v>
      </c>
      <c r="T79">
        <v>3.86</v>
      </c>
      <c r="U79">
        <v>472.92</v>
      </c>
      <c r="V79">
        <v>116.17</v>
      </c>
      <c r="W79">
        <v>2.47</v>
      </c>
      <c r="X79">
        <v>9.5</v>
      </c>
      <c r="Y79">
        <v>0</v>
      </c>
      <c r="Z79">
        <v>2</v>
      </c>
      <c r="AA79" t="s">
        <v>5886</v>
      </c>
      <c r="AB79">
        <v>0</v>
      </c>
      <c r="AC79">
        <v>6</v>
      </c>
      <c r="AD79">
        <v>2.132761904761905</v>
      </c>
      <c r="AF79" t="s">
        <v>5896</v>
      </c>
      <c r="AI79">
        <v>0</v>
      </c>
      <c r="AJ79">
        <v>0</v>
      </c>
      <c r="AK79" t="s">
        <v>7869</v>
      </c>
      <c r="AL79" t="s">
        <v>7869</v>
      </c>
      <c r="AM79" t="s">
        <v>7940</v>
      </c>
    </row>
    <row r="80" spans="1:39">
      <c r="A80" t="s">
        <v>6032</v>
      </c>
      <c r="B80" t="s">
        <v>4567</v>
      </c>
      <c r="C80" t="s">
        <v>4568</v>
      </c>
      <c r="D80">
        <v>3</v>
      </c>
      <c r="E80" t="s">
        <v>4569</v>
      </c>
      <c r="F80">
        <v>8.52</v>
      </c>
      <c r="K80" t="s">
        <v>5233</v>
      </c>
      <c r="M80" t="s">
        <v>6831</v>
      </c>
      <c r="N80">
        <v>8</v>
      </c>
      <c r="O80" t="s">
        <v>6903</v>
      </c>
      <c r="P80" t="s">
        <v>7058</v>
      </c>
      <c r="Q80">
        <v>4</v>
      </c>
      <c r="R80">
        <v>1</v>
      </c>
      <c r="S80">
        <v>2.11</v>
      </c>
      <c r="T80">
        <v>5.14</v>
      </c>
      <c r="U80">
        <v>471.58</v>
      </c>
      <c r="V80">
        <v>74.68000000000001</v>
      </c>
      <c r="W80">
        <v>5.36</v>
      </c>
      <c r="X80">
        <v>4.28</v>
      </c>
      <c r="Y80">
        <v>0</v>
      </c>
      <c r="Z80">
        <v>3</v>
      </c>
      <c r="AA80" t="s">
        <v>5886</v>
      </c>
      <c r="AB80">
        <v>1</v>
      </c>
      <c r="AC80">
        <v>7</v>
      </c>
      <c r="AD80">
        <v>3.981333333333334</v>
      </c>
      <c r="AF80" t="s">
        <v>5897</v>
      </c>
      <c r="AI80">
        <v>0</v>
      </c>
      <c r="AJ80">
        <v>0</v>
      </c>
      <c r="AK80" t="s">
        <v>7859</v>
      </c>
      <c r="AL80" t="s">
        <v>7859</v>
      </c>
      <c r="AM80" t="s">
        <v>7940</v>
      </c>
    </row>
    <row r="81" spans="1:39">
      <c r="A81" t="s">
        <v>6033</v>
      </c>
      <c r="B81" t="s">
        <v>4567</v>
      </c>
      <c r="C81" t="s">
        <v>4568</v>
      </c>
      <c r="D81">
        <v>3</v>
      </c>
      <c r="E81" t="s">
        <v>4569</v>
      </c>
      <c r="F81">
        <v>8.52</v>
      </c>
      <c r="K81" t="s">
        <v>5233</v>
      </c>
      <c r="L81" t="s">
        <v>5234</v>
      </c>
      <c r="M81" t="s">
        <v>5275</v>
      </c>
      <c r="N81">
        <v>9</v>
      </c>
      <c r="O81" t="s">
        <v>6898</v>
      </c>
      <c r="P81" t="s">
        <v>7059</v>
      </c>
      <c r="Q81">
        <v>7</v>
      </c>
      <c r="R81">
        <v>3</v>
      </c>
      <c r="S81">
        <v>4.8</v>
      </c>
      <c r="T81">
        <v>4.81</v>
      </c>
      <c r="U81">
        <v>480.61</v>
      </c>
      <c r="V81">
        <v>116.17</v>
      </c>
      <c r="W81">
        <v>2.37</v>
      </c>
      <c r="X81">
        <v>9.19</v>
      </c>
      <c r="Y81">
        <v>0</v>
      </c>
      <c r="Z81">
        <v>2</v>
      </c>
      <c r="AA81" t="s">
        <v>5886</v>
      </c>
      <c r="AB81">
        <v>0</v>
      </c>
      <c r="AC81">
        <v>8</v>
      </c>
      <c r="AD81">
        <v>1.527833333333334</v>
      </c>
      <c r="AF81" t="s">
        <v>5896</v>
      </c>
      <c r="AI81">
        <v>0</v>
      </c>
      <c r="AJ81">
        <v>0</v>
      </c>
      <c r="AK81" t="s">
        <v>7855</v>
      </c>
      <c r="AL81" t="s">
        <v>7855</v>
      </c>
      <c r="AM81" t="s">
        <v>7940</v>
      </c>
    </row>
    <row r="82" spans="1:39">
      <c r="A82" t="s">
        <v>6034</v>
      </c>
      <c r="B82" t="s">
        <v>4567</v>
      </c>
      <c r="C82" t="s">
        <v>4568</v>
      </c>
      <c r="D82">
        <v>3</v>
      </c>
      <c r="E82" t="s">
        <v>4569</v>
      </c>
      <c r="F82">
        <v>8.52</v>
      </c>
      <c r="K82" t="s">
        <v>5233</v>
      </c>
      <c r="M82" t="s">
        <v>6839</v>
      </c>
      <c r="N82">
        <v>8</v>
      </c>
      <c r="O82" t="s">
        <v>6915</v>
      </c>
      <c r="P82" t="s">
        <v>7060</v>
      </c>
      <c r="Q82">
        <v>3</v>
      </c>
      <c r="R82">
        <v>2</v>
      </c>
      <c r="S82">
        <v>1.02</v>
      </c>
      <c r="T82">
        <v>4.7</v>
      </c>
      <c r="U82">
        <v>347.44</v>
      </c>
      <c r="V82">
        <v>83.47</v>
      </c>
      <c r="W82">
        <v>3.05</v>
      </c>
      <c r="X82">
        <v>3.39</v>
      </c>
      <c r="Y82">
        <v>0</v>
      </c>
      <c r="Z82">
        <v>2</v>
      </c>
      <c r="AA82" t="s">
        <v>5886</v>
      </c>
      <c r="AB82">
        <v>0</v>
      </c>
      <c r="AC82">
        <v>6</v>
      </c>
      <c r="AD82">
        <v>4.65</v>
      </c>
      <c r="AF82" t="s">
        <v>5897</v>
      </c>
      <c r="AI82">
        <v>0</v>
      </c>
      <c r="AJ82">
        <v>0</v>
      </c>
      <c r="AK82" t="s">
        <v>7870</v>
      </c>
      <c r="AL82" t="s">
        <v>7870</v>
      </c>
      <c r="AM82" t="s">
        <v>7940</v>
      </c>
    </row>
    <row r="83" spans="1:39">
      <c r="A83" t="s">
        <v>6035</v>
      </c>
      <c r="B83" t="s">
        <v>4567</v>
      </c>
      <c r="C83" t="s">
        <v>4568</v>
      </c>
      <c r="D83">
        <v>3</v>
      </c>
      <c r="E83" t="s">
        <v>4569</v>
      </c>
      <c r="F83">
        <v>8.52</v>
      </c>
      <c r="K83" t="s">
        <v>5233</v>
      </c>
      <c r="M83" t="s">
        <v>6834</v>
      </c>
      <c r="N83">
        <v>8</v>
      </c>
      <c r="O83" t="s">
        <v>6910</v>
      </c>
      <c r="P83" t="s">
        <v>7061</v>
      </c>
      <c r="Q83">
        <v>7</v>
      </c>
      <c r="R83">
        <v>2</v>
      </c>
      <c r="S83">
        <v>2.3</v>
      </c>
      <c r="T83">
        <v>2.31</v>
      </c>
      <c r="U83">
        <v>454.51</v>
      </c>
      <c r="V83">
        <v>136.56</v>
      </c>
      <c r="W83">
        <v>0.25</v>
      </c>
      <c r="X83">
        <v>9.19</v>
      </c>
      <c r="Y83">
        <v>0</v>
      </c>
      <c r="Z83">
        <v>1</v>
      </c>
      <c r="AA83" t="s">
        <v>5886</v>
      </c>
      <c r="AB83">
        <v>0</v>
      </c>
      <c r="AC83">
        <v>7</v>
      </c>
      <c r="AD83">
        <v>3.674928571428572</v>
      </c>
      <c r="AF83" t="s">
        <v>5896</v>
      </c>
      <c r="AI83">
        <v>0</v>
      </c>
      <c r="AJ83">
        <v>0</v>
      </c>
      <c r="AK83" t="s">
        <v>7866</v>
      </c>
      <c r="AL83" t="s">
        <v>7866</v>
      </c>
      <c r="AM83" t="s">
        <v>7940</v>
      </c>
    </row>
    <row r="84" spans="1:39">
      <c r="A84" t="s">
        <v>6036</v>
      </c>
      <c r="B84" t="s">
        <v>4567</v>
      </c>
      <c r="C84" t="s">
        <v>4568</v>
      </c>
      <c r="D84">
        <v>3</v>
      </c>
      <c r="E84" t="s">
        <v>4569</v>
      </c>
      <c r="F84">
        <v>8.52</v>
      </c>
      <c r="K84" t="s">
        <v>5233</v>
      </c>
      <c r="M84" t="s">
        <v>6830</v>
      </c>
      <c r="N84">
        <v>8</v>
      </c>
      <c r="O84" t="s">
        <v>6902</v>
      </c>
      <c r="P84" t="s">
        <v>7062</v>
      </c>
      <c r="Q84">
        <v>8</v>
      </c>
      <c r="R84">
        <v>3</v>
      </c>
      <c r="S84">
        <v>0.74</v>
      </c>
      <c r="T84">
        <v>2.24</v>
      </c>
      <c r="U84">
        <v>439.54</v>
      </c>
      <c r="V84">
        <v>123.57</v>
      </c>
      <c r="W84">
        <v>0.4</v>
      </c>
      <c r="X84">
        <v>8.82</v>
      </c>
      <c r="Y84">
        <v>8.869999999999999</v>
      </c>
      <c r="Z84">
        <v>1</v>
      </c>
      <c r="AA84" t="s">
        <v>5886</v>
      </c>
      <c r="AB84">
        <v>0</v>
      </c>
      <c r="AC84">
        <v>8</v>
      </c>
      <c r="AD84">
        <v>3.16352380952381</v>
      </c>
      <c r="AF84" t="s">
        <v>5898</v>
      </c>
      <c r="AI84">
        <v>0</v>
      </c>
      <c r="AJ84">
        <v>0</v>
      </c>
      <c r="AK84" t="s">
        <v>7858</v>
      </c>
      <c r="AL84" t="s">
        <v>7858</v>
      </c>
      <c r="AM84" t="s">
        <v>7940</v>
      </c>
    </row>
    <row r="85" spans="1:39">
      <c r="A85" t="s">
        <v>6037</v>
      </c>
      <c r="B85" t="s">
        <v>4567</v>
      </c>
      <c r="C85" t="s">
        <v>4568</v>
      </c>
      <c r="D85">
        <v>3</v>
      </c>
      <c r="E85" t="s">
        <v>4569</v>
      </c>
      <c r="F85">
        <v>8.52</v>
      </c>
      <c r="K85" t="s">
        <v>5233</v>
      </c>
      <c r="M85" t="s">
        <v>6830</v>
      </c>
      <c r="N85">
        <v>8</v>
      </c>
      <c r="O85" t="s">
        <v>6902</v>
      </c>
      <c r="P85" t="s">
        <v>7063</v>
      </c>
      <c r="Q85">
        <v>7</v>
      </c>
      <c r="R85">
        <v>2</v>
      </c>
      <c r="S85">
        <v>2.33</v>
      </c>
      <c r="T85">
        <v>2.35</v>
      </c>
      <c r="U85">
        <v>343.36</v>
      </c>
      <c r="V85">
        <v>117.53</v>
      </c>
      <c r="W85">
        <v>-0.03</v>
      </c>
      <c r="X85">
        <v>8.77</v>
      </c>
      <c r="Y85">
        <v>0</v>
      </c>
      <c r="Z85">
        <v>1</v>
      </c>
      <c r="AA85" t="s">
        <v>5886</v>
      </c>
      <c r="AB85">
        <v>0</v>
      </c>
      <c r="AC85">
        <v>5</v>
      </c>
      <c r="AD85">
        <v>4.417333333333334</v>
      </c>
      <c r="AF85" t="s">
        <v>5896</v>
      </c>
      <c r="AI85">
        <v>0</v>
      </c>
      <c r="AJ85">
        <v>0</v>
      </c>
      <c r="AK85" t="s">
        <v>7858</v>
      </c>
      <c r="AL85" t="s">
        <v>7858</v>
      </c>
      <c r="AM85" t="s">
        <v>7940</v>
      </c>
    </row>
    <row r="86" spans="1:39">
      <c r="A86" t="s">
        <v>6038</v>
      </c>
      <c r="B86" t="s">
        <v>4567</v>
      </c>
      <c r="C86" t="s">
        <v>4568</v>
      </c>
      <c r="D86">
        <v>3</v>
      </c>
      <c r="E86" t="s">
        <v>4569</v>
      </c>
      <c r="F86">
        <v>8.52</v>
      </c>
      <c r="K86" t="s">
        <v>5233</v>
      </c>
      <c r="M86" t="s">
        <v>6834</v>
      </c>
      <c r="N86">
        <v>8</v>
      </c>
      <c r="O86" t="s">
        <v>6910</v>
      </c>
      <c r="P86" t="s">
        <v>7064</v>
      </c>
      <c r="Q86">
        <v>7</v>
      </c>
      <c r="R86">
        <v>3</v>
      </c>
      <c r="S86">
        <v>3.55</v>
      </c>
      <c r="T86">
        <v>3.6</v>
      </c>
      <c r="U86">
        <v>468.53</v>
      </c>
      <c r="V86">
        <v>145.35</v>
      </c>
      <c r="W86">
        <v>0.83</v>
      </c>
      <c r="X86">
        <v>8.42</v>
      </c>
      <c r="Y86">
        <v>0</v>
      </c>
      <c r="Z86">
        <v>1</v>
      </c>
      <c r="AA86" t="s">
        <v>5886</v>
      </c>
      <c r="AB86">
        <v>0</v>
      </c>
      <c r="AC86">
        <v>8</v>
      </c>
      <c r="AD86">
        <v>2.316452380952382</v>
      </c>
      <c r="AF86" t="s">
        <v>5896</v>
      </c>
      <c r="AI86">
        <v>0</v>
      </c>
      <c r="AJ86">
        <v>0</v>
      </c>
      <c r="AK86" t="s">
        <v>7866</v>
      </c>
      <c r="AL86" t="s">
        <v>7866</v>
      </c>
      <c r="AM86" t="s">
        <v>7940</v>
      </c>
    </row>
    <row r="87" spans="1:39">
      <c r="A87" t="s">
        <v>6039</v>
      </c>
      <c r="B87" t="s">
        <v>4567</v>
      </c>
      <c r="C87" t="s">
        <v>4568</v>
      </c>
      <c r="D87">
        <v>3</v>
      </c>
      <c r="E87" t="s">
        <v>4569</v>
      </c>
      <c r="F87">
        <v>8.52</v>
      </c>
      <c r="K87" t="s">
        <v>5233</v>
      </c>
      <c r="M87" t="s">
        <v>5269</v>
      </c>
      <c r="N87">
        <v>8</v>
      </c>
      <c r="O87" t="s">
        <v>6890</v>
      </c>
      <c r="P87" t="s">
        <v>7065</v>
      </c>
      <c r="Q87">
        <v>6</v>
      </c>
      <c r="R87">
        <v>2</v>
      </c>
      <c r="S87">
        <v>4.43</v>
      </c>
      <c r="T87">
        <v>4.45</v>
      </c>
      <c r="U87">
        <v>490.62</v>
      </c>
      <c r="V87">
        <v>105.17</v>
      </c>
      <c r="W87">
        <v>3.48</v>
      </c>
      <c r="X87">
        <v>8.789999999999999</v>
      </c>
      <c r="Y87">
        <v>0</v>
      </c>
      <c r="Z87">
        <v>2</v>
      </c>
      <c r="AA87" t="s">
        <v>5886</v>
      </c>
      <c r="AB87">
        <v>0</v>
      </c>
      <c r="AC87">
        <v>9</v>
      </c>
      <c r="AD87">
        <v>2.336333333333333</v>
      </c>
      <c r="AF87" t="s">
        <v>5896</v>
      </c>
      <c r="AI87">
        <v>0</v>
      </c>
      <c r="AJ87">
        <v>0</v>
      </c>
      <c r="AK87" t="s">
        <v>7848</v>
      </c>
      <c r="AL87" t="s">
        <v>7848</v>
      </c>
      <c r="AM87" t="s">
        <v>7940</v>
      </c>
    </row>
    <row r="88" spans="1:39">
      <c r="A88" t="s">
        <v>6040</v>
      </c>
      <c r="B88" t="s">
        <v>4567</v>
      </c>
      <c r="C88" t="s">
        <v>4568</v>
      </c>
      <c r="D88">
        <v>3</v>
      </c>
      <c r="E88" t="s">
        <v>4569</v>
      </c>
      <c r="F88">
        <v>8.52</v>
      </c>
      <c r="K88" t="s">
        <v>5233</v>
      </c>
      <c r="M88" t="s">
        <v>5269</v>
      </c>
      <c r="N88">
        <v>8</v>
      </c>
      <c r="O88" t="s">
        <v>6890</v>
      </c>
      <c r="P88" t="s">
        <v>7066</v>
      </c>
      <c r="Q88">
        <v>4</v>
      </c>
      <c r="R88">
        <v>2</v>
      </c>
      <c r="S88">
        <v>3.67</v>
      </c>
      <c r="T88">
        <v>3.75</v>
      </c>
      <c r="U88">
        <v>390.44</v>
      </c>
      <c r="V88">
        <v>86.70999999999999</v>
      </c>
      <c r="W88">
        <v>2.42</v>
      </c>
      <c r="X88">
        <v>8.09</v>
      </c>
      <c r="Y88">
        <v>0</v>
      </c>
      <c r="Z88">
        <v>2</v>
      </c>
      <c r="AA88" t="s">
        <v>5886</v>
      </c>
      <c r="AB88">
        <v>0</v>
      </c>
      <c r="AC88">
        <v>5</v>
      </c>
      <c r="AD88">
        <v>4.072571428571429</v>
      </c>
      <c r="AF88" t="s">
        <v>5896</v>
      </c>
      <c r="AI88">
        <v>0</v>
      </c>
      <c r="AJ88">
        <v>0</v>
      </c>
      <c r="AK88" t="s">
        <v>7848</v>
      </c>
      <c r="AL88" t="s">
        <v>7848</v>
      </c>
      <c r="AM88" t="s">
        <v>7940</v>
      </c>
    </row>
    <row r="89" spans="1:39">
      <c r="A89" t="s">
        <v>6041</v>
      </c>
      <c r="B89" t="s">
        <v>4567</v>
      </c>
      <c r="C89" t="s">
        <v>4568</v>
      </c>
      <c r="D89">
        <v>3</v>
      </c>
      <c r="E89" t="s">
        <v>4569</v>
      </c>
      <c r="F89">
        <v>8.52</v>
      </c>
      <c r="K89" t="s">
        <v>5233</v>
      </c>
      <c r="M89" t="s">
        <v>5269</v>
      </c>
      <c r="N89">
        <v>8</v>
      </c>
      <c r="O89" t="s">
        <v>6890</v>
      </c>
      <c r="P89" t="s">
        <v>7067</v>
      </c>
      <c r="Q89">
        <v>5</v>
      </c>
      <c r="R89">
        <v>2</v>
      </c>
      <c r="S89">
        <v>4.11</v>
      </c>
      <c r="T89">
        <v>4.19</v>
      </c>
      <c r="U89">
        <v>430.53</v>
      </c>
      <c r="V89">
        <v>95.94</v>
      </c>
      <c r="W89">
        <v>2.73</v>
      </c>
      <c r="X89">
        <v>8.09</v>
      </c>
      <c r="Y89">
        <v>0</v>
      </c>
      <c r="Z89">
        <v>2</v>
      </c>
      <c r="AA89" t="s">
        <v>5886</v>
      </c>
      <c r="AB89">
        <v>0</v>
      </c>
      <c r="AC89">
        <v>7</v>
      </c>
      <c r="AD89">
        <v>3.203214285714286</v>
      </c>
      <c r="AF89" t="s">
        <v>5896</v>
      </c>
      <c r="AI89">
        <v>0</v>
      </c>
      <c r="AJ89">
        <v>0</v>
      </c>
      <c r="AK89" t="s">
        <v>7848</v>
      </c>
      <c r="AL89" t="s">
        <v>7848</v>
      </c>
      <c r="AM89" t="s">
        <v>7940</v>
      </c>
    </row>
    <row r="90" spans="1:39">
      <c r="A90" t="s">
        <v>6042</v>
      </c>
      <c r="B90" t="s">
        <v>4567</v>
      </c>
      <c r="C90" t="s">
        <v>4568</v>
      </c>
      <c r="D90">
        <v>3.1</v>
      </c>
      <c r="E90" t="s">
        <v>4569</v>
      </c>
      <c r="F90">
        <v>8.51</v>
      </c>
      <c r="K90" t="s">
        <v>5233</v>
      </c>
      <c r="L90" t="s">
        <v>5234</v>
      </c>
      <c r="M90" t="s">
        <v>5243</v>
      </c>
      <c r="N90">
        <v>9</v>
      </c>
      <c r="O90" t="s">
        <v>6916</v>
      </c>
      <c r="P90" t="s">
        <v>7068</v>
      </c>
      <c r="Q90">
        <v>6</v>
      </c>
      <c r="R90">
        <v>2</v>
      </c>
      <c r="S90">
        <v>2.29</v>
      </c>
      <c r="T90">
        <v>2.31</v>
      </c>
      <c r="U90">
        <v>419.46</v>
      </c>
      <c r="V90">
        <v>116.25</v>
      </c>
      <c r="W90">
        <v>0.95</v>
      </c>
      <c r="X90">
        <v>8.81</v>
      </c>
      <c r="Y90">
        <v>0</v>
      </c>
      <c r="Z90">
        <v>2</v>
      </c>
      <c r="AA90" t="s">
        <v>5886</v>
      </c>
      <c r="AB90">
        <v>0</v>
      </c>
      <c r="AC90">
        <v>6</v>
      </c>
      <c r="AD90">
        <v>4.055285714285715</v>
      </c>
      <c r="AF90" t="s">
        <v>5896</v>
      </c>
      <c r="AI90">
        <v>0</v>
      </c>
      <c r="AJ90">
        <v>0</v>
      </c>
      <c r="AK90" t="s">
        <v>7861</v>
      </c>
      <c r="AL90" t="s">
        <v>7861</v>
      </c>
      <c r="AM90" t="s">
        <v>7940</v>
      </c>
    </row>
    <row r="91" spans="1:39">
      <c r="A91" t="s">
        <v>6043</v>
      </c>
      <c r="B91" t="s">
        <v>4567</v>
      </c>
      <c r="C91" t="s">
        <v>4568</v>
      </c>
      <c r="D91">
        <v>3.2</v>
      </c>
      <c r="E91" t="s">
        <v>4569</v>
      </c>
      <c r="F91">
        <v>8.49</v>
      </c>
      <c r="K91" t="s">
        <v>5233</v>
      </c>
      <c r="M91" t="s">
        <v>6836</v>
      </c>
      <c r="N91">
        <v>8</v>
      </c>
      <c r="O91" t="s">
        <v>6912</v>
      </c>
      <c r="P91" t="s">
        <v>7069</v>
      </c>
      <c r="Q91">
        <v>9</v>
      </c>
      <c r="R91">
        <v>2</v>
      </c>
      <c r="S91">
        <v>1.61</v>
      </c>
      <c r="T91">
        <v>1.61</v>
      </c>
      <c r="U91">
        <v>474.52</v>
      </c>
      <c r="V91">
        <v>159.35</v>
      </c>
      <c r="W91">
        <v>-0.13</v>
      </c>
      <c r="X91">
        <v>9.380000000000001</v>
      </c>
      <c r="Y91">
        <v>0</v>
      </c>
      <c r="Z91">
        <v>2</v>
      </c>
      <c r="AA91" t="s">
        <v>5886</v>
      </c>
      <c r="AB91">
        <v>0</v>
      </c>
      <c r="AC91">
        <v>6</v>
      </c>
      <c r="AD91">
        <v>3.682</v>
      </c>
      <c r="AF91" t="s">
        <v>5896</v>
      </c>
      <c r="AI91">
        <v>0</v>
      </c>
      <c r="AJ91">
        <v>0</v>
      </c>
      <c r="AK91" t="s">
        <v>7867</v>
      </c>
      <c r="AL91" t="s">
        <v>7867</v>
      </c>
      <c r="AM91" t="s">
        <v>7940</v>
      </c>
    </row>
    <row r="92" spans="1:39">
      <c r="A92" t="s">
        <v>6043</v>
      </c>
      <c r="B92" t="s">
        <v>4567</v>
      </c>
      <c r="C92" t="s">
        <v>4568</v>
      </c>
      <c r="D92">
        <v>3.2</v>
      </c>
      <c r="E92" t="s">
        <v>4569</v>
      </c>
      <c r="F92">
        <v>8.49</v>
      </c>
      <c r="K92" t="s">
        <v>5233</v>
      </c>
      <c r="M92" t="s">
        <v>6837</v>
      </c>
      <c r="N92">
        <v>8</v>
      </c>
      <c r="O92" t="s">
        <v>6913</v>
      </c>
      <c r="P92" t="s">
        <v>7069</v>
      </c>
      <c r="Q92">
        <v>9</v>
      </c>
      <c r="R92">
        <v>2</v>
      </c>
      <c r="S92">
        <v>1.61</v>
      </c>
      <c r="T92">
        <v>1.61</v>
      </c>
      <c r="U92">
        <v>474.52</v>
      </c>
      <c r="V92">
        <v>159.35</v>
      </c>
      <c r="W92">
        <v>-0.13</v>
      </c>
      <c r="X92">
        <v>9.380000000000001</v>
      </c>
      <c r="Y92">
        <v>0</v>
      </c>
      <c r="Z92">
        <v>2</v>
      </c>
      <c r="AA92" t="s">
        <v>5886</v>
      </c>
      <c r="AB92">
        <v>0</v>
      </c>
      <c r="AC92">
        <v>6</v>
      </c>
      <c r="AD92">
        <v>3.682</v>
      </c>
      <c r="AF92" t="s">
        <v>5896</v>
      </c>
      <c r="AI92">
        <v>0</v>
      </c>
      <c r="AJ92">
        <v>0</v>
      </c>
      <c r="AK92" t="s">
        <v>7868</v>
      </c>
      <c r="AL92" t="s">
        <v>7868</v>
      </c>
      <c r="AM92" t="s">
        <v>7940</v>
      </c>
    </row>
    <row r="93" spans="1:39">
      <c r="A93" t="s">
        <v>6044</v>
      </c>
      <c r="B93" t="s">
        <v>4567</v>
      </c>
      <c r="C93" t="s">
        <v>4568</v>
      </c>
      <c r="D93">
        <v>3.2</v>
      </c>
      <c r="E93" t="s">
        <v>4569</v>
      </c>
      <c r="F93">
        <v>8.49</v>
      </c>
      <c r="K93" t="s">
        <v>5233</v>
      </c>
      <c r="L93" t="s">
        <v>5234</v>
      </c>
      <c r="M93" t="s">
        <v>5243</v>
      </c>
      <c r="N93">
        <v>9</v>
      </c>
      <c r="O93" t="s">
        <v>6904</v>
      </c>
      <c r="P93" t="s">
        <v>7070</v>
      </c>
      <c r="Q93">
        <v>7</v>
      </c>
      <c r="R93">
        <v>2</v>
      </c>
      <c r="S93">
        <v>4.78</v>
      </c>
      <c r="T93">
        <v>4.79</v>
      </c>
      <c r="U93">
        <v>464.91</v>
      </c>
      <c r="V93">
        <v>106.34</v>
      </c>
      <c r="W93">
        <v>3.7</v>
      </c>
      <c r="X93">
        <v>9.15</v>
      </c>
      <c r="Y93">
        <v>0</v>
      </c>
      <c r="Z93">
        <v>4</v>
      </c>
      <c r="AA93" t="s">
        <v>5886</v>
      </c>
      <c r="AB93">
        <v>0</v>
      </c>
      <c r="AC93">
        <v>8</v>
      </c>
      <c r="AD93">
        <v>2.31097619047619</v>
      </c>
      <c r="AF93" t="s">
        <v>5896</v>
      </c>
      <c r="AI93">
        <v>0</v>
      </c>
      <c r="AJ93">
        <v>0</v>
      </c>
      <c r="AK93" t="s">
        <v>7860</v>
      </c>
      <c r="AL93" t="s">
        <v>7860</v>
      </c>
      <c r="AM93" t="s">
        <v>7940</v>
      </c>
    </row>
    <row r="94" spans="1:39">
      <c r="A94" t="s">
        <v>6045</v>
      </c>
      <c r="B94" t="s">
        <v>4567</v>
      </c>
      <c r="C94" t="s">
        <v>4568</v>
      </c>
      <c r="D94">
        <v>3.2</v>
      </c>
      <c r="E94" t="s">
        <v>4569</v>
      </c>
      <c r="F94">
        <v>8.49</v>
      </c>
      <c r="K94" t="s">
        <v>5233</v>
      </c>
      <c r="M94" t="s">
        <v>6829</v>
      </c>
      <c r="N94">
        <v>8</v>
      </c>
      <c r="O94" t="s">
        <v>6900</v>
      </c>
      <c r="P94" t="s">
        <v>7071</v>
      </c>
      <c r="Q94">
        <v>5</v>
      </c>
      <c r="R94">
        <v>3</v>
      </c>
      <c r="S94">
        <v>3.66</v>
      </c>
      <c r="T94">
        <v>3.67</v>
      </c>
      <c r="U94">
        <v>442.58</v>
      </c>
      <c r="V94">
        <v>95.5</v>
      </c>
      <c r="W94">
        <v>4.02</v>
      </c>
      <c r="X94">
        <v>9.300000000000001</v>
      </c>
      <c r="Y94">
        <v>0</v>
      </c>
      <c r="Z94">
        <v>2</v>
      </c>
      <c r="AA94" t="s">
        <v>5886</v>
      </c>
      <c r="AB94">
        <v>0</v>
      </c>
      <c r="AC94">
        <v>12</v>
      </c>
      <c r="AD94">
        <v>3.22847619047619</v>
      </c>
      <c r="AF94" t="s">
        <v>5896</v>
      </c>
      <c r="AI94">
        <v>0</v>
      </c>
      <c r="AJ94">
        <v>0</v>
      </c>
      <c r="AK94" t="s">
        <v>7856</v>
      </c>
      <c r="AL94" t="s">
        <v>7856</v>
      </c>
      <c r="AM94" t="s">
        <v>7940</v>
      </c>
    </row>
    <row r="95" spans="1:39">
      <c r="A95" t="s">
        <v>6046</v>
      </c>
      <c r="B95" t="s">
        <v>4567</v>
      </c>
      <c r="C95" t="s">
        <v>4568</v>
      </c>
      <c r="D95">
        <v>3.3</v>
      </c>
      <c r="E95" t="s">
        <v>4569</v>
      </c>
      <c r="F95">
        <v>8.48</v>
      </c>
      <c r="K95" t="s">
        <v>5233</v>
      </c>
      <c r="M95" t="s">
        <v>6831</v>
      </c>
      <c r="N95">
        <v>8</v>
      </c>
      <c r="O95" t="s">
        <v>6903</v>
      </c>
      <c r="P95" t="s">
        <v>7072</v>
      </c>
      <c r="Q95">
        <v>6</v>
      </c>
      <c r="R95">
        <v>1</v>
      </c>
      <c r="S95">
        <v>2.65</v>
      </c>
      <c r="T95">
        <v>5.72</v>
      </c>
      <c r="U95">
        <v>492</v>
      </c>
      <c r="V95">
        <v>85.08</v>
      </c>
      <c r="W95">
        <v>5.38</v>
      </c>
      <c r="X95">
        <v>4.23</v>
      </c>
      <c r="Y95">
        <v>0</v>
      </c>
      <c r="Z95">
        <v>4</v>
      </c>
      <c r="AA95" t="s">
        <v>5886</v>
      </c>
      <c r="AB95">
        <v>1</v>
      </c>
      <c r="AC95">
        <v>6</v>
      </c>
      <c r="AD95">
        <v>3.565476190476191</v>
      </c>
      <c r="AF95" t="s">
        <v>5897</v>
      </c>
      <c r="AI95">
        <v>0</v>
      </c>
      <c r="AJ95">
        <v>0</v>
      </c>
      <c r="AK95" t="s">
        <v>7859</v>
      </c>
      <c r="AL95" t="s">
        <v>7859</v>
      </c>
      <c r="AM95" t="s">
        <v>7940</v>
      </c>
    </row>
    <row r="96" spans="1:39">
      <c r="A96" t="s">
        <v>6047</v>
      </c>
      <c r="B96" t="s">
        <v>4567</v>
      </c>
      <c r="C96" t="s">
        <v>4568</v>
      </c>
      <c r="D96">
        <v>3.3</v>
      </c>
      <c r="E96" t="s">
        <v>4569</v>
      </c>
      <c r="F96">
        <v>8.48</v>
      </c>
      <c r="K96" t="s">
        <v>5233</v>
      </c>
      <c r="M96" t="s">
        <v>6827</v>
      </c>
      <c r="N96">
        <v>8</v>
      </c>
      <c r="O96" t="s">
        <v>6896</v>
      </c>
      <c r="P96" t="s">
        <v>7073</v>
      </c>
      <c r="Q96">
        <v>5</v>
      </c>
      <c r="R96">
        <v>2</v>
      </c>
      <c r="S96">
        <v>3.49</v>
      </c>
      <c r="T96">
        <v>3.49</v>
      </c>
      <c r="U96">
        <v>356.44</v>
      </c>
      <c r="V96">
        <v>95.94</v>
      </c>
      <c r="W96">
        <v>1.77</v>
      </c>
      <c r="X96">
        <v>9.5</v>
      </c>
      <c r="Y96">
        <v>0</v>
      </c>
      <c r="Z96">
        <v>1</v>
      </c>
      <c r="AA96" t="s">
        <v>5886</v>
      </c>
      <c r="AB96">
        <v>0</v>
      </c>
      <c r="AC96">
        <v>4</v>
      </c>
      <c r="AD96">
        <v>4.311999999999999</v>
      </c>
      <c r="AF96" t="s">
        <v>5896</v>
      </c>
      <c r="AI96">
        <v>0</v>
      </c>
      <c r="AJ96">
        <v>0</v>
      </c>
      <c r="AK96" t="s">
        <v>5907</v>
      </c>
      <c r="AL96" t="s">
        <v>5907</v>
      </c>
      <c r="AM96" t="s">
        <v>7940</v>
      </c>
    </row>
    <row r="97" spans="1:39">
      <c r="A97" t="s">
        <v>6048</v>
      </c>
      <c r="B97" t="s">
        <v>4567</v>
      </c>
      <c r="C97" t="s">
        <v>4568</v>
      </c>
      <c r="D97">
        <v>3.3</v>
      </c>
      <c r="E97" t="s">
        <v>4569</v>
      </c>
      <c r="F97">
        <v>8.48</v>
      </c>
      <c r="K97" t="s">
        <v>5233</v>
      </c>
      <c r="L97" t="s">
        <v>5234</v>
      </c>
      <c r="M97" t="s">
        <v>5243</v>
      </c>
      <c r="N97">
        <v>9</v>
      </c>
      <c r="O97" t="s">
        <v>6916</v>
      </c>
      <c r="P97" t="s">
        <v>7074</v>
      </c>
      <c r="Q97">
        <v>6</v>
      </c>
      <c r="R97">
        <v>2</v>
      </c>
      <c r="S97">
        <v>2.22</v>
      </c>
      <c r="T97">
        <v>2.22</v>
      </c>
      <c r="U97">
        <v>433.49</v>
      </c>
      <c r="V97">
        <v>116.25</v>
      </c>
      <c r="W97">
        <v>0.99</v>
      </c>
      <c r="X97">
        <v>9.210000000000001</v>
      </c>
      <c r="Y97">
        <v>0</v>
      </c>
      <c r="Z97">
        <v>2</v>
      </c>
      <c r="AA97" t="s">
        <v>5886</v>
      </c>
      <c r="AB97">
        <v>0</v>
      </c>
      <c r="AC97">
        <v>6</v>
      </c>
      <c r="AD97">
        <v>3.990071428571428</v>
      </c>
      <c r="AF97" t="s">
        <v>5896</v>
      </c>
      <c r="AI97">
        <v>0</v>
      </c>
      <c r="AJ97">
        <v>0</v>
      </c>
      <c r="AK97" t="s">
        <v>7861</v>
      </c>
      <c r="AL97" t="s">
        <v>7861</v>
      </c>
      <c r="AM97" t="s">
        <v>7940</v>
      </c>
    </row>
    <row r="98" spans="1:39">
      <c r="A98" t="s">
        <v>6049</v>
      </c>
      <c r="B98" t="s">
        <v>4567</v>
      </c>
      <c r="C98" t="s">
        <v>4568</v>
      </c>
      <c r="D98">
        <v>3.4</v>
      </c>
      <c r="E98" t="s">
        <v>4569</v>
      </c>
      <c r="F98">
        <v>8.470000000000001</v>
      </c>
      <c r="K98" t="s">
        <v>5233</v>
      </c>
      <c r="M98" t="s">
        <v>6829</v>
      </c>
      <c r="N98">
        <v>8</v>
      </c>
      <c r="O98" t="s">
        <v>6900</v>
      </c>
      <c r="P98" t="s">
        <v>7075</v>
      </c>
      <c r="Q98">
        <v>6</v>
      </c>
      <c r="R98">
        <v>4</v>
      </c>
      <c r="S98">
        <v>3.68</v>
      </c>
      <c r="T98">
        <v>3.68</v>
      </c>
      <c r="U98">
        <v>496.6</v>
      </c>
      <c r="V98">
        <v>124.96</v>
      </c>
      <c r="W98">
        <v>3.44</v>
      </c>
      <c r="X98">
        <v>9.210000000000001</v>
      </c>
      <c r="Y98">
        <v>0</v>
      </c>
      <c r="Z98">
        <v>2</v>
      </c>
      <c r="AA98" t="s">
        <v>5886</v>
      </c>
      <c r="AB98">
        <v>0</v>
      </c>
      <c r="AC98">
        <v>6</v>
      </c>
      <c r="AD98">
        <v>1.844285714285714</v>
      </c>
      <c r="AF98" t="s">
        <v>5896</v>
      </c>
      <c r="AI98">
        <v>0</v>
      </c>
      <c r="AJ98">
        <v>0</v>
      </c>
      <c r="AK98" t="s">
        <v>7856</v>
      </c>
      <c r="AL98" t="s">
        <v>7856</v>
      </c>
      <c r="AM98" t="s">
        <v>7940</v>
      </c>
    </row>
    <row r="99" spans="1:39">
      <c r="A99" t="s">
        <v>6050</v>
      </c>
      <c r="B99" t="s">
        <v>4567</v>
      </c>
      <c r="C99" t="s">
        <v>4568</v>
      </c>
      <c r="D99">
        <v>3.4</v>
      </c>
      <c r="E99" t="s">
        <v>4569</v>
      </c>
      <c r="F99">
        <v>8.470000000000001</v>
      </c>
      <c r="K99" t="s">
        <v>5233</v>
      </c>
      <c r="L99" t="s">
        <v>5234</v>
      </c>
      <c r="M99" t="s">
        <v>5243</v>
      </c>
      <c r="N99">
        <v>9</v>
      </c>
      <c r="O99" t="s">
        <v>6916</v>
      </c>
      <c r="P99" t="s">
        <v>7076</v>
      </c>
      <c r="Q99">
        <v>6</v>
      </c>
      <c r="R99">
        <v>2</v>
      </c>
      <c r="S99">
        <v>1.77</v>
      </c>
      <c r="T99">
        <v>1.78</v>
      </c>
      <c r="U99">
        <v>383.43</v>
      </c>
      <c r="V99">
        <v>116.25</v>
      </c>
      <c r="W99">
        <v>-0.05</v>
      </c>
      <c r="X99">
        <v>8.98</v>
      </c>
      <c r="Y99">
        <v>0</v>
      </c>
      <c r="Z99">
        <v>1</v>
      </c>
      <c r="AA99" t="s">
        <v>5886</v>
      </c>
      <c r="AB99">
        <v>0</v>
      </c>
      <c r="AC99">
        <v>4</v>
      </c>
      <c r="AD99">
        <v>4.457642857142857</v>
      </c>
      <c r="AF99" t="s">
        <v>5896</v>
      </c>
      <c r="AI99">
        <v>0</v>
      </c>
      <c r="AJ99">
        <v>0</v>
      </c>
      <c r="AK99" t="s">
        <v>7861</v>
      </c>
      <c r="AL99" t="s">
        <v>7861</v>
      </c>
      <c r="AM99" t="s">
        <v>7940</v>
      </c>
    </row>
    <row r="100" spans="1:39">
      <c r="A100" t="s">
        <v>6051</v>
      </c>
      <c r="B100" t="s">
        <v>4567</v>
      </c>
      <c r="C100" t="s">
        <v>4568</v>
      </c>
      <c r="D100">
        <v>3.499</v>
      </c>
      <c r="E100" t="s">
        <v>4569</v>
      </c>
      <c r="F100">
        <v>8.460000000000001</v>
      </c>
      <c r="K100" t="s">
        <v>5233</v>
      </c>
      <c r="M100" t="s">
        <v>6836</v>
      </c>
      <c r="N100">
        <v>8</v>
      </c>
      <c r="O100" t="s">
        <v>6912</v>
      </c>
      <c r="P100" t="s">
        <v>7077</v>
      </c>
      <c r="Q100">
        <v>7</v>
      </c>
      <c r="R100">
        <v>2</v>
      </c>
      <c r="S100">
        <v>1.75</v>
      </c>
      <c r="T100">
        <v>1.76</v>
      </c>
      <c r="U100">
        <v>393.44</v>
      </c>
      <c r="V100">
        <v>133.32</v>
      </c>
      <c r="W100">
        <v>-1.16</v>
      </c>
      <c r="X100">
        <v>9.380000000000001</v>
      </c>
      <c r="Y100">
        <v>0</v>
      </c>
      <c r="Z100">
        <v>1</v>
      </c>
      <c r="AA100" t="s">
        <v>5886</v>
      </c>
      <c r="AB100">
        <v>0</v>
      </c>
      <c r="AC100">
        <v>5</v>
      </c>
      <c r="AD100">
        <v>4.261142857142858</v>
      </c>
      <c r="AF100" t="s">
        <v>5896</v>
      </c>
      <c r="AI100">
        <v>0</v>
      </c>
      <c r="AJ100">
        <v>0</v>
      </c>
      <c r="AK100" t="s">
        <v>7867</v>
      </c>
      <c r="AL100" t="s">
        <v>7867</v>
      </c>
      <c r="AM100" t="s">
        <v>7940</v>
      </c>
    </row>
    <row r="101" spans="1:39">
      <c r="A101" t="s">
        <v>4669</v>
      </c>
      <c r="B101" t="s">
        <v>4567</v>
      </c>
      <c r="C101" t="s">
        <v>4568</v>
      </c>
      <c r="D101">
        <v>3.5</v>
      </c>
      <c r="E101" t="s">
        <v>4569</v>
      </c>
      <c r="F101">
        <v>8.460000000000001</v>
      </c>
      <c r="K101" t="s">
        <v>5233</v>
      </c>
      <c r="M101" t="s">
        <v>6840</v>
      </c>
      <c r="N101">
        <v>8</v>
      </c>
      <c r="O101" t="s">
        <v>6917</v>
      </c>
      <c r="P101" t="s">
        <v>5373</v>
      </c>
      <c r="Q101">
        <v>7</v>
      </c>
      <c r="R101">
        <v>2</v>
      </c>
      <c r="S101">
        <v>4.28</v>
      </c>
      <c r="T101">
        <v>4.29</v>
      </c>
      <c r="U101">
        <v>423.52</v>
      </c>
      <c r="V101">
        <v>108.83</v>
      </c>
      <c r="W101">
        <v>2.26</v>
      </c>
      <c r="X101">
        <v>9.24</v>
      </c>
      <c r="Y101">
        <v>5.33</v>
      </c>
      <c r="Z101">
        <v>2</v>
      </c>
      <c r="AA101" t="s">
        <v>5886</v>
      </c>
      <c r="AB101">
        <v>0</v>
      </c>
      <c r="AC101">
        <v>5</v>
      </c>
      <c r="AD101">
        <v>2.773619047619048</v>
      </c>
      <c r="AE101" t="s">
        <v>5888</v>
      </c>
      <c r="AF101" t="s">
        <v>5896</v>
      </c>
      <c r="AH101" t="s">
        <v>5901</v>
      </c>
      <c r="AI101">
        <v>3</v>
      </c>
      <c r="AJ101">
        <v>0</v>
      </c>
      <c r="AK101" t="s">
        <v>7871</v>
      </c>
      <c r="AL101" t="s">
        <v>7871</v>
      </c>
      <c r="AM101" t="s">
        <v>7940</v>
      </c>
    </row>
    <row r="102" spans="1:39">
      <c r="A102" t="s">
        <v>6051</v>
      </c>
      <c r="B102" t="s">
        <v>4567</v>
      </c>
      <c r="C102" t="s">
        <v>4568</v>
      </c>
      <c r="D102">
        <v>3.5</v>
      </c>
      <c r="E102" t="s">
        <v>4569</v>
      </c>
      <c r="F102">
        <v>8.460000000000001</v>
      </c>
      <c r="K102" t="s">
        <v>5233</v>
      </c>
      <c r="M102" t="s">
        <v>6837</v>
      </c>
      <c r="N102">
        <v>8</v>
      </c>
      <c r="O102" t="s">
        <v>6913</v>
      </c>
      <c r="P102" t="s">
        <v>7077</v>
      </c>
      <c r="Q102">
        <v>7</v>
      </c>
      <c r="R102">
        <v>2</v>
      </c>
      <c r="S102">
        <v>1.75</v>
      </c>
      <c r="T102">
        <v>1.76</v>
      </c>
      <c r="U102">
        <v>393.44</v>
      </c>
      <c r="V102">
        <v>133.32</v>
      </c>
      <c r="W102">
        <v>-1.16</v>
      </c>
      <c r="X102">
        <v>9.380000000000001</v>
      </c>
      <c r="Y102">
        <v>0</v>
      </c>
      <c r="Z102">
        <v>1</v>
      </c>
      <c r="AA102" t="s">
        <v>5886</v>
      </c>
      <c r="AB102">
        <v>0</v>
      </c>
      <c r="AC102">
        <v>5</v>
      </c>
      <c r="AD102">
        <v>4.261142857142858</v>
      </c>
      <c r="AF102" t="s">
        <v>5896</v>
      </c>
      <c r="AI102">
        <v>0</v>
      </c>
      <c r="AJ102">
        <v>0</v>
      </c>
      <c r="AK102" t="s">
        <v>7868</v>
      </c>
      <c r="AL102" t="s">
        <v>7868</v>
      </c>
      <c r="AM102" t="s">
        <v>7940</v>
      </c>
    </row>
    <row r="103" spans="1:39">
      <c r="A103" t="s">
        <v>6052</v>
      </c>
      <c r="B103" t="s">
        <v>4567</v>
      </c>
      <c r="C103" t="s">
        <v>4568</v>
      </c>
      <c r="D103">
        <v>3.5</v>
      </c>
      <c r="E103" t="s">
        <v>4569</v>
      </c>
      <c r="F103">
        <v>8.460000000000001</v>
      </c>
      <c r="K103" t="s">
        <v>5233</v>
      </c>
      <c r="L103" t="s">
        <v>5234</v>
      </c>
      <c r="M103" t="s">
        <v>5243</v>
      </c>
      <c r="N103">
        <v>9</v>
      </c>
      <c r="O103" t="s">
        <v>6905</v>
      </c>
      <c r="P103" t="s">
        <v>7078</v>
      </c>
      <c r="Q103">
        <v>6</v>
      </c>
      <c r="R103">
        <v>2</v>
      </c>
      <c r="S103">
        <v>2.94</v>
      </c>
      <c r="T103">
        <v>2.96</v>
      </c>
      <c r="U103">
        <v>411.48</v>
      </c>
      <c r="V103">
        <v>116.25</v>
      </c>
      <c r="W103">
        <v>1.08</v>
      </c>
      <c r="X103">
        <v>8.81</v>
      </c>
      <c r="Y103">
        <v>0</v>
      </c>
      <c r="Z103">
        <v>1</v>
      </c>
      <c r="AA103" t="s">
        <v>5886</v>
      </c>
      <c r="AB103">
        <v>0</v>
      </c>
      <c r="AC103">
        <v>5</v>
      </c>
      <c r="AD103">
        <v>3.787285714285714</v>
      </c>
      <c r="AF103" t="s">
        <v>5896</v>
      </c>
      <c r="AI103">
        <v>0</v>
      </c>
      <c r="AJ103">
        <v>0</v>
      </c>
      <c r="AK103" t="s">
        <v>7861</v>
      </c>
      <c r="AL103" t="s">
        <v>7861</v>
      </c>
      <c r="AM103" t="s">
        <v>7940</v>
      </c>
    </row>
    <row r="104" spans="1:39">
      <c r="A104" t="s">
        <v>6053</v>
      </c>
      <c r="B104" t="s">
        <v>4567</v>
      </c>
      <c r="C104" t="s">
        <v>4568</v>
      </c>
      <c r="D104">
        <v>3.7</v>
      </c>
      <c r="E104" t="s">
        <v>4569</v>
      </c>
      <c r="F104">
        <v>8.43</v>
      </c>
      <c r="K104" t="s">
        <v>5233</v>
      </c>
      <c r="M104" t="s">
        <v>6826</v>
      </c>
      <c r="N104">
        <v>8</v>
      </c>
      <c r="O104" t="s">
        <v>6894</v>
      </c>
      <c r="P104" t="s">
        <v>7079</v>
      </c>
      <c r="Q104">
        <v>7</v>
      </c>
      <c r="R104">
        <v>3</v>
      </c>
      <c r="S104">
        <v>5.66</v>
      </c>
      <c r="T104">
        <v>5.67</v>
      </c>
      <c r="U104">
        <v>633.79</v>
      </c>
      <c r="V104">
        <v>125.04</v>
      </c>
      <c r="W104">
        <v>4.79</v>
      </c>
      <c r="X104">
        <v>8.93</v>
      </c>
      <c r="Y104">
        <v>0</v>
      </c>
      <c r="Z104">
        <v>4</v>
      </c>
      <c r="AA104" t="s">
        <v>5886</v>
      </c>
      <c r="AB104">
        <v>1</v>
      </c>
      <c r="AC104">
        <v>15</v>
      </c>
      <c r="AD104">
        <v>1.166666666666667</v>
      </c>
      <c r="AF104" t="s">
        <v>5896</v>
      </c>
      <c r="AI104">
        <v>0</v>
      </c>
      <c r="AJ104">
        <v>0</v>
      </c>
      <c r="AK104" t="s">
        <v>7852</v>
      </c>
      <c r="AL104" t="s">
        <v>7852</v>
      </c>
      <c r="AM104" t="s">
        <v>7940</v>
      </c>
    </row>
    <row r="105" spans="1:39">
      <c r="A105" t="s">
        <v>6054</v>
      </c>
      <c r="B105" t="s">
        <v>4567</v>
      </c>
      <c r="C105" t="s">
        <v>4568</v>
      </c>
      <c r="D105">
        <v>3.7</v>
      </c>
      <c r="E105" t="s">
        <v>4569</v>
      </c>
      <c r="F105">
        <v>8.43</v>
      </c>
      <c r="K105" t="s">
        <v>5233</v>
      </c>
      <c r="L105" t="s">
        <v>5234</v>
      </c>
      <c r="M105" t="s">
        <v>5275</v>
      </c>
      <c r="N105">
        <v>9</v>
      </c>
      <c r="O105" t="s">
        <v>6897</v>
      </c>
      <c r="P105" t="s">
        <v>7080</v>
      </c>
      <c r="Q105">
        <v>7</v>
      </c>
      <c r="R105">
        <v>3</v>
      </c>
      <c r="S105">
        <v>5.66</v>
      </c>
      <c r="T105">
        <v>5.67</v>
      </c>
      <c r="U105">
        <v>633.79</v>
      </c>
      <c r="V105">
        <v>125.04</v>
      </c>
      <c r="W105">
        <v>4.79</v>
      </c>
      <c r="X105">
        <v>8.93</v>
      </c>
      <c r="Y105">
        <v>0</v>
      </c>
      <c r="Z105">
        <v>4</v>
      </c>
      <c r="AA105" t="s">
        <v>5886</v>
      </c>
      <c r="AB105">
        <v>1</v>
      </c>
      <c r="AC105">
        <v>15</v>
      </c>
      <c r="AD105">
        <v>1.166666666666667</v>
      </c>
      <c r="AF105" t="s">
        <v>5896</v>
      </c>
      <c r="AI105">
        <v>0</v>
      </c>
      <c r="AJ105">
        <v>0</v>
      </c>
      <c r="AK105" t="s">
        <v>7854</v>
      </c>
      <c r="AL105" t="s">
        <v>7854</v>
      </c>
      <c r="AM105" t="s">
        <v>7940</v>
      </c>
    </row>
    <row r="106" spans="1:39">
      <c r="A106" t="s">
        <v>6055</v>
      </c>
      <c r="B106" t="s">
        <v>4567</v>
      </c>
      <c r="C106" t="s">
        <v>4568</v>
      </c>
      <c r="D106">
        <v>3.8</v>
      </c>
      <c r="E106" t="s">
        <v>4569</v>
      </c>
      <c r="F106">
        <v>8.42</v>
      </c>
      <c r="K106" t="s">
        <v>5233</v>
      </c>
      <c r="M106" t="s">
        <v>6823</v>
      </c>
      <c r="N106">
        <v>8</v>
      </c>
      <c r="O106" t="s">
        <v>6891</v>
      </c>
      <c r="P106" t="s">
        <v>7081</v>
      </c>
      <c r="Q106">
        <v>4</v>
      </c>
      <c r="R106">
        <v>4</v>
      </c>
      <c r="S106">
        <v>6.74</v>
      </c>
      <c r="T106">
        <v>6.75</v>
      </c>
      <c r="U106">
        <v>555.72</v>
      </c>
      <c r="V106">
        <v>107.53</v>
      </c>
      <c r="W106">
        <v>5.5</v>
      </c>
      <c r="X106">
        <v>9.16</v>
      </c>
      <c r="Y106">
        <v>0</v>
      </c>
      <c r="Z106">
        <v>3</v>
      </c>
      <c r="AA106" t="s">
        <v>5886</v>
      </c>
      <c r="AB106">
        <v>2</v>
      </c>
      <c r="AC106">
        <v>11</v>
      </c>
      <c r="AD106">
        <v>1.415666666666667</v>
      </c>
      <c r="AF106" t="s">
        <v>5896</v>
      </c>
      <c r="AI106">
        <v>0</v>
      </c>
      <c r="AJ106">
        <v>0</v>
      </c>
      <c r="AK106" t="s">
        <v>7849</v>
      </c>
      <c r="AL106" t="s">
        <v>7849</v>
      </c>
      <c r="AM106" t="s">
        <v>7940</v>
      </c>
    </row>
    <row r="107" spans="1:39">
      <c r="A107" t="s">
        <v>6055</v>
      </c>
      <c r="B107" t="s">
        <v>4567</v>
      </c>
      <c r="C107" t="s">
        <v>4568</v>
      </c>
      <c r="D107">
        <v>3.802</v>
      </c>
      <c r="E107" t="s">
        <v>4569</v>
      </c>
      <c r="F107">
        <v>8.42</v>
      </c>
      <c r="K107" t="s">
        <v>5233</v>
      </c>
      <c r="M107" t="s">
        <v>5269</v>
      </c>
      <c r="N107">
        <v>8</v>
      </c>
      <c r="O107" t="s">
        <v>5332</v>
      </c>
      <c r="P107" t="s">
        <v>7081</v>
      </c>
      <c r="Q107">
        <v>4</v>
      </c>
      <c r="R107">
        <v>4</v>
      </c>
      <c r="S107">
        <v>6.74</v>
      </c>
      <c r="T107">
        <v>6.75</v>
      </c>
      <c r="U107">
        <v>555.72</v>
      </c>
      <c r="V107">
        <v>107.53</v>
      </c>
      <c r="W107">
        <v>5.5</v>
      </c>
      <c r="X107">
        <v>9.16</v>
      </c>
      <c r="Y107">
        <v>0</v>
      </c>
      <c r="Z107">
        <v>3</v>
      </c>
      <c r="AA107" t="s">
        <v>5886</v>
      </c>
      <c r="AB107">
        <v>2</v>
      </c>
      <c r="AC107">
        <v>11</v>
      </c>
      <c r="AD107">
        <v>1.415666666666667</v>
      </c>
      <c r="AF107" t="s">
        <v>5896</v>
      </c>
      <c r="AI107">
        <v>0</v>
      </c>
      <c r="AJ107">
        <v>0</v>
      </c>
      <c r="AK107" t="s">
        <v>5936</v>
      </c>
      <c r="AL107" t="s">
        <v>5936</v>
      </c>
      <c r="AM107" t="s">
        <v>7940</v>
      </c>
    </row>
    <row r="108" spans="1:39">
      <c r="A108" t="s">
        <v>6056</v>
      </c>
      <c r="B108" t="s">
        <v>4567</v>
      </c>
      <c r="C108" t="s">
        <v>4568</v>
      </c>
      <c r="D108">
        <v>3.9</v>
      </c>
      <c r="E108" t="s">
        <v>4569</v>
      </c>
      <c r="F108">
        <v>8.41</v>
      </c>
      <c r="K108" t="s">
        <v>5233</v>
      </c>
      <c r="L108" t="s">
        <v>5234</v>
      </c>
      <c r="M108" t="s">
        <v>6833</v>
      </c>
      <c r="N108">
        <v>9</v>
      </c>
      <c r="O108" t="s">
        <v>6907</v>
      </c>
      <c r="P108" t="s">
        <v>7082</v>
      </c>
      <c r="Q108">
        <v>5</v>
      </c>
      <c r="R108">
        <v>4</v>
      </c>
      <c r="S108">
        <v>2.96</v>
      </c>
      <c r="T108">
        <v>2.97</v>
      </c>
      <c r="U108">
        <v>419.52</v>
      </c>
      <c r="V108">
        <v>116.76</v>
      </c>
      <c r="W108">
        <v>1.81</v>
      </c>
      <c r="X108">
        <v>9.210000000000001</v>
      </c>
      <c r="Y108">
        <v>0</v>
      </c>
      <c r="Z108">
        <v>1</v>
      </c>
      <c r="AA108" t="s">
        <v>5886</v>
      </c>
      <c r="AB108">
        <v>0</v>
      </c>
      <c r="AC108">
        <v>4</v>
      </c>
      <c r="AD108">
        <v>3.202857142857143</v>
      </c>
      <c r="AF108" t="s">
        <v>5896</v>
      </c>
      <c r="AI108">
        <v>0</v>
      </c>
      <c r="AJ108">
        <v>0</v>
      </c>
      <c r="AK108" t="s">
        <v>7863</v>
      </c>
      <c r="AL108" t="s">
        <v>7863</v>
      </c>
      <c r="AM108" t="s">
        <v>7940</v>
      </c>
    </row>
    <row r="109" spans="1:39">
      <c r="A109" t="s">
        <v>6057</v>
      </c>
      <c r="B109" t="s">
        <v>4567</v>
      </c>
      <c r="C109" t="s">
        <v>4568</v>
      </c>
      <c r="D109">
        <v>4</v>
      </c>
      <c r="E109" t="s">
        <v>4569</v>
      </c>
      <c r="F109">
        <v>8.4</v>
      </c>
      <c r="K109" t="s">
        <v>5233</v>
      </c>
      <c r="L109" t="s">
        <v>5234</v>
      </c>
      <c r="M109" t="s">
        <v>6841</v>
      </c>
      <c r="N109">
        <v>9</v>
      </c>
      <c r="O109" t="s">
        <v>6918</v>
      </c>
      <c r="P109" t="s">
        <v>7083</v>
      </c>
      <c r="Q109">
        <v>7</v>
      </c>
      <c r="R109">
        <v>3</v>
      </c>
      <c r="S109">
        <v>0.98</v>
      </c>
      <c r="T109">
        <v>3.7</v>
      </c>
      <c r="U109">
        <v>514.52</v>
      </c>
      <c r="V109">
        <v>113.96</v>
      </c>
      <c r="W109">
        <v>3.95</v>
      </c>
      <c r="X109">
        <v>9.390000000000001</v>
      </c>
      <c r="Y109">
        <v>10.42</v>
      </c>
      <c r="Z109">
        <v>2</v>
      </c>
      <c r="AA109" t="s">
        <v>5886</v>
      </c>
      <c r="AB109">
        <v>1</v>
      </c>
      <c r="AC109">
        <v>6</v>
      </c>
      <c r="AD109">
        <v>2.018</v>
      </c>
      <c r="AF109" t="s">
        <v>5898</v>
      </c>
      <c r="AI109">
        <v>0</v>
      </c>
      <c r="AJ109">
        <v>0</v>
      </c>
      <c r="AK109" t="s">
        <v>7872</v>
      </c>
      <c r="AL109" t="s">
        <v>7872</v>
      </c>
      <c r="AM109" t="s">
        <v>7940</v>
      </c>
    </row>
    <row r="110" spans="1:39">
      <c r="A110" t="s">
        <v>6058</v>
      </c>
      <c r="B110" t="s">
        <v>4567</v>
      </c>
      <c r="C110" t="s">
        <v>4568</v>
      </c>
      <c r="D110">
        <v>4</v>
      </c>
      <c r="E110" t="s">
        <v>4569</v>
      </c>
      <c r="F110">
        <v>8.4</v>
      </c>
      <c r="K110" t="s">
        <v>5233</v>
      </c>
      <c r="M110" t="s">
        <v>6839</v>
      </c>
      <c r="N110">
        <v>8</v>
      </c>
      <c r="O110" t="s">
        <v>6915</v>
      </c>
      <c r="P110" t="s">
        <v>7084</v>
      </c>
      <c r="Q110">
        <v>5</v>
      </c>
      <c r="R110">
        <v>3</v>
      </c>
      <c r="S110">
        <v>3.22</v>
      </c>
      <c r="T110">
        <v>3.24</v>
      </c>
      <c r="U110">
        <v>364.42</v>
      </c>
      <c r="V110">
        <v>104.73</v>
      </c>
      <c r="W110">
        <v>2.29</v>
      </c>
      <c r="X110">
        <v>9.050000000000001</v>
      </c>
      <c r="Y110">
        <v>0</v>
      </c>
      <c r="Z110">
        <v>2</v>
      </c>
      <c r="AA110" t="s">
        <v>5886</v>
      </c>
      <c r="AB110">
        <v>0</v>
      </c>
      <c r="AC110">
        <v>7</v>
      </c>
      <c r="AD110">
        <v>3.914095238095238</v>
      </c>
      <c r="AF110" t="s">
        <v>5896</v>
      </c>
      <c r="AI110">
        <v>0</v>
      </c>
      <c r="AJ110">
        <v>0</v>
      </c>
      <c r="AK110" t="s">
        <v>7870</v>
      </c>
      <c r="AL110" t="s">
        <v>7870</v>
      </c>
      <c r="AM110" t="s">
        <v>7940</v>
      </c>
    </row>
    <row r="111" spans="1:39">
      <c r="A111" t="s">
        <v>6058</v>
      </c>
      <c r="B111" t="s">
        <v>4567</v>
      </c>
      <c r="C111" t="s">
        <v>4568</v>
      </c>
      <c r="D111">
        <v>4</v>
      </c>
      <c r="E111" t="s">
        <v>4569</v>
      </c>
      <c r="F111">
        <v>8.4</v>
      </c>
      <c r="K111" t="s">
        <v>5233</v>
      </c>
      <c r="L111" t="s">
        <v>5234</v>
      </c>
      <c r="M111" t="s">
        <v>5266</v>
      </c>
      <c r="N111">
        <v>9</v>
      </c>
      <c r="O111" t="s">
        <v>5329</v>
      </c>
      <c r="P111" t="s">
        <v>7084</v>
      </c>
      <c r="Q111">
        <v>5</v>
      </c>
      <c r="R111">
        <v>3</v>
      </c>
      <c r="S111">
        <v>3.22</v>
      </c>
      <c r="T111">
        <v>3.24</v>
      </c>
      <c r="U111">
        <v>364.42</v>
      </c>
      <c r="V111">
        <v>104.73</v>
      </c>
      <c r="W111">
        <v>2.29</v>
      </c>
      <c r="X111">
        <v>9.050000000000001</v>
      </c>
      <c r="Y111">
        <v>0</v>
      </c>
      <c r="Z111">
        <v>2</v>
      </c>
      <c r="AA111" t="s">
        <v>5886</v>
      </c>
      <c r="AB111">
        <v>0</v>
      </c>
      <c r="AC111">
        <v>7</v>
      </c>
      <c r="AD111">
        <v>3.914095238095238</v>
      </c>
      <c r="AF111" t="s">
        <v>5896</v>
      </c>
      <c r="AI111">
        <v>0</v>
      </c>
      <c r="AJ111">
        <v>0</v>
      </c>
      <c r="AK111" t="s">
        <v>5933</v>
      </c>
      <c r="AL111" t="s">
        <v>5933</v>
      </c>
      <c r="AM111" t="s">
        <v>7940</v>
      </c>
    </row>
    <row r="112" spans="1:39">
      <c r="A112" t="s">
        <v>6059</v>
      </c>
      <c r="B112" t="s">
        <v>4567</v>
      </c>
      <c r="C112" t="s">
        <v>4568</v>
      </c>
      <c r="D112">
        <v>4</v>
      </c>
      <c r="E112" t="s">
        <v>4569</v>
      </c>
      <c r="F112">
        <v>8.4</v>
      </c>
      <c r="K112" t="s">
        <v>5233</v>
      </c>
      <c r="M112" t="s">
        <v>6834</v>
      </c>
      <c r="N112">
        <v>8</v>
      </c>
      <c r="O112" t="s">
        <v>6910</v>
      </c>
      <c r="P112" t="s">
        <v>7085</v>
      </c>
      <c r="Q112">
        <v>6</v>
      </c>
      <c r="R112">
        <v>2</v>
      </c>
      <c r="S112">
        <v>2.87</v>
      </c>
      <c r="T112">
        <v>4.76</v>
      </c>
      <c r="U112">
        <v>449.5</v>
      </c>
      <c r="V112">
        <v>99.18000000000001</v>
      </c>
      <c r="W112">
        <v>2.35</v>
      </c>
      <c r="X112">
        <v>9.19</v>
      </c>
      <c r="Y112">
        <v>9.359999999999999</v>
      </c>
      <c r="Z112">
        <v>2</v>
      </c>
      <c r="AA112" t="s">
        <v>5886</v>
      </c>
      <c r="AB112">
        <v>0</v>
      </c>
      <c r="AC112">
        <v>6</v>
      </c>
      <c r="AD112">
        <v>2.559714285714286</v>
      </c>
      <c r="AF112" t="s">
        <v>5898</v>
      </c>
      <c r="AI112">
        <v>0</v>
      </c>
      <c r="AJ112">
        <v>0</v>
      </c>
      <c r="AK112" t="s">
        <v>7866</v>
      </c>
      <c r="AL112" t="s">
        <v>7866</v>
      </c>
      <c r="AM112" t="s">
        <v>7940</v>
      </c>
    </row>
    <row r="113" spans="1:39">
      <c r="A113" t="s">
        <v>6056</v>
      </c>
      <c r="B113" t="s">
        <v>4567</v>
      </c>
      <c r="C113" t="s">
        <v>4568</v>
      </c>
      <c r="D113">
        <v>4</v>
      </c>
      <c r="E113" t="s">
        <v>4569</v>
      </c>
      <c r="F113">
        <v>8.4</v>
      </c>
      <c r="K113" t="s">
        <v>5233</v>
      </c>
      <c r="M113" t="s">
        <v>6829</v>
      </c>
      <c r="N113">
        <v>8</v>
      </c>
      <c r="O113" t="s">
        <v>6900</v>
      </c>
      <c r="P113" t="s">
        <v>7082</v>
      </c>
      <c r="Q113">
        <v>5</v>
      </c>
      <c r="R113">
        <v>4</v>
      </c>
      <c r="S113">
        <v>2.96</v>
      </c>
      <c r="T113">
        <v>2.97</v>
      </c>
      <c r="U113">
        <v>419.52</v>
      </c>
      <c r="V113">
        <v>116.76</v>
      </c>
      <c r="W113">
        <v>1.81</v>
      </c>
      <c r="X113">
        <v>9.210000000000001</v>
      </c>
      <c r="Y113">
        <v>0</v>
      </c>
      <c r="Z113">
        <v>1</v>
      </c>
      <c r="AA113" t="s">
        <v>5886</v>
      </c>
      <c r="AB113">
        <v>0</v>
      </c>
      <c r="AC113">
        <v>4</v>
      </c>
      <c r="AD113">
        <v>3.202857142857143</v>
      </c>
      <c r="AF113" t="s">
        <v>5896</v>
      </c>
      <c r="AI113">
        <v>0</v>
      </c>
      <c r="AJ113">
        <v>0</v>
      </c>
      <c r="AK113" t="s">
        <v>7856</v>
      </c>
      <c r="AL113" t="s">
        <v>7856</v>
      </c>
      <c r="AM113" t="s">
        <v>7940</v>
      </c>
    </row>
    <row r="114" spans="1:39">
      <c r="A114" t="s">
        <v>6060</v>
      </c>
      <c r="B114" t="s">
        <v>4567</v>
      </c>
      <c r="C114" t="s">
        <v>4568</v>
      </c>
      <c r="D114">
        <v>4</v>
      </c>
      <c r="E114" t="s">
        <v>4569</v>
      </c>
      <c r="F114">
        <v>8.4</v>
      </c>
      <c r="K114" t="s">
        <v>5233</v>
      </c>
      <c r="M114" t="s">
        <v>5269</v>
      </c>
      <c r="N114">
        <v>8</v>
      </c>
      <c r="O114" t="s">
        <v>6890</v>
      </c>
      <c r="P114" t="s">
        <v>7086</v>
      </c>
      <c r="Q114">
        <v>5</v>
      </c>
      <c r="R114">
        <v>2</v>
      </c>
      <c r="S114">
        <v>4.57</v>
      </c>
      <c r="T114">
        <v>4.65</v>
      </c>
      <c r="U114">
        <v>430.53</v>
      </c>
      <c r="V114">
        <v>95.94</v>
      </c>
      <c r="W114">
        <v>2.99</v>
      </c>
      <c r="X114">
        <v>8.09</v>
      </c>
      <c r="Y114">
        <v>0</v>
      </c>
      <c r="Z114">
        <v>2</v>
      </c>
      <c r="AA114" t="s">
        <v>5886</v>
      </c>
      <c r="AB114">
        <v>0</v>
      </c>
      <c r="AC114">
        <v>7</v>
      </c>
      <c r="AD114">
        <v>2.973214285714286</v>
      </c>
      <c r="AF114" t="s">
        <v>5896</v>
      </c>
      <c r="AI114">
        <v>0</v>
      </c>
      <c r="AJ114">
        <v>0</v>
      </c>
      <c r="AK114" t="s">
        <v>7848</v>
      </c>
      <c r="AL114" t="s">
        <v>7848</v>
      </c>
      <c r="AM114" t="s">
        <v>7940</v>
      </c>
    </row>
    <row r="115" spans="1:39">
      <c r="A115" t="s">
        <v>6061</v>
      </c>
      <c r="B115" t="s">
        <v>4567</v>
      </c>
      <c r="C115" t="s">
        <v>4568</v>
      </c>
      <c r="D115">
        <v>4</v>
      </c>
      <c r="E115" t="s">
        <v>4569</v>
      </c>
      <c r="F115">
        <v>8.4</v>
      </c>
      <c r="K115" t="s">
        <v>5233</v>
      </c>
      <c r="L115" t="s">
        <v>5234</v>
      </c>
      <c r="M115" t="s">
        <v>6841</v>
      </c>
      <c r="N115">
        <v>9</v>
      </c>
      <c r="O115" t="s">
        <v>6918</v>
      </c>
      <c r="P115" t="s">
        <v>7087</v>
      </c>
      <c r="Q115">
        <v>7</v>
      </c>
      <c r="R115">
        <v>3</v>
      </c>
      <c r="S115">
        <v>0.21</v>
      </c>
      <c r="T115">
        <v>2.94</v>
      </c>
      <c r="U115">
        <v>496.53</v>
      </c>
      <c r="V115">
        <v>113.96</v>
      </c>
      <c r="W115">
        <v>3.65</v>
      </c>
      <c r="X115">
        <v>9.390000000000001</v>
      </c>
      <c r="Y115">
        <v>10.42</v>
      </c>
      <c r="Z115">
        <v>2</v>
      </c>
      <c r="AA115" t="s">
        <v>5886</v>
      </c>
      <c r="AB115">
        <v>0</v>
      </c>
      <c r="AC115">
        <v>7</v>
      </c>
      <c r="AD115">
        <v>2.392785714285715</v>
      </c>
      <c r="AF115" t="s">
        <v>5898</v>
      </c>
      <c r="AI115">
        <v>0</v>
      </c>
      <c r="AJ115">
        <v>0</v>
      </c>
      <c r="AK115" t="s">
        <v>7872</v>
      </c>
      <c r="AL115" t="s">
        <v>7872</v>
      </c>
      <c r="AM115" t="s">
        <v>7940</v>
      </c>
    </row>
    <row r="116" spans="1:39">
      <c r="A116" t="s">
        <v>6062</v>
      </c>
      <c r="B116" t="s">
        <v>4567</v>
      </c>
      <c r="C116" t="s">
        <v>4568</v>
      </c>
      <c r="D116">
        <v>4</v>
      </c>
      <c r="E116" t="s">
        <v>4569</v>
      </c>
      <c r="F116">
        <v>8.4</v>
      </c>
      <c r="K116" t="s">
        <v>5233</v>
      </c>
      <c r="M116" t="s">
        <v>5269</v>
      </c>
      <c r="N116">
        <v>8</v>
      </c>
      <c r="O116" t="s">
        <v>6890</v>
      </c>
      <c r="P116" t="s">
        <v>7088</v>
      </c>
      <c r="Q116">
        <v>4</v>
      </c>
      <c r="R116">
        <v>2</v>
      </c>
      <c r="S116">
        <v>4.98</v>
      </c>
      <c r="T116">
        <v>5.06</v>
      </c>
      <c r="U116">
        <v>400.5</v>
      </c>
      <c r="V116">
        <v>86.70999999999999</v>
      </c>
      <c r="W116">
        <v>2.89</v>
      </c>
      <c r="X116">
        <v>8.09</v>
      </c>
      <c r="Y116">
        <v>0</v>
      </c>
      <c r="Z116">
        <v>2</v>
      </c>
      <c r="AA116" t="s">
        <v>5886</v>
      </c>
      <c r="AB116">
        <v>0</v>
      </c>
      <c r="AC116">
        <v>5</v>
      </c>
      <c r="AD116">
        <v>3.210714285714286</v>
      </c>
      <c r="AF116" t="s">
        <v>5896</v>
      </c>
      <c r="AI116">
        <v>0</v>
      </c>
      <c r="AJ116">
        <v>0</v>
      </c>
      <c r="AK116" t="s">
        <v>7848</v>
      </c>
      <c r="AL116" t="s">
        <v>7848</v>
      </c>
      <c r="AM116" t="s">
        <v>7940</v>
      </c>
    </row>
    <row r="117" spans="1:39">
      <c r="A117" t="s">
        <v>6063</v>
      </c>
      <c r="B117" t="s">
        <v>4567</v>
      </c>
      <c r="C117" t="s">
        <v>4568</v>
      </c>
      <c r="D117">
        <v>4.2</v>
      </c>
      <c r="E117" t="s">
        <v>4569</v>
      </c>
      <c r="F117">
        <v>8.380000000000001</v>
      </c>
      <c r="K117" t="s">
        <v>5233</v>
      </c>
      <c r="M117" t="s">
        <v>6826</v>
      </c>
      <c r="N117">
        <v>8</v>
      </c>
      <c r="O117" t="s">
        <v>6894</v>
      </c>
      <c r="P117" t="s">
        <v>7089</v>
      </c>
      <c r="Q117">
        <v>6</v>
      </c>
      <c r="R117">
        <v>2</v>
      </c>
      <c r="S117">
        <v>6.63</v>
      </c>
      <c r="T117">
        <v>6.64</v>
      </c>
      <c r="U117">
        <v>528.7</v>
      </c>
      <c r="V117">
        <v>95.94</v>
      </c>
      <c r="W117">
        <v>5.32</v>
      </c>
      <c r="X117">
        <v>9.09</v>
      </c>
      <c r="Y117">
        <v>0</v>
      </c>
      <c r="Z117">
        <v>3</v>
      </c>
      <c r="AA117" t="s">
        <v>5886</v>
      </c>
      <c r="AB117">
        <v>2</v>
      </c>
      <c r="AC117">
        <v>13</v>
      </c>
      <c r="AD117">
        <v>2.302</v>
      </c>
      <c r="AF117" t="s">
        <v>5896</v>
      </c>
      <c r="AI117">
        <v>0</v>
      </c>
      <c r="AJ117">
        <v>0</v>
      </c>
      <c r="AK117" t="s">
        <v>7852</v>
      </c>
      <c r="AL117" t="s">
        <v>7852</v>
      </c>
      <c r="AM117" t="s">
        <v>7940</v>
      </c>
    </row>
    <row r="118" spans="1:39">
      <c r="A118" t="s">
        <v>6064</v>
      </c>
      <c r="B118" t="s">
        <v>4567</v>
      </c>
      <c r="C118" t="s">
        <v>4568</v>
      </c>
      <c r="D118">
        <v>4.2</v>
      </c>
      <c r="E118" t="s">
        <v>4569</v>
      </c>
      <c r="F118">
        <v>8.380000000000001</v>
      </c>
      <c r="K118" t="s">
        <v>5233</v>
      </c>
      <c r="M118" t="s">
        <v>5275</v>
      </c>
      <c r="N118">
        <v>8</v>
      </c>
      <c r="O118" t="s">
        <v>6919</v>
      </c>
      <c r="P118" t="s">
        <v>7090</v>
      </c>
      <c r="Q118">
        <v>6</v>
      </c>
      <c r="R118">
        <v>3</v>
      </c>
      <c r="S118">
        <v>3.3</v>
      </c>
      <c r="T118">
        <v>3.33</v>
      </c>
      <c r="U118">
        <v>436.46</v>
      </c>
      <c r="V118">
        <v>113.96</v>
      </c>
      <c r="W118">
        <v>2.48</v>
      </c>
      <c r="X118">
        <v>8.710000000000001</v>
      </c>
      <c r="Y118">
        <v>0</v>
      </c>
      <c r="Z118">
        <v>2</v>
      </c>
      <c r="AA118" t="s">
        <v>5886</v>
      </c>
      <c r="AB118">
        <v>0</v>
      </c>
      <c r="AC118">
        <v>6</v>
      </c>
      <c r="AD118">
        <v>3.006857142857143</v>
      </c>
      <c r="AF118" t="s">
        <v>5896</v>
      </c>
      <c r="AI118">
        <v>0</v>
      </c>
      <c r="AJ118">
        <v>0</v>
      </c>
      <c r="AK118" t="s">
        <v>7873</v>
      </c>
      <c r="AL118" t="s">
        <v>7873</v>
      </c>
      <c r="AM118" t="s">
        <v>7940</v>
      </c>
    </row>
    <row r="119" spans="1:39">
      <c r="A119" t="s">
        <v>6065</v>
      </c>
      <c r="B119" t="s">
        <v>4567</v>
      </c>
      <c r="C119" t="s">
        <v>4568</v>
      </c>
      <c r="D119">
        <v>4.2</v>
      </c>
      <c r="E119" t="s">
        <v>4569</v>
      </c>
      <c r="F119">
        <v>8.380000000000001</v>
      </c>
      <c r="K119" t="s">
        <v>5233</v>
      </c>
      <c r="L119" t="s">
        <v>5234</v>
      </c>
      <c r="M119" t="s">
        <v>6833</v>
      </c>
      <c r="N119">
        <v>9</v>
      </c>
      <c r="O119" t="s">
        <v>6907</v>
      </c>
      <c r="P119" t="s">
        <v>7091</v>
      </c>
      <c r="Q119">
        <v>6</v>
      </c>
      <c r="R119">
        <v>4</v>
      </c>
      <c r="S119">
        <v>3.51</v>
      </c>
      <c r="T119">
        <v>3.52</v>
      </c>
      <c r="U119">
        <v>479.64</v>
      </c>
      <c r="V119">
        <v>116.76</v>
      </c>
      <c r="W119">
        <v>2.54</v>
      </c>
      <c r="X119">
        <v>9.210000000000001</v>
      </c>
      <c r="Y119">
        <v>0</v>
      </c>
      <c r="Z119">
        <v>1</v>
      </c>
      <c r="AA119" t="s">
        <v>5886</v>
      </c>
      <c r="AB119">
        <v>0</v>
      </c>
      <c r="AC119">
        <v>7</v>
      </c>
      <c r="AD119">
        <v>2.238428571428572</v>
      </c>
      <c r="AF119" t="s">
        <v>5896</v>
      </c>
      <c r="AI119">
        <v>0</v>
      </c>
      <c r="AJ119">
        <v>0</v>
      </c>
      <c r="AK119" t="s">
        <v>7863</v>
      </c>
      <c r="AL119" t="s">
        <v>7863</v>
      </c>
      <c r="AM119" t="s">
        <v>7940</v>
      </c>
    </row>
    <row r="120" spans="1:39">
      <c r="A120" t="s">
        <v>6066</v>
      </c>
      <c r="B120" t="s">
        <v>4567</v>
      </c>
      <c r="C120" t="s">
        <v>4568</v>
      </c>
      <c r="D120">
        <v>4.295</v>
      </c>
      <c r="E120" t="s">
        <v>4569</v>
      </c>
      <c r="F120">
        <v>8.369999999999999</v>
      </c>
      <c r="K120" t="s">
        <v>5233</v>
      </c>
      <c r="M120" t="s">
        <v>6836</v>
      </c>
      <c r="N120">
        <v>8</v>
      </c>
      <c r="O120" t="s">
        <v>6912</v>
      </c>
      <c r="P120" t="s">
        <v>7092</v>
      </c>
      <c r="Q120">
        <v>6</v>
      </c>
      <c r="R120">
        <v>2</v>
      </c>
      <c r="S120">
        <v>4.81</v>
      </c>
      <c r="T120">
        <v>4.81</v>
      </c>
      <c r="U120">
        <v>456.57</v>
      </c>
      <c r="V120">
        <v>119.49</v>
      </c>
      <c r="W120">
        <v>1.51</v>
      </c>
      <c r="X120">
        <v>9.380000000000001</v>
      </c>
      <c r="Y120">
        <v>0.19</v>
      </c>
      <c r="Z120">
        <v>1</v>
      </c>
      <c r="AA120" t="s">
        <v>5886</v>
      </c>
      <c r="AB120">
        <v>0</v>
      </c>
      <c r="AC120">
        <v>9</v>
      </c>
      <c r="AD120">
        <v>1.922214285714286</v>
      </c>
      <c r="AF120" t="s">
        <v>5896</v>
      </c>
      <c r="AI120">
        <v>0</v>
      </c>
      <c r="AJ120">
        <v>0</v>
      </c>
      <c r="AK120" t="s">
        <v>7867</v>
      </c>
      <c r="AL120" t="s">
        <v>7867</v>
      </c>
      <c r="AM120" t="s">
        <v>7940</v>
      </c>
    </row>
    <row r="121" spans="1:39">
      <c r="A121" t="s">
        <v>6067</v>
      </c>
      <c r="B121" t="s">
        <v>4567</v>
      </c>
      <c r="C121" t="s">
        <v>4568</v>
      </c>
      <c r="D121">
        <v>4.3</v>
      </c>
      <c r="E121" t="s">
        <v>4569</v>
      </c>
      <c r="F121">
        <v>8.369999999999999</v>
      </c>
      <c r="K121" t="s">
        <v>5233</v>
      </c>
      <c r="L121" t="s">
        <v>5234</v>
      </c>
      <c r="M121" t="s">
        <v>5243</v>
      </c>
      <c r="N121">
        <v>9</v>
      </c>
      <c r="O121" t="s">
        <v>6904</v>
      </c>
      <c r="P121" t="s">
        <v>7093</v>
      </c>
      <c r="Q121">
        <v>7</v>
      </c>
      <c r="R121">
        <v>2</v>
      </c>
      <c r="S121">
        <v>5.29</v>
      </c>
      <c r="T121">
        <v>5.3</v>
      </c>
      <c r="U121">
        <v>492.96</v>
      </c>
      <c r="V121">
        <v>106.34</v>
      </c>
      <c r="W121">
        <v>3.88</v>
      </c>
      <c r="X121">
        <v>9.220000000000001</v>
      </c>
      <c r="Y121">
        <v>0</v>
      </c>
      <c r="Z121">
        <v>4</v>
      </c>
      <c r="AA121" t="s">
        <v>5886</v>
      </c>
      <c r="AB121">
        <v>0</v>
      </c>
      <c r="AC121">
        <v>10</v>
      </c>
      <c r="AD121">
        <v>2.005619047619048</v>
      </c>
      <c r="AF121" t="s">
        <v>5896</v>
      </c>
      <c r="AI121">
        <v>0</v>
      </c>
      <c r="AJ121">
        <v>0</v>
      </c>
      <c r="AK121" t="s">
        <v>7860</v>
      </c>
      <c r="AL121" t="s">
        <v>7860</v>
      </c>
      <c r="AM121" t="s">
        <v>7940</v>
      </c>
    </row>
    <row r="122" spans="1:39">
      <c r="A122" t="s">
        <v>6066</v>
      </c>
      <c r="B122" t="s">
        <v>4567</v>
      </c>
      <c r="C122" t="s">
        <v>4568</v>
      </c>
      <c r="D122">
        <v>4.3</v>
      </c>
      <c r="E122" t="s">
        <v>4569</v>
      </c>
      <c r="F122">
        <v>8.369999999999999</v>
      </c>
      <c r="K122" t="s">
        <v>5233</v>
      </c>
      <c r="M122" t="s">
        <v>6837</v>
      </c>
      <c r="N122">
        <v>8</v>
      </c>
      <c r="O122" t="s">
        <v>6913</v>
      </c>
      <c r="P122" t="s">
        <v>7092</v>
      </c>
      <c r="Q122">
        <v>6</v>
      </c>
      <c r="R122">
        <v>2</v>
      </c>
      <c r="S122">
        <v>4.81</v>
      </c>
      <c r="T122">
        <v>4.81</v>
      </c>
      <c r="U122">
        <v>456.57</v>
      </c>
      <c r="V122">
        <v>119.49</v>
      </c>
      <c r="W122">
        <v>1.51</v>
      </c>
      <c r="X122">
        <v>9.380000000000001</v>
      </c>
      <c r="Y122">
        <v>0.19</v>
      </c>
      <c r="Z122">
        <v>1</v>
      </c>
      <c r="AA122" t="s">
        <v>5886</v>
      </c>
      <c r="AB122">
        <v>0</v>
      </c>
      <c r="AC122">
        <v>9</v>
      </c>
      <c r="AD122">
        <v>1.922214285714286</v>
      </c>
      <c r="AF122" t="s">
        <v>5896</v>
      </c>
      <c r="AI122">
        <v>0</v>
      </c>
      <c r="AJ122">
        <v>0</v>
      </c>
      <c r="AK122" t="s">
        <v>7868</v>
      </c>
      <c r="AL122" t="s">
        <v>7868</v>
      </c>
      <c r="AM122" t="s">
        <v>7940</v>
      </c>
    </row>
    <row r="123" spans="1:39">
      <c r="A123" t="s">
        <v>6068</v>
      </c>
      <c r="B123" t="s">
        <v>4567</v>
      </c>
      <c r="C123" t="s">
        <v>4568</v>
      </c>
      <c r="D123">
        <v>4.3</v>
      </c>
      <c r="E123" t="s">
        <v>4569</v>
      </c>
      <c r="F123">
        <v>8.369999999999999</v>
      </c>
      <c r="K123" t="s">
        <v>5233</v>
      </c>
      <c r="M123" t="s">
        <v>6827</v>
      </c>
      <c r="N123">
        <v>8</v>
      </c>
      <c r="O123" t="s">
        <v>6896</v>
      </c>
      <c r="P123" t="s">
        <v>7094</v>
      </c>
      <c r="Q123">
        <v>6</v>
      </c>
      <c r="R123">
        <v>2</v>
      </c>
      <c r="S123">
        <v>2.94</v>
      </c>
      <c r="T123">
        <v>2.95</v>
      </c>
      <c r="U123">
        <v>346.43</v>
      </c>
      <c r="V123">
        <v>95.94</v>
      </c>
      <c r="W123">
        <v>0.7</v>
      </c>
      <c r="X123">
        <v>9.24</v>
      </c>
      <c r="Y123">
        <v>0</v>
      </c>
      <c r="Z123">
        <v>1</v>
      </c>
      <c r="AA123" t="s">
        <v>5886</v>
      </c>
      <c r="AB123">
        <v>0</v>
      </c>
      <c r="AC123">
        <v>4</v>
      </c>
      <c r="AD123">
        <v>4.832000000000001</v>
      </c>
      <c r="AF123" t="s">
        <v>5896</v>
      </c>
      <c r="AI123">
        <v>0</v>
      </c>
      <c r="AJ123">
        <v>0</v>
      </c>
      <c r="AK123" t="s">
        <v>5907</v>
      </c>
      <c r="AL123" t="s">
        <v>5907</v>
      </c>
      <c r="AM123" t="s">
        <v>7940</v>
      </c>
    </row>
    <row r="124" spans="1:39">
      <c r="A124" t="s">
        <v>6069</v>
      </c>
      <c r="B124" t="s">
        <v>4567</v>
      </c>
      <c r="C124" t="s">
        <v>4568</v>
      </c>
      <c r="D124">
        <v>4.365</v>
      </c>
      <c r="E124" t="s">
        <v>4569</v>
      </c>
      <c r="F124">
        <v>8.359999999999999</v>
      </c>
      <c r="K124" t="s">
        <v>5233</v>
      </c>
      <c r="M124" t="s">
        <v>5269</v>
      </c>
      <c r="N124">
        <v>8</v>
      </c>
      <c r="O124" t="s">
        <v>5332</v>
      </c>
      <c r="P124" t="s">
        <v>7095</v>
      </c>
      <c r="Q124">
        <v>5</v>
      </c>
      <c r="R124">
        <v>4</v>
      </c>
      <c r="S124">
        <v>3.17</v>
      </c>
      <c r="T124">
        <v>3.19</v>
      </c>
      <c r="U124">
        <v>440.54</v>
      </c>
      <c r="V124">
        <v>120.42</v>
      </c>
      <c r="W124">
        <v>3.09</v>
      </c>
      <c r="X124">
        <v>9.15</v>
      </c>
      <c r="Y124">
        <v>5.69</v>
      </c>
      <c r="Z124">
        <v>2</v>
      </c>
      <c r="AA124" t="s">
        <v>5886</v>
      </c>
      <c r="AB124">
        <v>0</v>
      </c>
      <c r="AC124">
        <v>10</v>
      </c>
      <c r="AD124">
        <v>2.744714285714286</v>
      </c>
      <c r="AF124" t="s">
        <v>5896</v>
      </c>
      <c r="AI124">
        <v>0</v>
      </c>
      <c r="AJ124">
        <v>0</v>
      </c>
      <c r="AK124" t="s">
        <v>5936</v>
      </c>
      <c r="AL124" t="s">
        <v>5936</v>
      </c>
      <c r="AM124" t="s">
        <v>7940</v>
      </c>
    </row>
    <row r="125" spans="1:39">
      <c r="A125" t="s">
        <v>4701</v>
      </c>
      <c r="B125" t="s">
        <v>4567</v>
      </c>
      <c r="C125" t="s">
        <v>4568</v>
      </c>
      <c r="D125">
        <v>4.4</v>
      </c>
      <c r="E125" t="s">
        <v>4569</v>
      </c>
      <c r="F125">
        <v>8.359999999999999</v>
      </c>
      <c r="K125" t="s">
        <v>5233</v>
      </c>
      <c r="M125" t="s">
        <v>6825</v>
      </c>
      <c r="N125">
        <v>8</v>
      </c>
      <c r="O125" t="s">
        <v>6893</v>
      </c>
      <c r="P125" t="s">
        <v>5405</v>
      </c>
      <c r="Q125">
        <v>5</v>
      </c>
      <c r="R125">
        <v>5</v>
      </c>
      <c r="S125">
        <v>1.31</v>
      </c>
      <c r="T125">
        <v>1.31</v>
      </c>
      <c r="U125">
        <v>331.41</v>
      </c>
      <c r="V125">
        <v>127.76</v>
      </c>
      <c r="W125">
        <v>-0.21</v>
      </c>
      <c r="X125">
        <v>9.44</v>
      </c>
      <c r="Y125">
        <v>0</v>
      </c>
      <c r="Z125">
        <v>0</v>
      </c>
      <c r="AA125" t="s">
        <v>5886</v>
      </c>
      <c r="AB125">
        <v>0</v>
      </c>
      <c r="AC125">
        <v>7</v>
      </c>
      <c r="AD125">
        <v>4</v>
      </c>
      <c r="AE125" t="s">
        <v>5890</v>
      </c>
      <c r="AF125" t="s">
        <v>5896</v>
      </c>
      <c r="AG125" t="s">
        <v>5900</v>
      </c>
      <c r="AH125" t="s">
        <v>5901</v>
      </c>
      <c r="AI125">
        <v>3</v>
      </c>
      <c r="AJ125">
        <v>0</v>
      </c>
      <c r="AK125" t="s">
        <v>7851</v>
      </c>
      <c r="AL125" t="s">
        <v>7851</v>
      </c>
      <c r="AM125" t="s">
        <v>7940</v>
      </c>
    </row>
    <row r="126" spans="1:39">
      <c r="A126" t="s">
        <v>6070</v>
      </c>
      <c r="B126" t="s">
        <v>4567</v>
      </c>
      <c r="C126" t="s">
        <v>4568</v>
      </c>
      <c r="D126">
        <v>4.4</v>
      </c>
      <c r="E126" t="s">
        <v>4569</v>
      </c>
      <c r="F126">
        <v>8.359999999999999</v>
      </c>
      <c r="K126" t="s">
        <v>5233</v>
      </c>
      <c r="M126" t="s">
        <v>6825</v>
      </c>
      <c r="N126">
        <v>8</v>
      </c>
      <c r="O126" t="s">
        <v>6893</v>
      </c>
      <c r="P126" t="s">
        <v>7096</v>
      </c>
      <c r="Q126">
        <v>4</v>
      </c>
      <c r="R126">
        <v>4</v>
      </c>
      <c r="S126">
        <v>1.97</v>
      </c>
      <c r="T126">
        <v>1.98</v>
      </c>
      <c r="U126">
        <v>335.4</v>
      </c>
      <c r="V126">
        <v>107.53</v>
      </c>
      <c r="W126">
        <v>1.15</v>
      </c>
      <c r="X126">
        <v>9.16</v>
      </c>
      <c r="Y126">
        <v>0</v>
      </c>
      <c r="Z126">
        <v>1</v>
      </c>
      <c r="AA126" t="s">
        <v>5886</v>
      </c>
      <c r="AB126">
        <v>0</v>
      </c>
      <c r="AC126">
        <v>8</v>
      </c>
      <c r="AD126">
        <v>4.415666666666667</v>
      </c>
      <c r="AF126" t="s">
        <v>5896</v>
      </c>
      <c r="AI126">
        <v>0</v>
      </c>
      <c r="AJ126">
        <v>0</v>
      </c>
      <c r="AK126" t="s">
        <v>7851</v>
      </c>
      <c r="AL126" t="s">
        <v>7851</v>
      </c>
      <c r="AM126" t="s">
        <v>7940</v>
      </c>
    </row>
    <row r="127" spans="1:39">
      <c r="A127" t="s">
        <v>6069</v>
      </c>
      <c r="B127" t="s">
        <v>4567</v>
      </c>
      <c r="C127" t="s">
        <v>4568</v>
      </c>
      <c r="D127">
        <v>4.4</v>
      </c>
      <c r="E127" t="s">
        <v>4569</v>
      </c>
      <c r="F127">
        <v>8.359999999999999</v>
      </c>
      <c r="K127" t="s">
        <v>5233</v>
      </c>
      <c r="M127" t="s">
        <v>6828</v>
      </c>
      <c r="N127">
        <v>8</v>
      </c>
      <c r="O127" t="s">
        <v>6899</v>
      </c>
      <c r="P127" t="s">
        <v>7095</v>
      </c>
      <c r="Q127">
        <v>5</v>
      </c>
      <c r="R127">
        <v>4</v>
      </c>
      <c r="S127">
        <v>3.17</v>
      </c>
      <c r="T127">
        <v>3.19</v>
      </c>
      <c r="U127">
        <v>440.54</v>
      </c>
      <c r="V127">
        <v>120.42</v>
      </c>
      <c r="W127">
        <v>3.09</v>
      </c>
      <c r="X127">
        <v>9.15</v>
      </c>
      <c r="Y127">
        <v>5.69</v>
      </c>
      <c r="Z127">
        <v>2</v>
      </c>
      <c r="AA127" t="s">
        <v>5886</v>
      </c>
      <c r="AB127">
        <v>0</v>
      </c>
      <c r="AC127">
        <v>10</v>
      </c>
      <c r="AD127">
        <v>2.744714285714286</v>
      </c>
      <c r="AF127" t="s">
        <v>5896</v>
      </c>
      <c r="AI127">
        <v>0</v>
      </c>
      <c r="AJ127">
        <v>0</v>
      </c>
      <c r="AK127" t="s">
        <v>5949</v>
      </c>
      <c r="AL127" t="s">
        <v>5949</v>
      </c>
      <c r="AM127" t="s">
        <v>7940</v>
      </c>
    </row>
    <row r="128" spans="1:39">
      <c r="A128" t="s">
        <v>6071</v>
      </c>
      <c r="B128" t="s">
        <v>4567</v>
      </c>
      <c r="C128" t="s">
        <v>4568</v>
      </c>
      <c r="D128">
        <v>4.5</v>
      </c>
      <c r="E128" t="s">
        <v>4569</v>
      </c>
      <c r="F128">
        <v>8.35</v>
      </c>
      <c r="K128" t="s">
        <v>5233</v>
      </c>
      <c r="M128" t="s">
        <v>6829</v>
      </c>
      <c r="N128">
        <v>8</v>
      </c>
      <c r="O128" t="s">
        <v>6900</v>
      </c>
      <c r="P128" t="s">
        <v>7097</v>
      </c>
      <c r="Q128">
        <v>4</v>
      </c>
      <c r="R128">
        <v>3</v>
      </c>
      <c r="S128">
        <v>3.91</v>
      </c>
      <c r="T128">
        <v>3.91</v>
      </c>
      <c r="U128">
        <v>436.55</v>
      </c>
      <c r="V128">
        <v>95.5</v>
      </c>
      <c r="W128">
        <v>3.96</v>
      </c>
      <c r="X128">
        <v>9.31</v>
      </c>
      <c r="Y128">
        <v>0</v>
      </c>
      <c r="Z128">
        <v>2</v>
      </c>
      <c r="AA128" t="s">
        <v>5886</v>
      </c>
      <c r="AB128">
        <v>0</v>
      </c>
      <c r="AC128">
        <v>12</v>
      </c>
      <c r="AD128">
        <v>3.026547619047618</v>
      </c>
      <c r="AF128" t="s">
        <v>5896</v>
      </c>
      <c r="AI128">
        <v>0</v>
      </c>
      <c r="AJ128">
        <v>0</v>
      </c>
      <c r="AK128" t="s">
        <v>7856</v>
      </c>
      <c r="AL128" t="s">
        <v>7856</v>
      </c>
      <c r="AM128" t="s">
        <v>7940</v>
      </c>
    </row>
    <row r="129" spans="1:39">
      <c r="A129" t="s">
        <v>6072</v>
      </c>
      <c r="B129" t="s">
        <v>4567</v>
      </c>
      <c r="C129" t="s">
        <v>4568</v>
      </c>
      <c r="D129">
        <v>4.7</v>
      </c>
      <c r="E129" t="s">
        <v>4569</v>
      </c>
      <c r="F129">
        <v>8.33</v>
      </c>
      <c r="K129" t="s">
        <v>5233</v>
      </c>
      <c r="M129" t="s">
        <v>6826</v>
      </c>
      <c r="N129">
        <v>8</v>
      </c>
      <c r="O129" t="s">
        <v>6894</v>
      </c>
      <c r="P129" t="s">
        <v>7098</v>
      </c>
      <c r="Q129">
        <v>9</v>
      </c>
      <c r="R129">
        <v>3</v>
      </c>
      <c r="S129">
        <v>3.39</v>
      </c>
      <c r="T129">
        <v>3.41</v>
      </c>
      <c r="U129">
        <v>617.75</v>
      </c>
      <c r="V129">
        <v>143.5</v>
      </c>
      <c r="W129">
        <v>3.22</v>
      </c>
      <c r="X129">
        <v>8.94</v>
      </c>
      <c r="Y129">
        <v>0</v>
      </c>
      <c r="Z129">
        <v>3</v>
      </c>
      <c r="AA129" t="s">
        <v>5886</v>
      </c>
      <c r="AB129">
        <v>1</v>
      </c>
      <c r="AC129">
        <v>16</v>
      </c>
      <c r="AD129">
        <v>2.266666666666667</v>
      </c>
      <c r="AF129" t="s">
        <v>5896</v>
      </c>
      <c r="AI129">
        <v>0</v>
      </c>
      <c r="AJ129">
        <v>0</v>
      </c>
      <c r="AK129" t="s">
        <v>7852</v>
      </c>
      <c r="AL129" t="s">
        <v>7852</v>
      </c>
      <c r="AM129" t="s">
        <v>7940</v>
      </c>
    </row>
    <row r="130" spans="1:39">
      <c r="A130" t="s">
        <v>4669</v>
      </c>
      <c r="B130" t="s">
        <v>4567</v>
      </c>
      <c r="C130" t="s">
        <v>4568</v>
      </c>
      <c r="D130">
        <v>4.9</v>
      </c>
      <c r="E130" t="s">
        <v>4569</v>
      </c>
      <c r="F130">
        <v>8.31</v>
      </c>
      <c r="K130" t="s">
        <v>5233</v>
      </c>
      <c r="M130" t="s">
        <v>6827</v>
      </c>
      <c r="N130">
        <v>8</v>
      </c>
      <c r="O130" t="s">
        <v>6896</v>
      </c>
      <c r="P130" t="s">
        <v>5373</v>
      </c>
      <c r="Q130">
        <v>7</v>
      </c>
      <c r="R130">
        <v>2</v>
      </c>
      <c r="S130">
        <v>4.28</v>
      </c>
      <c r="T130">
        <v>4.29</v>
      </c>
      <c r="U130">
        <v>423.52</v>
      </c>
      <c r="V130">
        <v>108.83</v>
      </c>
      <c r="W130">
        <v>2.26</v>
      </c>
      <c r="X130">
        <v>9.24</v>
      </c>
      <c r="Y130">
        <v>5.33</v>
      </c>
      <c r="Z130">
        <v>2</v>
      </c>
      <c r="AA130" t="s">
        <v>5886</v>
      </c>
      <c r="AB130">
        <v>0</v>
      </c>
      <c r="AC130">
        <v>5</v>
      </c>
      <c r="AD130">
        <v>2.773619047619048</v>
      </c>
      <c r="AE130" t="s">
        <v>5888</v>
      </c>
      <c r="AF130" t="s">
        <v>5896</v>
      </c>
      <c r="AH130" t="s">
        <v>5901</v>
      </c>
      <c r="AI130">
        <v>3</v>
      </c>
      <c r="AJ130">
        <v>0</v>
      </c>
      <c r="AK130" t="s">
        <v>5907</v>
      </c>
      <c r="AL130" t="s">
        <v>5907</v>
      </c>
      <c r="AM130" t="s">
        <v>7940</v>
      </c>
    </row>
    <row r="131" spans="1:39">
      <c r="A131" t="s">
        <v>6031</v>
      </c>
      <c r="B131" t="s">
        <v>4567</v>
      </c>
      <c r="C131" t="s">
        <v>4568</v>
      </c>
      <c r="D131">
        <v>5</v>
      </c>
      <c r="E131" t="s">
        <v>4569</v>
      </c>
      <c r="F131">
        <v>8.300000000000001</v>
      </c>
      <c r="K131" t="s">
        <v>5233</v>
      </c>
      <c r="M131" t="s">
        <v>6842</v>
      </c>
      <c r="N131">
        <v>8</v>
      </c>
      <c r="O131" t="s">
        <v>6920</v>
      </c>
      <c r="P131" t="s">
        <v>7057</v>
      </c>
      <c r="Q131">
        <v>6</v>
      </c>
      <c r="R131">
        <v>3</v>
      </c>
      <c r="S131">
        <v>3.85</v>
      </c>
      <c r="T131">
        <v>3.86</v>
      </c>
      <c r="U131">
        <v>472.92</v>
      </c>
      <c r="V131">
        <v>116.17</v>
      </c>
      <c r="W131">
        <v>2.47</v>
      </c>
      <c r="X131">
        <v>9.5</v>
      </c>
      <c r="Y131">
        <v>0</v>
      </c>
      <c r="Z131">
        <v>2</v>
      </c>
      <c r="AA131" t="s">
        <v>5886</v>
      </c>
      <c r="AB131">
        <v>0</v>
      </c>
      <c r="AC131">
        <v>6</v>
      </c>
      <c r="AD131">
        <v>2.132761904761905</v>
      </c>
      <c r="AF131" t="s">
        <v>5896</v>
      </c>
      <c r="AI131">
        <v>0</v>
      </c>
      <c r="AJ131">
        <v>0</v>
      </c>
      <c r="AK131" t="s">
        <v>7874</v>
      </c>
      <c r="AL131" t="s">
        <v>7874</v>
      </c>
      <c r="AM131" t="s">
        <v>7940</v>
      </c>
    </row>
    <row r="132" spans="1:39">
      <c r="A132" t="s">
        <v>6073</v>
      </c>
      <c r="B132" t="s">
        <v>4567</v>
      </c>
      <c r="C132" t="s">
        <v>4568</v>
      </c>
      <c r="D132">
        <v>5</v>
      </c>
      <c r="E132" t="s">
        <v>4569</v>
      </c>
      <c r="F132">
        <v>8.300000000000001</v>
      </c>
      <c r="K132" t="s">
        <v>5233</v>
      </c>
      <c r="L132" t="s">
        <v>5234</v>
      </c>
      <c r="M132" t="s">
        <v>5243</v>
      </c>
      <c r="N132">
        <v>9</v>
      </c>
      <c r="O132" t="s">
        <v>6904</v>
      </c>
      <c r="P132" t="s">
        <v>7099</v>
      </c>
      <c r="Q132">
        <v>7</v>
      </c>
      <c r="R132">
        <v>2</v>
      </c>
      <c r="S132">
        <v>4.11</v>
      </c>
      <c r="T132">
        <v>4.11</v>
      </c>
      <c r="U132">
        <v>430.46</v>
      </c>
      <c r="V132">
        <v>106.34</v>
      </c>
      <c r="W132">
        <v>3.05</v>
      </c>
      <c r="X132">
        <v>9.199999999999999</v>
      </c>
      <c r="Y132">
        <v>0</v>
      </c>
      <c r="Z132">
        <v>4</v>
      </c>
      <c r="AA132" t="s">
        <v>5886</v>
      </c>
      <c r="AB132">
        <v>0</v>
      </c>
      <c r="AC132">
        <v>8</v>
      </c>
      <c r="AD132">
        <v>2.897047619047619</v>
      </c>
      <c r="AF132" t="s">
        <v>5896</v>
      </c>
      <c r="AI132">
        <v>0</v>
      </c>
      <c r="AJ132">
        <v>0</v>
      </c>
      <c r="AK132" t="s">
        <v>7860</v>
      </c>
      <c r="AL132" t="s">
        <v>7860</v>
      </c>
      <c r="AM132" t="s">
        <v>7940</v>
      </c>
    </row>
    <row r="133" spans="1:39">
      <c r="A133" t="s">
        <v>6074</v>
      </c>
      <c r="B133" t="s">
        <v>4567</v>
      </c>
      <c r="C133" t="s">
        <v>4568</v>
      </c>
      <c r="D133">
        <v>5</v>
      </c>
      <c r="E133" t="s">
        <v>4569</v>
      </c>
      <c r="F133">
        <v>8.300000000000001</v>
      </c>
      <c r="K133" t="s">
        <v>5233</v>
      </c>
      <c r="M133" t="s">
        <v>6831</v>
      </c>
      <c r="N133">
        <v>8</v>
      </c>
      <c r="O133" t="s">
        <v>6903</v>
      </c>
      <c r="P133" t="s">
        <v>7100</v>
      </c>
      <c r="Q133">
        <v>7</v>
      </c>
      <c r="R133">
        <v>1</v>
      </c>
      <c r="S133">
        <v>1.41</v>
      </c>
      <c r="T133">
        <v>4.46</v>
      </c>
      <c r="U133">
        <v>482.57</v>
      </c>
      <c r="V133">
        <v>108.87</v>
      </c>
      <c r="W133">
        <v>4.6</v>
      </c>
      <c r="X133">
        <v>4.25</v>
      </c>
      <c r="Y133">
        <v>0</v>
      </c>
      <c r="Z133">
        <v>4</v>
      </c>
      <c r="AA133" t="s">
        <v>5886</v>
      </c>
      <c r="AB133">
        <v>0</v>
      </c>
      <c r="AC133">
        <v>6</v>
      </c>
      <c r="AD133">
        <v>3.598833333333333</v>
      </c>
      <c r="AF133" t="s">
        <v>5897</v>
      </c>
      <c r="AI133">
        <v>0</v>
      </c>
      <c r="AJ133">
        <v>0</v>
      </c>
      <c r="AK133" t="s">
        <v>7859</v>
      </c>
      <c r="AL133" t="s">
        <v>7859</v>
      </c>
      <c r="AM133" t="s">
        <v>7940</v>
      </c>
    </row>
    <row r="134" spans="1:39">
      <c r="A134" t="s">
        <v>6075</v>
      </c>
      <c r="B134" t="s">
        <v>4567</v>
      </c>
      <c r="C134" t="s">
        <v>4568</v>
      </c>
      <c r="D134">
        <v>5</v>
      </c>
      <c r="E134" t="s">
        <v>4569</v>
      </c>
      <c r="F134">
        <v>8.300000000000001</v>
      </c>
      <c r="K134" t="s">
        <v>5233</v>
      </c>
      <c r="M134" t="s">
        <v>6839</v>
      </c>
      <c r="N134">
        <v>8</v>
      </c>
      <c r="O134" t="s">
        <v>6915</v>
      </c>
      <c r="P134" t="s">
        <v>7101</v>
      </c>
      <c r="Q134">
        <v>4</v>
      </c>
      <c r="R134">
        <v>2</v>
      </c>
      <c r="S134">
        <v>-0.1</v>
      </c>
      <c r="T134">
        <v>3.58</v>
      </c>
      <c r="U134">
        <v>358.42</v>
      </c>
      <c r="V134">
        <v>107.26</v>
      </c>
      <c r="W134">
        <v>2.61</v>
      </c>
      <c r="X134">
        <v>3.36</v>
      </c>
      <c r="Y134">
        <v>0</v>
      </c>
      <c r="Z134">
        <v>2</v>
      </c>
      <c r="AA134" t="s">
        <v>5886</v>
      </c>
      <c r="AB134">
        <v>0</v>
      </c>
      <c r="AC134">
        <v>6</v>
      </c>
      <c r="AD134">
        <v>4.634666666666666</v>
      </c>
      <c r="AF134" t="s">
        <v>5897</v>
      </c>
      <c r="AI134">
        <v>0</v>
      </c>
      <c r="AJ134">
        <v>0</v>
      </c>
      <c r="AK134" t="s">
        <v>7870</v>
      </c>
      <c r="AL134" t="s">
        <v>7870</v>
      </c>
      <c r="AM134" t="s">
        <v>7940</v>
      </c>
    </row>
    <row r="135" spans="1:39">
      <c r="A135" t="s">
        <v>6076</v>
      </c>
      <c r="B135" t="s">
        <v>4567</v>
      </c>
      <c r="C135" t="s">
        <v>4568</v>
      </c>
      <c r="D135">
        <v>5</v>
      </c>
      <c r="E135" t="s">
        <v>4569</v>
      </c>
      <c r="F135">
        <v>8.300000000000001</v>
      </c>
      <c r="K135" t="s">
        <v>5233</v>
      </c>
      <c r="M135" t="s">
        <v>6839</v>
      </c>
      <c r="N135">
        <v>8</v>
      </c>
      <c r="O135" t="s">
        <v>6915</v>
      </c>
      <c r="P135" t="s">
        <v>7102</v>
      </c>
      <c r="Q135">
        <v>4</v>
      </c>
      <c r="R135">
        <v>3</v>
      </c>
      <c r="S135">
        <v>4.44</v>
      </c>
      <c r="T135">
        <v>4.46</v>
      </c>
      <c r="U135">
        <v>427.32</v>
      </c>
      <c r="V135">
        <v>95.5</v>
      </c>
      <c r="W135">
        <v>2.92</v>
      </c>
      <c r="X135">
        <v>8.869999999999999</v>
      </c>
      <c r="Y135">
        <v>0</v>
      </c>
      <c r="Z135">
        <v>2</v>
      </c>
      <c r="AA135" t="s">
        <v>5886</v>
      </c>
      <c r="AB135">
        <v>0</v>
      </c>
      <c r="AC135">
        <v>6</v>
      </c>
      <c r="AD135">
        <v>2.772476190476191</v>
      </c>
      <c r="AF135" t="s">
        <v>5896</v>
      </c>
      <c r="AI135">
        <v>0</v>
      </c>
      <c r="AJ135">
        <v>0</v>
      </c>
      <c r="AK135" t="s">
        <v>7870</v>
      </c>
      <c r="AL135" t="s">
        <v>7870</v>
      </c>
      <c r="AM135" t="s">
        <v>7940</v>
      </c>
    </row>
    <row r="136" spans="1:39">
      <c r="A136" t="s">
        <v>6077</v>
      </c>
      <c r="B136" t="s">
        <v>4567</v>
      </c>
      <c r="C136" t="s">
        <v>4568</v>
      </c>
      <c r="D136">
        <v>5</v>
      </c>
      <c r="E136" t="s">
        <v>4569</v>
      </c>
      <c r="F136">
        <v>8.300000000000001</v>
      </c>
      <c r="K136" t="s">
        <v>5233</v>
      </c>
      <c r="M136" t="s">
        <v>6839</v>
      </c>
      <c r="N136">
        <v>8</v>
      </c>
      <c r="O136" t="s">
        <v>6915</v>
      </c>
      <c r="P136" t="s">
        <v>7103</v>
      </c>
      <c r="Q136">
        <v>5</v>
      </c>
      <c r="R136">
        <v>3</v>
      </c>
      <c r="S136">
        <v>3.01</v>
      </c>
      <c r="T136">
        <v>3.04</v>
      </c>
      <c r="U136">
        <v>373.43</v>
      </c>
      <c r="V136">
        <v>119.29</v>
      </c>
      <c r="W136">
        <v>2.03</v>
      </c>
      <c r="X136">
        <v>8.74</v>
      </c>
      <c r="Y136">
        <v>0</v>
      </c>
      <c r="Z136">
        <v>2</v>
      </c>
      <c r="AA136" t="s">
        <v>5886</v>
      </c>
      <c r="AB136">
        <v>0</v>
      </c>
      <c r="AC136">
        <v>6</v>
      </c>
      <c r="AD136">
        <v>3.569404761904762</v>
      </c>
      <c r="AF136" t="s">
        <v>5896</v>
      </c>
      <c r="AI136">
        <v>0</v>
      </c>
      <c r="AJ136">
        <v>0</v>
      </c>
      <c r="AK136" t="s">
        <v>7870</v>
      </c>
      <c r="AL136" t="s">
        <v>7870</v>
      </c>
      <c r="AM136" t="s">
        <v>7940</v>
      </c>
    </row>
    <row r="137" spans="1:39">
      <c r="A137" t="s">
        <v>6078</v>
      </c>
      <c r="B137" t="s">
        <v>4567</v>
      </c>
      <c r="C137" t="s">
        <v>4568</v>
      </c>
      <c r="D137">
        <v>5</v>
      </c>
      <c r="E137" t="s">
        <v>4569</v>
      </c>
      <c r="F137">
        <v>8.300000000000001</v>
      </c>
      <c r="K137" t="s">
        <v>5233</v>
      </c>
      <c r="M137" t="s">
        <v>6830</v>
      </c>
      <c r="N137">
        <v>8</v>
      </c>
      <c r="O137" t="s">
        <v>6902</v>
      </c>
      <c r="P137" t="s">
        <v>7104</v>
      </c>
      <c r="Q137">
        <v>8</v>
      </c>
      <c r="R137">
        <v>2</v>
      </c>
      <c r="S137">
        <v>3.35</v>
      </c>
      <c r="T137">
        <v>3.38</v>
      </c>
      <c r="U137">
        <v>468.49</v>
      </c>
      <c r="V137">
        <v>130.42</v>
      </c>
      <c r="W137">
        <v>2.58</v>
      </c>
      <c r="X137">
        <v>8.699999999999999</v>
      </c>
      <c r="Y137">
        <v>5.18</v>
      </c>
      <c r="Z137">
        <v>3</v>
      </c>
      <c r="AA137" t="s">
        <v>5886</v>
      </c>
      <c r="AB137">
        <v>0</v>
      </c>
      <c r="AC137">
        <v>7</v>
      </c>
      <c r="AD137">
        <v>2.860071428571428</v>
      </c>
      <c r="AF137" t="s">
        <v>5896</v>
      </c>
      <c r="AI137">
        <v>0</v>
      </c>
      <c r="AJ137">
        <v>0</v>
      </c>
      <c r="AK137" t="s">
        <v>7858</v>
      </c>
      <c r="AL137" t="s">
        <v>7858</v>
      </c>
      <c r="AM137" t="s">
        <v>7940</v>
      </c>
    </row>
    <row r="138" spans="1:39">
      <c r="A138" t="s">
        <v>6079</v>
      </c>
      <c r="B138" t="s">
        <v>4567</v>
      </c>
      <c r="C138" t="s">
        <v>4568</v>
      </c>
      <c r="D138">
        <v>5</v>
      </c>
      <c r="E138" t="s">
        <v>4569</v>
      </c>
      <c r="F138">
        <v>8.300000000000001</v>
      </c>
      <c r="K138" t="s">
        <v>5233</v>
      </c>
      <c r="M138" t="s">
        <v>6830</v>
      </c>
      <c r="N138">
        <v>8</v>
      </c>
      <c r="O138" t="s">
        <v>6902</v>
      </c>
      <c r="P138" t="s">
        <v>7105</v>
      </c>
      <c r="Q138">
        <v>7</v>
      </c>
      <c r="R138">
        <v>3</v>
      </c>
      <c r="S138">
        <v>2.93</v>
      </c>
      <c r="T138">
        <v>2.95</v>
      </c>
      <c r="U138">
        <v>371.42</v>
      </c>
      <c r="V138">
        <v>128.53</v>
      </c>
      <c r="W138">
        <v>0.96</v>
      </c>
      <c r="X138">
        <v>8.800000000000001</v>
      </c>
      <c r="Y138">
        <v>0</v>
      </c>
      <c r="Z138">
        <v>1</v>
      </c>
      <c r="AA138" t="s">
        <v>5886</v>
      </c>
      <c r="AB138">
        <v>0</v>
      </c>
      <c r="AC138">
        <v>7</v>
      </c>
      <c r="AD138">
        <v>3.620095238095239</v>
      </c>
      <c r="AF138" t="s">
        <v>5896</v>
      </c>
      <c r="AI138">
        <v>0</v>
      </c>
      <c r="AJ138">
        <v>0</v>
      </c>
      <c r="AK138" t="s">
        <v>7858</v>
      </c>
      <c r="AL138" t="s">
        <v>7858</v>
      </c>
      <c r="AM138" t="s">
        <v>7940</v>
      </c>
    </row>
    <row r="139" spans="1:39">
      <c r="A139" t="s">
        <v>6080</v>
      </c>
      <c r="B139" t="s">
        <v>4567</v>
      </c>
      <c r="C139" t="s">
        <v>4568</v>
      </c>
      <c r="D139">
        <v>5</v>
      </c>
      <c r="E139" t="s">
        <v>4569</v>
      </c>
      <c r="F139">
        <v>8.300000000000001</v>
      </c>
      <c r="K139" t="s">
        <v>5233</v>
      </c>
      <c r="M139" t="s">
        <v>6830</v>
      </c>
      <c r="N139">
        <v>8</v>
      </c>
      <c r="O139" t="s">
        <v>6902</v>
      </c>
      <c r="P139" t="s">
        <v>7106</v>
      </c>
      <c r="Q139">
        <v>8</v>
      </c>
      <c r="R139">
        <v>2</v>
      </c>
      <c r="S139">
        <v>2.88</v>
      </c>
      <c r="T139">
        <v>2.9</v>
      </c>
      <c r="U139">
        <v>406.42</v>
      </c>
      <c r="V139">
        <v>130.42</v>
      </c>
      <c r="W139">
        <v>1.14</v>
      </c>
      <c r="X139">
        <v>8.77</v>
      </c>
      <c r="Y139">
        <v>5.19</v>
      </c>
      <c r="Z139">
        <v>2</v>
      </c>
      <c r="AA139" t="s">
        <v>5886</v>
      </c>
      <c r="AB139">
        <v>0</v>
      </c>
      <c r="AC139">
        <v>6</v>
      </c>
      <c r="AD139">
        <v>3.728428571428571</v>
      </c>
      <c r="AF139" t="s">
        <v>5896</v>
      </c>
      <c r="AI139">
        <v>0</v>
      </c>
      <c r="AJ139">
        <v>0</v>
      </c>
      <c r="AK139" t="s">
        <v>7858</v>
      </c>
      <c r="AL139" t="s">
        <v>7858</v>
      </c>
      <c r="AM139" t="s">
        <v>7940</v>
      </c>
    </row>
    <row r="140" spans="1:39">
      <c r="A140" t="s">
        <v>6081</v>
      </c>
      <c r="B140" t="s">
        <v>4567</v>
      </c>
      <c r="C140" t="s">
        <v>4568</v>
      </c>
      <c r="D140">
        <v>5</v>
      </c>
      <c r="E140" t="s">
        <v>4569</v>
      </c>
      <c r="F140">
        <v>8.300000000000001</v>
      </c>
      <c r="K140" t="s">
        <v>5233</v>
      </c>
      <c r="M140" t="s">
        <v>6830</v>
      </c>
      <c r="N140">
        <v>8</v>
      </c>
      <c r="O140" t="s">
        <v>6902</v>
      </c>
      <c r="P140" t="s">
        <v>7107</v>
      </c>
      <c r="Q140">
        <v>7</v>
      </c>
      <c r="R140">
        <v>3</v>
      </c>
      <c r="S140">
        <v>1.41</v>
      </c>
      <c r="T140">
        <v>1.42</v>
      </c>
      <c r="U140">
        <v>329.33</v>
      </c>
      <c r="V140">
        <v>128.53</v>
      </c>
      <c r="W140">
        <v>-0.21</v>
      </c>
      <c r="X140">
        <v>8.800000000000001</v>
      </c>
      <c r="Y140">
        <v>0</v>
      </c>
      <c r="Z140">
        <v>1</v>
      </c>
      <c r="AA140" t="s">
        <v>5886</v>
      </c>
      <c r="AB140">
        <v>0</v>
      </c>
      <c r="AC140">
        <v>4</v>
      </c>
      <c r="AD140">
        <v>4.166666666666667</v>
      </c>
      <c r="AF140" t="s">
        <v>5896</v>
      </c>
      <c r="AI140">
        <v>0</v>
      </c>
      <c r="AJ140">
        <v>0</v>
      </c>
      <c r="AK140" t="s">
        <v>7858</v>
      </c>
      <c r="AL140" t="s">
        <v>7858</v>
      </c>
      <c r="AM140" t="s">
        <v>7940</v>
      </c>
    </row>
    <row r="141" spans="1:39">
      <c r="A141" t="s">
        <v>6082</v>
      </c>
      <c r="B141" t="s">
        <v>4567</v>
      </c>
      <c r="C141" t="s">
        <v>4568</v>
      </c>
      <c r="D141">
        <v>5</v>
      </c>
      <c r="E141" t="s">
        <v>4569</v>
      </c>
      <c r="F141">
        <v>8.300000000000001</v>
      </c>
      <c r="K141" t="s">
        <v>5233</v>
      </c>
      <c r="M141" t="s">
        <v>6834</v>
      </c>
      <c r="N141">
        <v>8</v>
      </c>
      <c r="O141" t="s">
        <v>6910</v>
      </c>
      <c r="P141" t="s">
        <v>7108</v>
      </c>
      <c r="Q141">
        <v>7</v>
      </c>
      <c r="R141">
        <v>2</v>
      </c>
      <c r="S141">
        <v>2.95</v>
      </c>
      <c r="T141">
        <v>3.02</v>
      </c>
      <c r="U141">
        <v>427.52</v>
      </c>
      <c r="V141">
        <v>108.41</v>
      </c>
      <c r="W141">
        <v>0.83</v>
      </c>
      <c r="X141">
        <v>9.19</v>
      </c>
      <c r="Y141">
        <v>6.58</v>
      </c>
      <c r="Z141">
        <v>1</v>
      </c>
      <c r="AA141" t="s">
        <v>5886</v>
      </c>
      <c r="AB141">
        <v>0</v>
      </c>
      <c r="AC141">
        <v>8</v>
      </c>
      <c r="AD141">
        <v>3.919047619047619</v>
      </c>
      <c r="AF141" t="s">
        <v>5896</v>
      </c>
      <c r="AI141">
        <v>0</v>
      </c>
      <c r="AJ141">
        <v>0</v>
      </c>
      <c r="AK141" t="s">
        <v>7866</v>
      </c>
      <c r="AL141" t="s">
        <v>7866</v>
      </c>
      <c r="AM141" t="s">
        <v>7940</v>
      </c>
    </row>
    <row r="142" spans="1:39">
      <c r="A142" t="s">
        <v>6083</v>
      </c>
      <c r="B142" t="s">
        <v>4567</v>
      </c>
      <c r="C142" t="s">
        <v>4568</v>
      </c>
      <c r="D142">
        <v>5</v>
      </c>
      <c r="E142" t="s">
        <v>4569</v>
      </c>
      <c r="F142">
        <v>8.300000000000001</v>
      </c>
      <c r="K142" t="s">
        <v>5233</v>
      </c>
      <c r="M142" t="s">
        <v>6830</v>
      </c>
      <c r="N142">
        <v>8</v>
      </c>
      <c r="O142" t="s">
        <v>6902</v>
      </c>
      <c r="P142" t="s">
        <v>7109</v>
      </c>
      <c r="Q142">
        <v>8</v>
      </c>
      <c r="R142">
        <v>2</v>
      </c>
      <c r="S142">
        <v>4.16</v>
      </c>
      <c r="T142">
        <v>4.18</v>
      </c>
      <c r="U142">
        <v>448.5</v>
      </c>
      <c r="V142">
        <v>130.42</v>
      </c>
      <c r="W142">
        <v>2.31</v>
      </c>
      <c r="X142">
        <v>8.779999999999999</v>
      </c>
      <c r="Y142">
        <v>5.19</v>
      </c>
      <c r="Z142">
        <v>2</v>
      </c>
      <c r="AA142" t="s">
        <v>5886</v>
      </c>
      <c r="AB142">
        <v>0</v>
      </c>
      <c r="AC142">
        <v>6</v>
      </c>
      <c r="AD142">
        <v>2.277857142857143</v>
      </c>
      <c r="AF142" t="s">
        <v>5896</v>
      </c>
      <c r="AI142">
        <v>0</v>
      </c>
      <c r="AJ142">
        <v>0</v>
      </c>
      <c r="AK142" t="s">
        <v>7858</v>
      </c>
      <c r="AL142" t="s">
        <v>7858</v>
      </c>
      <c r="AM142" t="s">
        <v>7940</v>
      </c>
    </row>
    <row r="143" spans="1:39">
      <c r="A143" t="s">
        <v>6084</v>
      </c>
      <c r="B143" t="s">
        <v>4567</v>
      </c>
      <c r="C143" t="s">
        <v>4568</v>
      </c>
      <c r="D143">
        <v>5</v>
      </c>
      <c r="E143" t="s">
        <v>4569</v>
      </c>
      <c r="F143">
        <v>8.300000000000001</v>
      </c>
      <c r="K143" t="s">
        <v>5233</v>
      </c>
      <c r="L143" t="s">
        <v>5234</v>
      </c>
      <c r="M143" t="s">
        <v>5268</v>
      </c>
      <c r="N143">
        <v>9</v>
      </c>
      <c r="O143" t="s">
        <v>6901</v>
      </c>
      <c r="P143" t="s">
        <v>7110</v>
      </c>
      <c r="Q143">
        <v>6</v>
      </c>
      <c r="R143">
        <v>4</v>
      </c>
      <c r="S143">
        <v>4.21</v>
      </c>
      <c r="T143">
        <v>4.22</v>
      </c>
      <c r="U143">
        <v>432.52</v>
      </c>
      <c r="V143">
        <v>133.41</v>
      </c>
      <c r="W143">
        <v>3.11</v>
      </c>
      <c r="X143">
        <v>9.17</v>
      </c>
      <c r="Y143">
        <v>4.1</v>
      </c>
      <c r="Z143">
        <v>2</v>
      </c>
      <c r="AA143" t="s">
        <v>5886</v>
      </c>
      <c r="AB143">
        <v>0</v>
      </c>
      <c r="AC143">
        <v>10</v>
      </c>
      <c r="AD143">
        <v>1.872</v>
      </c>
      <c r="AF143" t="s">
        <v>5896</v>
      </c>
      <c r="AI143">
        <v>0</v>
      </c>
      <c r="AJ143">
        <v>0</v>
      </c>
      <c r="AK143" t="s">
        <v>7857</v>
      </c>
      <c r="AL143" t="s">
        <v>7857</v>
      </c>
      <c r="AM143" t="s">
        <v>7940</v>
      </c>
    </row>
    <row r="144" spans="1:39">
      <c r="A144" t="s">
        <v>6085</v>
      </c>
      <c r="B144" t="s">
        <v>4567</v>
      </c>
      <c r="C144" t="s">
        <v>4568</v>
      </c>
      <c r="D144">
        <v>5</v>
      </c>
      <c r="E144" t="s">
        <v>4569</v>
      </c>
      <c r="F144">
        <v>8.300000000000001</v>
      </c>
      <c r="K144" t="s">
        <v>5233</v>
      </c>
      <c r="M144" t="s">
        <v>6834</v>
      </c>
      <c r="N144">
        <v>8</v>
      </c>
      <c r="O144" t="s">
        <v>6910</v>
      </c>
      <c r="P144" t="s">
        <v>7111</v>
      </c>
      <c r="Q144">
        <v>6</v>
      </c>
      <c r="R144">
        <v>2</v>
      </c>
      <c r="S144">
        <v>2.62</v>
      </c>
      <c r="T144">
        <v>4.51</v>
      </c>
      <c r="U144">
        <v>431.51</v>
      </c>
      <c r="V144">
        <v>99.18000000000001</v>
      </c>
      <c r="W144">
        <v>2.21</v>
      </c>
      <c r="X144">
        <v>9.19</v>
      </c>
      <c r="Y144">
        <v>9.359999999999999</v>
      </c>
      <c r="Z144">
        <v>2</v>
      </c>
      <c r="AA144" t="s">
        <v>5886</v>
      </c>
      <c r="AB144">
        <v>0</v>
      </c>
      <c r="AC144">
        <v>6</v>
      </c>
      <c r="AD144">
        <v>2.938214285714286</v>
      </c>
      <c r="AF144" t="s">
        <v>5898</v>
      </c>
      <c r="AI144">
        <v>0</v>
      </c>
      <c r="AJ144">
        <v>0</v>
      </c>
      <c r="AK144" t="s">
        <v>7866</v>
      </c>
      <c r="AL144" t="s">
        <v>7866</v>
      </c>
      <c r="AM144" t="s">
        <v>7940</v>
      </c>
    </row>
    <row r="145" spans="1:39">
      <c r="A145" t="s">
        <v>6086</v>
      </c>
      <c r="B145" t="s">
        <v>4567</v>
      </c>
      <c r="C145" t="s">
        <v>4568</v>
      </c>
      <c r="D145">
        <v>5</v>
      </c>
      <c r="E145" t="s">
        <v>4569</v>
      </c>
      <c r="F145">
        <v>8.300000000000001</v>
      </c>
      <c r="K145" t="s">
        <v>5233</v>
      </c>
      <c r="M145" t="s">
        <v>5269</v>
      </c>
      <c r="N145">
        <v>8</v>
      </c>
      <c r="O145" t="s">
        <v>6890</v>
      </c>
      <c r="P145" t="s">
        <v>7112</v>
      </c>
      <c r="Q145">
        <v>5</v>
      </c>
      <c r="R145">
        <v>2</v>
      </c>
      <c r="S145">
        <v>4.06</v>
      </c>
      <c r="T145">
        <v>4.14</v>
      </c>
      <c r="U145">
        <v>416.5</v>
      </c>
      <c r="V145">
        <v>95.94</v>
      </c>
      <c r="W145">
        <v>2.59</v>
      </c>
      <c r="X145">
        <v>8.09</v>
      </c>
      <c r="Y145">
        <v>0</v>
      </c>
      <c r="Z145">
        <v>2</v>
      </c>
      <c r="AA145" t="s">
        <v>5886</v>
      </c>
      <c r="AB145">
        <v>0</v>
      </c>
      <c r="AC145">
        <v>6</v>
      </c>
      <c r="AD145">
        <v>3.328428571428572</v>
      </c>
      <c r="AF145" t="s">
        <v>5896</v>
      </c>
      <c r="AI145">
        <v>0</v>
      </c>
      <c r="AJ145">
        <v>0</v>
      </c>
      <c r="AK145" t="s">
        <v>7848</v>
      </c>
      <c r="AL145" t="s">
        <v>7848</v>
      </c>
      <c r="AM145" t="s">
        <v>7940</v>
      </c>
    </row>
    <row r="146" spans="1:39">
      <c r="A146" t="s">
        <v>6087</v>
      </c>
      <c r="B146" t="s">
        <v>4567</v>
      </c>
      <c r="C146" t="s">
        <v>4568</v>
      </c>
      <c r="D146">
        <v>5</v>
      </c>
      <c r="E146" t="s">
        <v>4569</v>
      </c>
      <c r="F146">
        <v>8.300000000000001</v>
      </c>
      <c r="K146" t="s">
        <v>5233</v>
      </c>
      <c r="L146" t="s">
        <v>5234</v>
      </c>
      <c r="M146" t="s">
        <v>6841</v>
      </c>
      <c r="N146">
        <v>9</v>
      </c>
      <c r="O146" t="s">
        <v>6918</v>
      </c>
      <c r="P146" t="s">
        <v>7113</v>
      </c>
      <c r="Q146">
        <v>7</v>
      </c>
      <c r="R146">
        <v>2</v>
      </c>
      <c r="S146">
        <v>2.46</v>
      </c>
      <c r="T146">
        <v>2.46</v>
      </c>
      <c r="U146">
        <v>502.59</v>
      </c>
      <c r="V146">
        <v>122.24</v>
      </c>
      <c r="W146">
        <v>3.32</v>
      </c>
      <c r="X146">
        <v>9.42</v>
      </c>
      <c r="Y146">
        <v>0</v>
      </c>
      <c r="Z146">
        <v>2</v>
      </c>
      <c r="AA146" t="s">
        <v>5886</v>
      </c>
      <c r="AB146">
        <v>1</v>
      </c>
      <c r="AC146">
        <v>6</v>
      </c>
      <c r="AD146">
        <v>3.27</v>
      </c>
      <c r="AF146" t="s">
        <v>5896</v>
      </c>
      <c r="AI146">
        <v>0</v>
      </c>
      <c r="AJ146">
        <v>0</v>
      </c>
      <c r="AK146" t="s">
        <v>7872</v>
      </c>
      <c r="AL146" t="s">
        <v>7872</v>
      </c>
      <c r="AM146" t="s">
        <v>7940</v>
      </c>
    </row>
    <row r="147" spans="1:39">
      <c r="A147" t="s">
        <v>6088</v>
      </c>
      <c r="B147" t="s">
        <v>4567</v>
      </c>
      <c r="C147" t="s">
        <v>4568</v>
      </c>
      <c r="D147">
        <v>5</v>
      </c>
      <c r="E147" t="s">
        <v>4569</v>
      </c>
      <c r="F147">
        <v>8.300000000000001</v>
      </c>
      <c r="K147" t="s">
        <v>5233</v>
      </c>
      <c r="M147" t="s">
        <v>5269</v>
      </c>
      <c r="N147">
        <v>8</v>
      </c>
      <c r="O147" t="s">
        <v>6921</v>
      </c>
      <c r="P147" t="s">
        <v>7114</v>
      </c>
      <c r="Q147">
        <v>4</v>
      </c>
      <c r="R147">
        <v>3</v>
      </c>
      <c r="S147">
        <v>-0.97</v>
      </c>
      <c r="T147">
        <v>3.03</v>
      </c>
      <c r="U147">
        <v>438.49</v>
      </c>
      <c r="V147">
        <v>106.94</v>
      </c>
      <c r="W147">
        <v>3.39</v>
      </c>
      <c r="X147">
        <v>2.29</v>
      </c>
      <c r="Y147">
        <v>4.66</v>
      </c>
      <c r="Z147">
        <v>2</v>
      </c>
      <c r="AA147" t="s">
        <v>5886</v>
      </c>
      <c r="AB147">
        <v>0</v>
      </c>
      <c r="AC147">
        <v>7</v>
      </c>
      <c r="AD147">
        <v>4.026357142857143</v>
      </c>
      <c r="AF147" t="s">
        <v>5897</v>
      </c>
      <c r="AI147">
        <v>0</v>
      </c>
      <c r="AJ147">
        <v>0</v>
      </c>
      <c r="AK147" t="s">
        <v>7875</v>
      </c>
      <c r="AL147" t="s">
        <v>7875</v>
      </c>
      <c r="AM147" t="s">
        <v>7940</v>
      </c>
    </row>
    <row r="148" spans="1:39">
      <c r="A148" t="s">
        <v>6089</v>
      </c>
      <c r="B148" t="s">
        <v>4567</v>
      </c>
      <c r="C148" t="s">
        <v>4568</v>
      </c>
      <c r="D148">
        <v>5.1</v>
      </c>
      <c r="E148" t="s">
        <v>4569</v>
      </c>
      <c r="F148">
        <v>8.289999999999999</v>
      </c>
      <c r="K148" t="s">
        <v>5233</v>
      </c>
      <c r="M148" t="s">
        <v>6829</v>
      </c>
      <c r="N148">
        <v>8</v>
      </c>
      <c r="O148" t="s">
        <v>6900</v>
      </c>
      <c r="P148" t="s">
        <v>7115</v>
      </c>
      <c r="Q148">
        <v>5</v>
      </c>
      <c r="R148">
        <v>4</v>
      </c>
      <c r="S148">
        <v>6.24</v>
      </c>
      <c r="T148">
        <v>6.25</v>
      </c>
      <c r="U148">
        <v>519.64</v>
      </c>
      <c r="V148">
        <v>120.52</v>
      </c>
      <c r="W148">
        <v>4.81</v>
      </c>
      <c r="X148">
        <v>9.220000000000001</v>
      </c>
      <c r="Y148">
        <v>0</v>
      </c>
      <c r="Z148">
        <v>3</v>
      </c>
      <c r="AA148" t="s">
        <v>5886</v>
      </c>
      <c r="AB148">
        <v>1</v>
      </c>
      <c r="AC148">
        <v>5</v>
      </c>
      <c r="AD148">
        <v>1</v>
      </c>
      <c r="AF148" t="s">
        <v>5896</v>
      </c>
      <c r="AI148">
        <v>0</v>
      </c>
      <c r="AJ148">
        <v>0</v>
      </c>
      <c r="AK148" t="s">
        <v>7856</v>
      </c>
      <c r="AL148" t="s">
        <v>7856</v>
      </c>
      <c r="AM148" t="s">
        <v>7940</v>
      </c>
    </row>
    <row r="149" spans="1:39">
      <c r="A149" t="s">
        <v>6090</v>
      </c>
      <c r="B149" t="s">
        <v>4567</v>
      </c>
      <c r="C149" t="s">
        <v>4568</v>
      </c>
      <c r="D149">
        <v>5.2</v>
      </c>
      <c r="E149" t="s">
        <v>4569</v>
      </c>
      <c r="F149">
        <v>8.279999999999999</v>
      </c>
      <c r="K149" t="s">
        <v>5233</v>
      </c>
      <c r="M149" t="s">
        <v>6831</v>
      </c>
      <c r="N149">
        <v>8</v>
      </c>
      <c r="O149" t="s">
        <v>6903</v>
      </c>
      <c r="P149" t="s">
        <v>7116</v>
      </c>
      <c r="Q149">
        <v>6</v>
      </c>
      <c r="R149">
        <v>1</v>
      </c>
      <c r="S149">
        <v>2.65</v>
      </c>
      <c r="T149">
        <v>5.72</v>
      </c>
      <c r="U149">
        <v>492</v>
      </c>
      <c r="V149">
        <v>85.08</v>
      </c>
      <c r="W149">
        <v>5.38</v>
      </c>
      <c r="X149">
        <v>4.23</v>
      </c>
      <c r="Y149">
        <v>0</v>
      </c>
      <c r="Z149">
        <v>4</v>
      </c>
      <c r="AA149" t="s">
        <v>5886</v>
      </c>
      <c r="AB149">
        <v>1</v>
      </c>
      <c r="AC149">
        <v>6</v>
      </c>
      <c r="AD149">
        <v>3.565476190476191</v>
      </c>
      <c r="AF149" t="s">
        <v>5897</v>
      </c>
      <c r="AI149">
        <v>0</v>
      </c>
      <c r="AJ149">
        <v>0</v>
      </c>
      <c r="AK149" t="s">
        <v>7859</v>
      </c>
      <c r="AL149" t="s">
        <v>7859</v>
      </c>
      <c r="AM149" t="s">
        <v>7940</v>
      </c>
    </row>
    <row r="150" spans="1:39">
      <c r="A150" t="s">
        <v>6091</v>
      </c>
      <c r="B150" t="s">
        <v>4567</v>
      </c>
      <c r="C150" t="s">
        <v>4568</v>
      </c>
      <c r="D150">
        <v>5.297</v>
      </c>
      <c r="E150" t="s">
        <v>4569</v>
      </c>
      <c r="F150">
        <v>8.279999999999999</v>
      </c>
      <c r="K150" t="s">
        <v>5233</v>
      </c>
      <c r="M150" t="s">
        <v>6836</v>
      </c>
      <c r="N150">
        <v>8</v>
      </c>
      <c r="O150" t="s">
        <v>6912</v>
      </c>
      <c r="P150" t="s">
        <v>7117</v>
      </c>
      <c r="Q150">
        <v>8</v>
      </c>
      <c r="R150">
        <v>2</v>
      </c>
      <c r="S150">
        <v>2.45</v>
      </c>
      <c r="T150">
        <v>2.45</v>
      </c>
      <c r="U150">
        <v>445.49</v>
      </c>
      <c r="V150">
        <v>134.71</v>
      </c>
      <c r="W150">
        <v>0.44</v>
      </c>
      <c r="X150">
        <v>9.380000000000001</v>
      </c>
      <c r="Y150">
        <v>0</v>
      </c>
      <c r="Z150">
        <v>1</v>
      </c>
      <c r="AA150" t="s">
        <v>5886</v>
      </c>
      <c r="AB150">
        <v>0</v>
      </c>
      <c r="AC150">
        <v>9</v>
      </c>
      <c r="AD150">
        <v>3.664357142857143</v>
      </c>
      <c r="AF150" t="s">
        <v>5896</v>
      </c>
      <c r="AI150">
        <v>0</v>
      </c>
      <c r="AJ150">
        <v>0</v>
      </c>
      <c r="AK150" t="s">
        <v>7867</v>
      </c>
      <c r="AL150" t="s">
        <v>7867</v>
      </c>
      <c r="AM150" t="s">
        <v>7940</v>
      </c>
    </row>
    <row r="151" spans="1:39">
      <c r="A151" t="s">
        <v>6092</v>
      </c>
      <c r="B151" t="s">
        <v>4567</v>
      </c>
      <c r="C151" t="s">
        <v>4568</v>
      </c>
      <c r="D151">
        <v>5.3</v>
      </c>
      <c r="E151" t="s">
        <v>4569</v>
      </c>
      <c r="F151">
        <v>8.279999999999999</v>
      </c>
      <c r="K151" t="s">
        <v>5233</v>
      </c>
      <c r="L151" t="s">
        <v>5234</v>
      </c>
      <c r="M151" t="s">
        <v>5243</v>
      </c>
      <c r="N151">
        <v>9</v>
      </c>
      <c r="O151" t="s">
        <v>6905</v>
      </c>
      <c r="P151" t="s">
        <v>7118</v>
      </c>
      <c r="Q151">
        <v>6</v>
      </c>
      <c r="R151">
        <v>2</v>
      </c>
      <c r="S151">
        <v>1.84</v>
      </c>
      <c r="T151">
        <v>1.85</v>
      </c>
      <c r="U151">
        <v>371.42</v>
      </c>
      <c r="V151">
        <v>116.25</v>
      </c>
      <c r="W151">
        <v>0.16</v>
      </c>
      <c r="X151">
        <v>8.81</v>
      </c>
      <c r="Y151">
        <v>0</v>
      </c>
      <c r="Z151">
        <v>1</v>
      </c>
      <c r="AA151" t="s">
        <v>5886</v>
      </c>
      <c r="AB151">
        <v>0</v>
      </c>
      <c r="AC151">
        <v>5</v>
      </c>
      <c r="AD151">
        <v>4.543428571428572</v>
      </c>
      <c r="AF151" t="s">
        <v>5896</v>
      </c>
      <c r="AI151">
        <v>0</v>
      </c>
      <c r="AJ151">
        <v>0</v>
      </c>
      <c r="AK151" t="s">
        <v>7861</v>
      </c>
      <c r="AL151" t="s">
        <v>7861</v>
      </c>
      <c r="AM151" t="s">
        <v>7940</v>
      </c>
    </row>
    <row r="152" spans="1:39">
      <c r="A152" t="s">
        <v>6091</v>
      </c>
      <c r="B152" t="s">
        <v>4567</v>
      </c>
      <c r="C152" t="s">
        <v>4568</v>
      </c>
      <c r="D152">
        <v>5.3</v>
      </c>
      <c r="E152" t="s">
        <v>4569</v>
      </c>
      <c r="F152">
        <v>8.279999999999999</v>
      </c>
      <c r="K152" t="s">
        <v>5233</v>
      </c>
      <c r="M152" t="s">
        <v>6837</v>
      </c>
      <c r="N152">
        <v>8</v>
      </c>
      <c r="O152" t="s">
        <v>6913</v>
      </c>
      <c r="P152" t="s">
        <v>7117</v>
      </c>
      <c r="Q152">
        <v>8</v>
      </c>
      <c r="R152">
        <v>2</v>
      </c>
      <c r="S152">
        <v>2.45</v>
      </c>
      <c r="T152">
        <v>2.45</v>
      </c>
      <c r="U152">
        <v>445.49</v>
      </c>
      <c r="V152">
        <v>134.71</v>
      </c>
      <c r="W152">
        <v>0.44</v>
      </c>
      <c r="X152">
        <v>9.380000000000001</v>
      </c>
      <c r="Y152">
        <v>0</v>
      </c>
      <c r="Z152">
        <v>1</v>
      </c>
      <c r="AA152" t="s">
        <v>5886</v>
      </c>
      <c r="AB152">
        <v>0</v>
      </c>
      <c r="AC152">
        <v>9</v>
      </c>
      <c r="AD152">
        <v>3.664357142857143</v>
      </c>
      <c r="AF152" t="s">
        <v>5896</v>
      </c>
      <c r="AI152">
        <v>0</v>
      </c>
      <c r="AJ152">
        <v>0</v>
      </c>
      <c r="AK152" t="s">
        <v>7868</v>
      </c>
      <c r="AL152" t="s">
        <v>7868</v>
      </c>
      <c r="AM152" t="s">
        <v>7940</v>
      </c>
    </row>
    <row r="153" spans="1:39">
      <c r="A153" t="s">
        <v>6093</v>
      </c>
      <c r="B153" t="s">
        <v>4567</v>
      </c>
      <c r="C153" t="s">
        <v>4568</v>
      </c>
      <c r="D153">
        <v>5.4</v>
      </c>
      <c r="E153" t="s">
        <v>4569</v>
      </c>
      <c r="F153">
        <v>8.27</v>
      </c>
      <c r="K153" t="s">
        <v>5233</v>
      </c>
      <c r="M153" t="s">
        <v>6826</v>
      </c>
      <c r="N153">
        <v>8</v>
      </c>
      <c r="O153" t="s">
        <v>6894</v>
      </c>
      <c r="P153" t="s">
        <v>7119</v>
      </c>
      <c r="Q153">
        <v>7</v>
      </c>
      <c r="R153">
        <v>2</v>
      </c>
      <c r="S153">
        <v>4.34</v>
      </c>
      <c r="T153">
        <v>4.35</v>
      </c>
      <c r="U153">
        <v>472.65</v>
      </c>
      <c r="V153">
        <v>95.94</v>
      </c>
      <c r="W153">
        <v>3.6</v>
      </c>
      <c r="X153">
        <v>9.08</v>
      </c>
      <c r="Y153">
        <v>0</v>
      </c>
      <c r="Z153">
        <v>2</v>
      </c>
      <c r="AA153" t="s">
        <v>5886</v>
      </c>
      <c r="AB153">
        <v>0</v>
      </c>
      <c r="AC153">
        <v>12</v>
      </c>
      <c r="AD153">
        <v>2.822357142857143</v>
      </c>
      <c r="AF153" t="s">
        <v>5896</v>
      </c>
      <c r="AI153">
        <v>0</v>
      </c>
      <c r="AJ153">
        <v>0</v>
      </c>
      <c r="AK153" t="s">
        <v>7852</v>
      </c>
      <c r="AL153" t="s">
        <v>7852</v>
      </c>
      <c r="AM153" t="s">
        <v>7940</v>
      </c>
    </row>
    <row r="154" spans="1:39">
      <c r="A154" t="s">
        <v>6094</v>
      </c>
      <c r="B154" t="s">
        <v>4567</v>
      </c>
      <c r="C154" t="s">
        <v>4568</v>
      </c>
      <c r="D154">
        <v>5.6</v>
      </c>
      <c r="E154" t="s">
        <v>4569</v>
      </c>
      <c r="F154">
        <v>8.25</v>
      </c>
      <c r="K154" t="s">
        <v>5233</v>
      </c>
      <c r="M154" t="s">
        <v>6829</v>
      </c>
      <c r="N154">
        <v>8</v>
      </c>
      <c r="O154" t="s">
        <v>6900</v>
      </c>
      <c r="P154" t="s">
        <v>7120</v>
      </c>
      <c r="Q154">
        <v>4</v>
      </c>
      <c r="R154">
        <v>4</v>
      </c>
      <c r="S154">
        <v>3.55</v>
      </c>
      <c r="T154">
        <v>3.55</v>
      </c>
      <c r="U154">
        <v>435.52</v>
      </c>
      <c r="V154">
        <v>111.29</v>
      </c>
      <c r="W154">
        <v>3.64</v>
      </c>
      <c r="X154">
        <v>9.17</v>
      </c>
      <c r="Y154">
        <v>0</v>
      </c>
      <c r="Z154">
        <v>3</v>
      </c>
      <c r="AA154" t="s">
        <v>5886</v>
      </c>
      <c r="AB154">
        <v>0</v>
      </c>
      <c r="AC154">
        <v>10</v>
      </c>
      <c r="AD154">
        <v>2.700904761904762</v>
      </c>
      <c r="AF154" t="s">
        <v>5896</v>
      </c>
      <c r="AI154">
        <v>0</v>
      </c>
      <c r="AJ154">
        <v>0</v>
      </c>
      <c r="AK154" t="s">
        <v>7856</v>
      </c>
      <c r="AL154" t="s">
        <v>7856</v>
      </c>
      <c r="AM154" t="s">
        <v>7940</v>
      </c>
    </row>
    <row r="155" spans="1:39">
      <c r="A155" t="s">
        <v>6095</v>
      </c>
      <c r="B155" t="s">
        <v>4567</v>
      </c>
      <c r="C155" t="s">
        <v>4568</v>
      </c>
      <c r="D155">
        <v>5.7</v>
      </c>
      <c r="E155" t="s">
        <v>4569</v>
      </c>
      <c r="F155">
        <v>8.24</v>
      </c>
      <c r="K155" t="s">
        <v>5233</v>
      </c>
      <c r="M155" t="s">
        <v>6826</v>
      </c>
      <c r="N155">
        <v>8</v>
      </c>
      <c r="O155" t="s">
        <v>6894</v>
      </c>
      <c r="P155" t="s">
        <v>7121</v>
      </c>
      <c r="Q155">
        <v>7</v>
      </c>
      <c r="R155">
        <v>2</v>
      </c>
      <c r="S155">
        <v>4.76</v>
      </c>
      <c r="T155">
        <v>4.76</v>
      </c>
      <c r="U155">
        <v>496.65</v>
      </c>
      <c r="V155">
        <v>105.17</v>
      </c>
      <c r="W155">
        <v>3.55</v>
      </c>
      <c r="X155">
        <v>9.08</v>
      </c>
      <c r="Y155">
        <v>0</v>
      </c>
      <c r="Z155">
        <v>2</v>
      </c>
      <c r="AA155" t="s">
        <v>5886</v>
      </c>
      <c r="AB155">
        <v>0</v>
      </c>
      <c r="AC155">
        <v>13</v>
      </c>
      <c r="AD155">
        <v>2.138261904761905</v>
      </c>
      <c r="AF155" t="s">
        <v>5896</v>
      </c>
      <c r="AI155">
        <v>0</v>
      </c>
      <c r="AJ155">
        <v>0</v>
      </c>
      <c r="AK155" t="s">
        <v>7852</v>
      </c>
      <c r="AL155" t="s">
        <v>7852</v>
      </c>
      <c r="AM155" t="s">
        <v>7940</v>
      </c>
    </row>
    <row r="156" spans="1:39">
      <c r="A156" t="s">
        <v>6096</v>
      </c>
      <c r="B156" t="s">
        <v>4567</v>
      </c>
      <c r="C156" t="s">
        <v>4568</v>
      </c>
      <c r="D156">
        <v>5.8</v>
      </c>
      <c r="E156" t="s">
        <v>4569</v>
      </c>
      <c r="F156">
        <v>8.24</v>
      </c>
      <c r="K156" t="s">
        <v>5233</v>
      </c>
      <c r="M156" t="s">
        <v>6827</v>
      </c>
      <c r="N156">
        <v>8</v>
      </c>
      <c r="O156" t="s">
        <v>6896</v>
      </c>
      <c r="P156" t="s">
        <v>7122</v>
      </c>
      <c r="Q156">
        <v>6</v>
      </c>
      <c r="R156">
        <v>2</v>
      </c>
      <c r="S156">
        <v>1.53</v>
      </c>
      <c r="T156">
        <v>1.54</v>
      </c>
      <c r="U156">
        <v>316.34</v>
      </c>
      <c r="V156">
        <v>105.17</v>
      </c>
      <c r="W156">
        <v>-0.41</v>
      </c>
      <c r="X156">
        <v>9.27</v>
      </c>
      <c r="Y156">
        <v>0</v>
      </c>
      <c r="Z156">
        <v>1</v>
      </c>
      <c r="AA156" t="s">
        <v>5886</v>
      </c>
      <c r="AB156">
        <v>0</v>
      </c>
      <c r="AC156">
        <v>4</v>
      </c>
      <c r="AD156">
        <v>4.994333333333334</v>
      </c>
      <c r="AF156" t="s">
        <v>5896</v>
      </c>
      <c r="AI156">
        <v>0</v>
      </c>
      <c r="AJ156">
        <v>0</v>
      </c>
      <c r="AK156" t="s">
        <v>5907</v>
      </c>
      <c r="AL156" t="s">
        <v>5907</v>
      </c>
      <c r="AM156" t="s">
        <v>7940</v>
      </c>
    </row>
    <row r="157" spans="1:39">
      <c r="A157" t="s">
        <v>6097</v>
      </c>
      <c r="B157" t="s">
        <v>4567</v>
      </c>
      <c r="C157" t="s">
        <v>4568</v>
      </c>
      <c r="D157">
        <v>5.888</v>
      </c>
      <c r="E157" t="s">
        <v>4569</v>
      </c>
      <c r="F157">
        <v>8.23</v>
      </c>
      <c r="K157" t="s">
        <v>5233</v>
      </c>
      <c r="M157" t="s">
        <v>5269</v>
      </c>
      <c r="N157">
        <v>8</v>
      </c>
      <c r="O157" t="s">
        <v>5332</v>
      </c>
      <c r="P157" t="s">
        <v>7123</v>
      </c>
      <c r="Q157">
        <v>4</v>
      </c>
      <c r="R157">
        <v>4</v>
      </c>
      <c r="S157">
        <v>7.06</v>
      </c>
      <c r="T157">
        <v>7.06</v>
      </c>
      <c r="U157">
        <v>557.74</v>
      </c>
      <c r="V157">
        <v>107.53</v>
      </c>
      <c r="W157">
        <v>5.9</v>
      </c>
      <c r="X157">
        <v>9.16</v>
      </c>
      <c r="Y157">
        <v>0</v>
      </c>
      <c r="Z157">
        <v>3</v>
      </c>
      <c r="AA157" t="s">
        <v>5886</v>
      </c>
      <c r="AB157">
        <v>2</v>
      </c>
      <c r="AC157">
        <v>12</v>
      </c>
      <c r="AD157">
        <v>1.415666666666667</v>
      </c>
      <c r="AF157" t="s">
        <v>5896</v>
      </c>
      <c r="AI157">
        <v>0</v>
      </c>
      <c r="AJ157">
        <v>0</v>
      </c>
      <c r="AK157" t="s">
        <v>5936</v>
      </c>
      <c r="AL157" t="s">
        <v>5936</v>
      </c>
      <c r="AM157" t="s">
        <v>7940</v>
      </c>
    </row>
    <row r="158" spans="1:39">
      <c r="A158" t="s">
        <v>6097</v>
      </c>
      <c r="B158" t="s">
        <v>4567</v>
      </c>
      <c r="C158" t="s">
        <v>4568</v>
      </c>
      <c r="D158">
        <v>5.9</v>
      </c>
      <c r="E158" t="s">
        <v>4569</v>
      </c>
      <c r="F158">
        <v>8.23</v>
      </c>
      <c r="K158" t="s">
        <v>5233</v>
      </c>
      <c r="M158" t="s">
        <v>6823</v>
      </c>
      <c r="N158">
        <v>8</v>
      </c>
      <c r="O158" t="s">
        <v>6891</v>
      </c>
      <c r="P158" t="s">
        <v>7123</v>
      </c>
      <c r="Q158">
        <v>4</v>
      </c>
      <c r="R158">
        <v>4</v>
      </c>
      <c r="S158">
        <v>7.06</v>
      </c>
      <c r="T158">
        <v>7.06</v>
      </c>
      <c r="U158">
        <v>557.74</v>
      </c>
      <c r="V158">
        <v>107.53</v>
      </c>
      <c r="W158">
        <v>5.9</v>
      </c>
      <c r="X158">
        <v>9.16</v>
      </c>
      <c r="Y158">
        <v>0</v>
      </c>
      <c r="Z158">
        <v>3</v>
      </c>
      <c r="AA158" t="s">
        <v>5886</v>
      </c>
      <c r="AB158">
        <v>2</v>
      </c>
      <c r="AC158">
        <v>12</v>
      </c>
      <c r="AD158">
        <v>1.415666666666667</v>
      </c>
      <c r="AF158" t="s">
        <v>5896</v>
      </c>
      <c r="AI158">
        <v>0</v>
      </c>
      <c r="AJ158">
        <v>0</v>
      </c>
      <c r="AK158" t="s">
        <v>7849</v>
      </c>
      <c r="AL158" t="s">
        <v>7849</v>
      </c>
      <c r="AM158" t="s">
        <v>7940</v>
      </c>
    </row>
    <row r="159" spans="1:39">
      <c r="A159" t="s">
        <v>6097</v>
      </c>
      <c r="B159" t="s">
        <v>4567</v>
      </c>
      <c r="C159" t="s">
        <v>4568</v>
      </c>
      <c r="D159">
        <v>5.9</v>
      </c>
      <c r="E159" t="s">
        <v>4569</v>
      </c>
      <c r="F159">
        <v>8.23</v>
      </c>
      <c r="K159" t="s">
        <v>5233</v>
      </c>
      <c r="L159" t="s">
        <v>5234</v>
      </c>
      <c r="M159" t="s">
        <v>6824</v>
      </c>
      <c r="N159">
        <v>9</v>
      </c>
      <c r="O159" t="s">
        <v>6892</v>
      </c>
      <c r="P159" t="s">
        <v>7123</v>
      </c>
      <c r="Q159">
        <v>4</v>
      </c>
      <c r="R159">
        <v>4</v>
      </c>
      <c r="S159">
        <v>7.06</v>
      </c>
      <c r="T159">
        <v>7.06</v>
      </c>
      <c r="U159">
        <v>557.74</v>
      </c>
      <c r="V159">
        <v>107.53</v>
      </c>
      <c r="W159">
        <v>5.9</v>
      </c>
      <c r="X159">
        <v>9.16</v>
      </c>
      <c r="Y159">
        <v>0</v>
      </c>
      <c r="Z159">
        <v>3</v>
      </c>
      <c r="AA159" t="s">
        <v>5886</v>
      </c>
      <c r="AB159">
        <v>2</v>
      </c>
      <c r="AC159">
        <v>12</v>
      </c>
      <c r="AD159">
        <v>1.415666666666667</v>
      </c>
      <c r="AF159" t="s">
        <v>5896</v>
      </c>
      <c r="AI159">
        <v>0</v>
      </c>
      <c r="AJ159">
        <v>0</v>
      </c>
      <c r="AK159" t="s">
        <v>7850</v>
      </c>
      <c r="AL159" t="s">
        <v>7850</v>
      </c>
      <c r="AM159" t="s">
        <v>7940</v>
      </c>
    </row>
    <row r="160" spans="1:39">
      <c r="A160" t="s">
        <v>6097</v>
      </c>
      <c r="B160" t="s">
        <v>4567</v>
      </c>
      <c r="C160" t="s">
        <v>4568</v>
      </c>
      <c r="D160">
        <v>5.9</v>
      </c>
      <c r="E160" t="s">
        <v>4569</v>
      </c>
      <c r="F160">
        <v>8.23</v>
      </c>
      <c r="K160" t="s">
        <v>5233</v>
      </c>
      <c r="M160" t="s">
        <v>5269</v>
      </c>
      <c r="N160">
        <v>8</v>
      </c>
      <c r="O160" t="s">
        <v>5352</v>
      </c>
      <c r="P160" t="s">
        <v>7123</v>
      </c>
      <c r="Q160">
        <v>4</v>
      </c>
      <c r="R160">
        <v>4</v>
      </c>
      <c r="S160">
        <v>7.06</v>
      </c>
      <c r="T160">
        <v>7.06</v>
      </c>
      <c r="U160">
        <v>557.74</v>
      </c>
      <c r="V160">
        <v>107.53</v>
      </c>
      <c r="W160">
        <v>5.9</v>
      </c>
      <c r="X160">
        <v>9.16</v>
      </c>
      <c r="Y160">
        <v>0</v>
      </c>
      <c r="Z160">
        <v>3</v>
      </c>
      <c r="AA160" t="s">
        <v>5886</v>
      </c>
      <c r="AB160">
        <v>2</v>
      </c>
      <c r="AC160">
        <v>12</v>
      </c>
      <c r="AD160">
        <v>1.415666666666667</v>
      </c>
      <c r="AF160" t="s">
        <v>5896</v>
      </c>
      <c r="AI160">
        <v>0</v>
      </c>
      <c r="AJ160">
        <v>0</v>
      </c>
      <c r="AK160" t="s">
        <v>5952</v>
      </c>
      <c r="AL160" t="s">
        <v>5952</v>
      </c>
      <c r="AM160" t="s">
        <v>7940</v>
      </c>
    </row>
    <row r="161" spans="1:39">
      <c r="A161" t="s">
        <v>6098</v>
      </c>
      <c r="B161" t="s">
        <v>4567</v>
      </c>
      <c r="C161" t="s">
        <v>4568</v>
      </c>
      <c r="D161">
        <v>6</v>
      </c>
      <c r="E161" t="s">
        <v>4569</v>
      </c>
      <c r="F161">
        <v>8.220000000000001</v>
      </c>
      <c r="K161" t="s">
        <v>5233</v>
      </c>
      <c r="M161" t="s">
        <v>6839</v>
      </c>
      <c r="N161">
        <v>8</v>
      </c>
      <c r="O161" t="s">
        <v>6915</v>
      </c>
      <c r="P161" t="s">
        <v>7124</v>
      </c>
      <c r="Q161">
        <v>4</v>
      </c>
      <c r="R161">
        <v>2</v>
      </c>
      <c r="S161">
        <v>-0.1</v>
      </c>
      <c r="T161">
        <v>3.58</v>
      </c>
      <c r="U161">
        <v>358.42</v>
      </c>
      <c r="V161">
        <v>107.26</v>
      </c>
      <c r="W161">
        <v>2.61</v>
      </c>
      <c r="X161">
        <v>3.36</v>
      </c>
      <c r="Y161">
        <v>0</v>
      </c>
      <c r="Z161">
        <v>2</v>
      </c>
      <c r="AA161" t="s">
        <v>5886</v>
      </c>
      <c r="AB161">
        <v>0</v>
      </c>
      <c r="AC161">
        <v>6</v>
      </c>
      <c r="AD161">
        <v>4.634666666666666</v>
      </c>
      <c r="AF161" t="s">
        <v>5897</v>
      </c>
      <c r="AI161">
        <v>0</v>
      </c>
      <c r="AJ161">
        <v>0</v>
      </c>
      <c r="AK161" t="s">
        <v>7870</v>
      </c>
      <c r="AL161" t="s">
        <v>7870</v>
      </c>
      <c r="AM161" t="s">
        <v>7940</v>
      </c>
    </row>
    <row r="162" spans="1:39">
      <c r="A162" t="s">
        <v>6099</v>
      </c>
      <c r="B162" t="s">
        <v>4567</v>
      </c>
      <c r="C162" t="s">
        <v>4568</v>
      </c>
      <c r="D162">
        <v>6</v>
      </c>
      <c r="E162" t="s">
        <v>4569</v>
      </c>
      <c r="F162">
        <v>8.220000000000001</v>
      </c>
      <c r="K162" t="s">
        <v>5233</v>
      </c>
      <c r="M162" t="s">
        <v>6834</v>
      </c>
      <c r="N162">
        <v>8</v>
      </c>
      <c r="O162" t="s">
        <v>6910</v>
      </c>
      <c r="P162" t="s">
        <v>7125</v>
      </c>
      <c r="Q162">
        <v>8</v>
      </c>
      <c r="R162">
        <v>2</v>
      </c>
      <c r="S162">
        <v>0.79</v>
      </c>
      <c r="T162">
        <v>0.8</v>
      </c>
      <c r="U162">
        <v>484.56</v>
      </c>
      <c r="V162">
        <v>146.21</v>
      </c>
      <c r="W162">
        <v>0.19</v>
      </c>
      <c r="X162">
        <v>9.19</v>
      </c>
      <c r="Y162">
        <v>4.64</v>
      </c>
      <c r="Z162">
        <v>2</v>
      </c>
      <c r="AA162" t="s">
        <v>5886</v>
      </c>
      <c r="AB162">
        <v>0</v>
      </c>
      <c r="AC162">
        <v>8</v>
      </c>
      <c r="AD162">
        <v>3.610285714285714</v>
      </c>
      <c r="AF162" t="s">
        <v>5896</v>
      </c>
      <c r="AI162">
        <v>0</v>
      </c>
      <c r="AJ162">
        <v>0</v>
      </c>
      <c r="AK162" t="s">
        <v>7866</v>
      </c>
      <c r="AL162" t="s">
        <v>7866</v>
      </c>
      <c r="AM162" t="s">
        <v>7940</v>
      </c>
    </row>
    <row r="163" spans="1:39">
      <c r="A163" t="s">
        <v>6100</v>
      </c>
      <c r="B163" t="s">
        <v>4567</v>
      </c>
      <c r="C163" t="s">
        <v>4568</v>
      </c>
      <c r="D163">
        <v>6</v>
      </c>
      <c r="E163" t="s">
        <v>4569</v>
      </c>
      <c r="F163">
        <v>8.220000000000001</v>
      </c>
      <c r="K163" t="s">
        <v>5233</v>
      </c>
      <c r="M163" t="s">
        <v>6830</v>
      </c>
      <c r="N163">
        <v>8</v>
      </c>
      <c r="O163" t="s">
        <v>6902</v>
      </c>
      <c r="P163" t="s">
        <v>7126</v>
      </c>
      <c r="Q163">
        <v>7</v>
      </c>
      <c r="R163">
        <v>3</v>
      </c>
      <c r="S163">
        <v>3.91</v>
      </c>
      <c r="T163">
        <v>3.92</v>
      </c>
      <c r="U163">
        <v>407.45</v>
      </c>
      <c r="V163">
        <v>117.2</v>
      </c>
      <c r="W163">
        <v>1.27</v>
      </c>
      <c r="X163">
        <v>9.19</v>
      </c>
      <c r="Y163">
        <v>3.26</v>
      </c>
      <c r="Z163">
        <v>2</v>
      </c>
      <c r="AA163" t="s">
        <v>5886</v>
      </c>
      <c r="AB163">
        <v>0</v>
      </c>
      <c r="AC163">
        <v>7</v>
      </c>
      <c r="AD163">
        <v>2.506071428571429</v>
      </c>
      <c r="AF163" t="s">
        <v>5896</v>
      </c>
      <c r="AI163">
        <v>0</v>
      </c>
      <c r="AJ163">
        <v>0</v>
      </c>
      <c r="AK163" t="s">
        <v>7858</v>
      </c>
      <c r="AL163" t="s">
        <v>7858</v>
      </c>
      <c r="AM163" t="s">
        <v>7940</v>
      </c>
    </row>
    <row r="164" spans="1:39">
      <c r="A164" t="s">
        <v>6101</v>
      </c>
      <c r="B164" t="s">
        <v>4567</v>
      </c>
      <c r="C164" t="s">
        <v>4568</v>
      </c>
      <c r="D164">
        <v>6</v>
      </c>
      <c r="E164" t="s">
        <v>4569</v>
      </c>
      <c r="F164">
        <v>8.220000000000001</v>
      </c>
      <c r="K164" t="s">
        <v>5233</v>
      </c>
      <c r="M164" t="s">
        <v>6834</v>
      </c>
      <c r="N164">
        <v>8</v>
      </c>
      <c r="O164" t="s">
        <v>6910</v>
      </c>
      <c r="P164" t="s">
        <v>7127</v>
      </c>
      <c r="Q164">
        <v>7</v>
      </c>
      <c r="R164">
        <v>2</v>
      </c>
      <c r="S164">
        <v>1.02</v>
      </c>
      <c r="T164">
        <v>1.02</v>
      </c>
      <c r="U164">
        <v>407.47</v>
      </c>
      <c r="V164">
        <v>133.32</v>
      </c>
      <c r="W164">
        <v>-0.78</v>
      </c>
      <c r="X164">
        <v>9.19</v>
      </c>
      <c r="Y164">
        <v>0</v>
      </c>
      <c r="Z164">
        <v>1</v>
      </c>
      <c r="AA164" t="s">
        <v>5886</v>
      </c>
      <c r="AB164">
        <v>0</v>
      </c>
      <c r="AC164">
        <v>6</v>
      </c>
      <c r="AD164">
        <v>4.160928571428571</v>
      </c>
      <c r="AF164" t="s">
        <v>5896</v>
      </c>
      <c r="AI164">
        <v>0</v>
      </c>
      <c r="AJ164">
        <v>0</v>
      </c>
      <c r="AK164" t="s">
        <v>7866</v>
      </c>
      <c r="AL164" t="s">
        <v>7866</v>
      </c>
      <c r="AM164" t="s">
        <v>7940</v>
      </c>
    </row>
    <row r="165" spans="1:39">
      <c r="A165" t="s">
        <v>6102</v>
      </c>
      <c r="B165" t="s">
        <v>4567</v>
      </c>
      <c r="C165" t="s">
        <v>4568</v>
      </c>
      <c r="D165">
        <v>6</v>
      </c>
      <c r="E165" t="s">
        <v>4569</v>
      </c>
      <c r="F165">
        <v>8.220000000000001</v>
      </c>
      <c r="K165" t="s">
        <v>5233</v>
      </c>
      <c r="M165" t="s">
        <v>6834</v>
      </c>
      <c r="N165">
        <v>8</v>
      </c>
      <c r="O165" t="s">
        <v>6910</v>
      </c>
      <c r="P165" t="s">
        <v>7128</v>
      </c>
      <c r="Q165">
        <v>7</v>
      </c>
      <c r="R165">
        <v>2</v>
      </c>
      <c r="S165">
        <v>2.9</v>
      </c>
      <c r="T165">
        <v>2.9</v>
      </c>
      <c r="U165">
        <v>474.5</v>
      </c>
      <c r="V165">
        <v>136.56</v>
      </c>
      <c r="W165">
        <v>1.01</v>
      </c>
      <c r="X165">
        <v>9.19</v>
      </c>
      <c r="Y165">
        <v>0</v>
      </c>
      <c r="Z165">
        <v>2</v>
      </c>
      <c r="AA165" t="s">
        <v>5886</v>
      </c>
      <c r="AB165">
        <v>0</v>
      </c>
      <c r="AC165">
        <v>6</v>
      </c>
      <c r="AD165">
        <v>3.232142857142857</v>
      </c>
      <c r="AF165" t="s">
        <v>5896</v>
      </c>
      <c r="AI165">
        <v>0</v>
      </c>
      <c r="AJ165">
        <v>0</v>
      </c>
      <c r="AK165" t="s">
        <v>7866</v>
      </c>
      <c r="AL165" t="s">
        <v>7866</v>
      </c>
      <c r="AM165" t="s">
        <v>7940</v>
      </c>
    </row>
    <row r="166" spans="1:39">
      <c r="A166" t="s">
        <v>6103</v>
      </c>
      <c r="B166" t="s">
        <v>4567</v>
      </c>
      <c r="C166" t="s">
        <v>4568</v>
      </c>
      <c r="D166">
        <v>6</v>
      </c>
      <c r="E166" t="s">
        <v>4569</v>
      </c>
      <c r="F166">
        <v>8.220000000000001</v>
      </c>
      <c r="K166" t="s">
        <v>5233</v>
      </c>
      <c r="M166" t="s">
        <v>6834</v>
      </c>
      <c r="N166">
        <v>8</v>
      </c>
      <c r="O166" t="s">
        <v>6910</v>
      </c>
      <c r="P166" t="s">
        <v>7129</v>
      </c>
      <c r="Q166">
        <v>9</v>
      </c>
      <c r="R166">
        <v>3</v>
      </c>
      <c r="S166">
        <v>2.9</v>
      </c>
      <c r="T166">
        <v>2.9</v>
      </c>
      <c r="U166">
        <v>501.59</v>
      </c>
      <c r="V166">
        <v>159.93</v>
      </c>
      <c r="W166">
        <v>0.21</v>
      </c>
      <c r="X166">
        <v>9.19</v>
      </c>
      <c r="Y166">
        <v>2.42</v>
      </c>
      <c r="Z166">
        <v>2</v>
      </c>
      <c r="AA166" t="s">
        <v>5886</v>
      </c>
      <c r="AB166">
        <v>1</v>
      </c>
      <c r="AC166">
        <v>10</v>
      </c>
      <c r="AD166">
        <v>2.716666666666667</v>
      </c>
      <c r="AF166" t="s">
        <v>5896</v>
      </c>
      <c r="AI166">
        <v>0</v>
      </c>
      <c r="AJ166">
        <v>0</v>
      </c>
      <c r="AK166" t="s">
        <v>7866</v>
      </c>
      <c r="AL166" t="s">
        <v>7866</v>
      </c>
      <c r="AM166" t="s">
        <v>7940</v>
      </c>
    </row>
    <row r="167" spans="1:39">
      <c r="A167" t="s">
        <v>6104</v>
      </c>
      <c r="B167" t="s">
        <v>4567</v>
      </c>
      <c r="C167" t="s">
        <v>4568</v>
      </c>
      <c r="D167">
        <v>6</v>
      </c>
      <c r="E167" t="s">
        <v>4569</v>
      </c>
      <c r="F167">
        <v>8.220000000000001</v>
      </c>
      <c r="K167" t="s">
        <v>5233</v>
      </c>
      <c r="M167" t="s">
        <v>5269</v>
      </c>
      <c r="N167">
        <v>8</v>
      </c>
      <c r="O167" t="s">
        <v>6890</v>
      </c>
      <c r="P167" t="s">
        <v>7130</v>
      </c>
      <c r="Q167">
        <v>4</v>
      </c>
      <c r="R167">
        <v>2</v>
      </c>
      <c r="S167">
        <v>3.9</v>
      </c>
      <c r="T167">
        <v>3.98</v>
      </c>
      <c r="U167">
        <v>372.45</v>
      </c>
      <c r="V167">
        <v>86.70999999999999</v>
      </c>
      <c r="W167">
        <v>2.28</v>
      </c>
      <c r="X167">
        <v>8.09</v>
      </c>
      <c r="Y167">
        <v>0</v>
      </c>
      <c r="Z167">
        <v>2</v>
      </c>
      <c r="AA167" t="s">
        <v>5886</v>
      </c>
      <c r="AB167">
        <v>0</v>
      </c>
      <c r="AC167">
        <v>5</v>
      </c>
      <c r="AD167">
        <v>3.971071428571429</v>
      </c>
      <c r="AF167" t="s">
        <v>5896</v>
      </c>
      <c r="AI167">
        <v>0</v>
      </c>
      <c r="AJ167">
        <v>0</v>
      </c>
      <c r="AK167" t="s">
        <v>7848</v>
      </c>
      <c r="AL167" t="s">
        <v>7848</v>
      </c>
      <c r="AM167" t="s">
        <v>7940</v>
      </c>
    </row>
    <row r="168" spans="1:39">
      <c r="A168" t="s">
        <v>6105</v>
      </c>
      <c r="B168" t="s">
        <v>4567</v>
      </c>
      <c r="C168" t="s">
        <v>4568</v>
      </c>
      <c r="D168">
        <v>6</v>
      </c>
      <c r="E168" t="s">
        <v>4569</v>
      </c>
      <c r="F168">
        <v>8.220000000000001</v>
      </c>
      <c r="K168" t="s">
        <v>5233</v>
      </c>
      <c r="L168" t="s">
        <v>5234</v>
      </c>
      <c r="M168" t="s">
        <v>6841</v>
      </c>
      <c r="N168">
        <v>9</v>
      </c>
      <c r="O168" t="s">
        <v>6918</v>
      </c>
      <c r="P168" t="s">
        <v>7131</v>
      </c>
      <c r="Q168">
        <v>6</v>
      </c>
      <c r="R168">
        <v>3</v>
      </c>
      <c r="S168">
        <v>0.26</v>
      </c>
      <c r="T168">
        <v>2.99</v>
      </c>
      <c r="U168">
        <v>444.55</v>
      </c>
      <c r="V168">
        <v>104.73</v>
      </c>
      <c r="W168">
        <v>3.36</v>
      </c>
      <c r="X168">
        <v>9.390000000000001</v>
      </c>
      <c r="Y168">
        <v>10.43</v>
      </c>
      <c r="Z168">
        <v>2</v>
      </c>
      <c r="AA168" t="s">
        <v>5886</v>
      </c>
      <c r="AB168">
        <v>0</v>
      </c>
      <c r="AC168">
        <v>5</v>
      </c>
      <c r="AD168">
        <v>3.071738095238095</v>
      </c>
      <c r="AF168" t="s">
        <v>5898</v>
      </c>
      <c r="AI168">
        <v>0</v>
      </c>
      <c r="AJ168">
        <v>0</v>
      </c>
      <c r="AK168" t="s">
        <v>7872</v>
      </c>
      <c r="AL168" t="s">
        <v>7872</v>
      </c>
      <c r="AM168" t="s">
        <v>7940</v>
      </c>
    </row>
    <row r="169" spans="1:39">
      <c r="A169" t="s">
        <v>6106</v>
      </c>
      <c r="B169" t="s">
        <v>4567</v>
      </c>
      <c r="C169" t="s">
        <v>4568</v>
      </c>
      <c r="D169">
        <v>6</v>
      </c>
      <c r="E169" t="s">
        <v>4569</v>
      </c>
      <c r="F169">
        <v>8.220000000000001</v>
      </c>
      <c r="K169" t="s">
        <v>5233</v>
      </c>
      <c r="L169" t="s">
        <v>5234</v>
      </c>
      <c r="M169" t="s">
        <v>6841</v>
      </c>
      <c r="N169">
        <v>9</v>
      </c>
      <c r="O169" t="s">
        <v>6918</v>
      </c>
      <c r="P169" t="s">
        <v>7132</v>
      </c>
      <c r="Q169">
        <v>7</v>
      </c>
      <c r="R169">
        <v>2</v>
      </c>
      <c r="S169">
        <v>3.58</v>
      </c>
      <c r="T169">
        <v>4.45</v>
      </c>
      <c r="U169">
        <v>556.6</v>
      </c>
      <c r="V169">
        <v>105.17</v>
      </c>
      <c r="W169">
        <v>4.72</v>
      </c>
      <c r="X169">
        <v>9.42</v>
      </c>
      <c r="Y169">
        <v>8.19</v>
      </c>
      <c r="Z169">
        <v>2</v>
      </c>
      <c r="AA169" t="s">
        <v>5886</v>
      </c>
      <c r="AB169">
        <v>1</v>
      </c>
      <c r="AC169">
        <v>8</v>
      </c>
      <c r="AD169">
        <v>2.384333333333333</v>
      </c>
      <c r="AF169" t="s">
        <v>5896</v>
      </c>
      <c r="AI169">
        <v>0</v>
      </c>
      <c r="AJ169">
        <v>0</v>
      </c>
      <c r="AK169" t="s">
        <v>7872</v>
      </c>
      <c r="AL169" t="s">
        <v>7872</v>
      </c>
      <c r="AM169" t="s">
        <v>7940</v>
      </c>
    </row>
    <row r="170" spans="1:39">
      <c r="A170" t="s">
        <v>6027</v>
      </c>
      <c r="B170" t="s">
        <v>4567</v>
      </c>
      <c r="C170" t="s">
        <v>4568</v>
      </c>
      <c r="D170">
        <v>6.1</v>
      </c>
      <c r="E170" t="s">
        <v>4569</v>
      </c>
      <c r="F170">
        <v>8.210000000000001</v>
      </c>
      <c r="K170" t="s">
        <v>5233</v>
      </c>
      <c r="L170" t="s">
        <v>5234</v>
      </c>
      <c r="M170" t="s">
        <v>6833</v>
      </c>
      <c r="N170">
        <v>9</v>
      </c>
      <c r="O170" t="s">
        <v>6907</v>
      </c>
      <c r="P170" t="s">
        <v>7053</v>
      </c>
      <c r="Q170">
        <v>5</v>
      </c>
      <c r="R170">
        <v>4</v>
      </c>
      <c r="S170">
        <v>3.49</v>
      </c>
      <c r="T170">
        <v>3.5</v>
      </c>
      <c r="U170">
        <v>433.55</v>
      </c>
      <c r="V170">
        <v>116.76</v>
      </c>
      <c r="W170">
        <v>2.2</v>
      </c>
      <c r="X170">
        <v>9.220000000000001</v>
      </c>
      <c r="Y170">
        <v>0</v>
      </c>
      <c r="Z170">
        <v>1</v>
      </c>
      <c r="AA170" t="s">
        <v>5886</v>
      </c>
      <c r="AB170">
        <v>0</v>
      </c>
      <c r="AC170">
        <v>4</v>
      </c>
      <c r="AD170">
        <v>2.587642857142857</v>
      </c>
      <c r="AF170" t="s">
        <v>5896</v>
      </c>
      <c r="AI170">
        <v>0</v>
      </c>
      <c r="AJ170">
        <v>0</v>
      </c>
      <c r="AK170" t="s">
        <v>7863</v>
      </c>
      <c r="AL170" t="s">
        <v>7863</v>
      </c>
      <c r="AM170" t="s">
        <v>7940</v>
      </c>
    </row>
    <row r="171" spans="1:39">
      <c r="A171" t="s">
        <v>6107</v>
      </c>
      <c r="B171" t="s">
        <v>4567</v>
      </c>
      <c r="C171" t="s">
        <v>4568</v>
      </c>
      <c r="D171">
        <v>6.2</v>
      </c>
      <c r="E171" t="s">
        <v>4569</v>
      </c>
      <c r="F171">
        <v>8.210000000000001</v>
      </c>
      <c r="K171" t="s">
        <v>5233</v>
      </c>
      <c r="M171" t="s">
        <v>6826</v>
      </c>
      <c r="N171">
        <v>8</v>
      </c>
      <c r="O171" t="s">
        <v>6894</v>
      </c>
      <c r="P171" t="s">
        <v>7133</v>
      </c>
      <c r="Q171">
        <v>7</v>
      </c>
      <c r="R171">
        <v>2</v>
      </c>
      <c r="S171">
        <v>3.42</v>
      </c>
      <c r="T171">
        <v>3.42</v>
      </c>
      <c r="U171">
        <v>467.61</v>
      </c>
      <c r="V171">
        <v>108.83</v>
      </c>
      <c r="W171">
        <v>2.93</v>
      </c>
      <c r="X171">
        <v>9.08</v>
      </c>
      <c r="Y171">
        <v>4.85</v>
      </c>
      <c r="Z171">
        <v>2</v>
      </c>
      <c r="AA171" t="s">
        <v>5886</v>
      </c>
      <c r="AB171">
        <v>0</v>
      </c>
      <c r="AC171">
        <v>12</v>
      </c>
      <c r="AD171">
        <v>3.183690476190477</v>
      </c>
      <c r="AF171" t="s">
        <v>5896</v>
      </c>
      <c r="AI171">
        <v>0</v>
      </c>
      <c r="AJ171">
        <v>0</v>
      </c>
      <c r="AK171" t="s">
        <v>7852</v>
      </c>
      <c r="AL171" t="s">
        <v>7852</v>
      </c>
      <c r="AM171" t="s">
        <v>7940</v>
      </c>
    </row>
    <row r="172" spans="1:39">
      <c r="A172" t="s">
        <v>6108</v>
      </c>
      <c r="B172" t="s">
        <v>4567</v>
      </c>
      <c r="C172" t="s">
        <v>4568</v>
      </c>
      <c r="D172">
        <v>6.3</v>
      </c>
      <c r="E172" t="s">
        <v>4569</v>
      </c>
      <c r="F172">
        <v>8.199999999999999</v>
      </c>
      <c r="K172" t="s">
        <v>5233</v>
      </c>
      <c r="L172" t="s">
        <v>5234</v>
      </c>
      <c r="M172" t="s">
        <v>5243</v>
      </c>
      <c r="N172">
        <v>9</v>
      </c>
      <c r="O172" t="s">
        <v>6916</v>
      </c>
      <c r="P172" t="s">
        <v>7134</v>
      </c>
      <c r="Q172">
        <v>8</v>
      </c>
      <c r="R172">
        <v>2</v>
      </c>
      <c r="S172">
        <v>3.77</v>
      </c>
      <c r="T172">
        <v>3.77</v>
      </c>
      <c r="U172">
        <v>499.57</v>
      </c>
      <c r="V172">
        <v>142.55</v>
      </c>
      <c r="W172">
        <v>0.66</v>
      </c>
      <c r="X172">
        <v>9.449999999999999</v>
      </c>
      <c r="Y172">
        <v>0</v>
      </c>
      <c r="Z172">
        <v>2</v>
      </c>
      <c r="AA172" t="s">
        <v>5886</v>
      </c>
      <c r="AB172">
        <v>0</v>
      </c>
      <c r="AC172">
        <v>7</v>
      </c>
      <c r="AD172">
        <v>2.233071428571429</v>
      </c>
      <c r="AF172" t="s">
        <v>5896</v>
      </c>
      <c r="AI172">
        <v>0</v>
      </c>
      <c r="AJ172">
        <v>0</v>
      </c>
      <c r="AK172" t="s">
        <v>7861</v>
      </c>
      <c r="AL172" t="s">
        <v>7861</v>
      </c>
      <c r="AM172" t="s">
        <v>7940</v>
      </c>
    </row>
    <row r="173" spans="1:39">
      <c r="A173" t="s">
        <v>6109</v>
      </c>
      <c r="B173" t="s">
        <v>4567</v>
      </c>
      <c r="C173" t="s">
        <v>4568</v>
      </c>
      <c r="D173">
        <v>6.3</v>
      </c>
      <c r="E173" t="s">
        <v>4569</v>
      </c>
      <c r="F173">
        <v>8.199999999999999</v>
      </c>
      <c r="K173" t="s">
        <v>5233</v>
      </c>
      <c r="M173" t="s">
        <v>6827</v>
      </c>
      <c r="N173">
        <v>8</v>
      </c>
      <c r="O173" t="s">
        <v>6896</v>
      </c>
      <c r="P173" t="s">
        <v>7135</v>
      </c>
      <c r="Q173">
        <v>7</v>
      </c>
      <c r="R173">
        <v>2</v>
      </c>
      <c r="S173">
        <v>4.4</v>
      </c>
      <c r="T173">
        <v>4.41</v>
      </c>
      <c r="U173">
        <v>437.54</v>
      </c>
      <c r="V173">
        <v>108.83</v>
      </c>
      <c r="W173">
        <v>2.65</v>
      </c>
      <c r="X173">
        <v>9.24</v>
      </c>
      <c r="Y173">
        <v>5.35</v>
      </c>
      <c r="Z173">
        <v>2</v>
      </c>
      <c r="AA173" t="s">
        <v>5886</v>
      </c>
      <c r="AB173">
        <v>0</v>
      </c>
      <c r="AC173">
        <v>5</v>
      </c>
      <c r="AD173">
        <v>2.613476190476191</v>
      </c>
      <c r="AF173" t="s">
        <v>5896</v>
      </c>
      <c r="AI173">
        <v>0</v>
      </c>
      <c r="AJ173">
        <v>0</v>
      </c>
      <c r="AK173" t="s">
        <v>5907</v>
      </c>
      <c r="AL173" t="s">
        <v>5907</v>
      </c>
      <c r="AM173" t="s">
        <v>7940</v>
      </c>
    </row>
    <row r="174" spans="1:39">
      <c r="A174" t="s">
        <v>6110</v>
      </c>
      <c r="B174" t="s">
        <v>4567</v>
      </c>
      <c r="C174" t="s">
        <v>4568</v>
      </c>
      <c r="D174">
        <v>6.5</v>
      </c>
      <c r="E174" t="s">
        <v>4569</v>
      </c>
      <c r="F174">
        <v>8.19</v>
      </c>
      <c r="K174" t="s">
        <v>5233</v>
      </c>
      <c r="L174" t="s">
        <v>5234</v>
      </c>
      <c r="M174" t="s">
        <v>5275</v>
      </c>
      <c r="N174">
        <v>9</v>
      </c>
      <c r="O174" t="s">
        <v>6898</v>
      </c>
      <c r="P174" t="s">
        <v>7136</v>
      </c>
      <c r="Q174">
        <v>6</v>
      </c>
      <c r="R174">
        <v>2</v>
      </c>
      <c r="S174">
        <v>5.37</v>
      </c>
      <c r="T174">
        <v>5.38</v>
      </c>
      <c r="U174">
        <v>478.64</v>
      </c>
      <c r="V174">
        <v>95.94</v>
      </c>
      <c r="W174">
        <v>3.19</v>
      </c>
      <c r="X174">
        <v>9.19</v>
      </c>
      <c r="Y174">
        <v>0</v>
      </c>
      <c r="Z174">
        <v>2</v>
      </c>
      <c r="AA174" t="s">
        <v>5886</v>
      </c>
      <c r="AB174">
        <v>0</v>
      </c>
      <c r="AC174">
        <v>9</v>
      </c>
      <c r="AD174">
        <v>2.454571428571429</v>
      </c>
      <c r="AF174" t="s">
        <v>5896</v>
      </c>
      <c r="AI174">
        <v>0</v>
      </c>
      <c r="AJ174">
        <v>0</v>
      </c>
      <c r="AK174" t="s">
        <v>7855</v>
      </c>
      <c r="AL174" t="s">
        <v>7855</v>
      </c>
      <c r="AM174" t="s">
        <v>7940</v>
      </c>
    </row>
    <row r="175" spans="1:39">
      <c r="A175" t="s">
        <v>6111</v>
      </c>
      <c r="B175" t="s">
        <v>4567</v>
      </c>
      <c r="C175" t="s">
        <v>4568</v>
      </c>
      <c r="D175">
        <v>6.5</v>
      </c>
      <c r="E175" t="s">
        <v>4569</v>
      </c>
      <c r="F175">
        <v>8.19</v>
      </c>
      <c r="K175" t="s">
        <v>5233</v>
      </c>
      <c r="L175" t="s">
        <v>5234</v>
      </c>
      <c r="M175" t="s">
        <v>5243</v>
      </c>
      <c r="N175">
        <v>9</v>
      </c>
      <c r="O175" t="s">
        <v>6916</v>
      </c>
      <c r="P175" t="s">
        <v>7137</v>
      </c>
      <c r="Q175">
        <v>6</v>
      </c>
      <c r="R175">
        <v>2</v>
      </c>
      <c r="S175">
        <v>1.73</v>
      </c>
      <c r="T175">
        <v>1.74</v>
      </c>
      <c r="U175">
        <v>385.44</v>
      </c>
      <c r="V175">
        <v>116.25</v>
      </c>
      <c r="W175">
        <v>0.2</v>
      </c>
      <c r="X175">
        <v>9.210000000000001</v>
      </c>
      <c r="Y175">
        <v>0</v>
      </c>
      <c r="Z175">
        <v>1</v>
      </c>
      <c r="AA175" t="s">
        <v>5886</v>
      </c>
      <c r="AB175">
        <v>0</v>
      </c>
      <c r="AC175">
        <v>5</v>
      </c>
      <c r="AD175">
        <v>4.443285714285715</v>
      </c>
      <c r="AF175" t="s">
        <v>5896</v>
      </c>
      <c r="AI175">
        <v>0</v>
      </c>
      <c r="AJ175">
        <v>0</v>
      </c>
      <c r="AK175" t="s">
        <v>7861</v>
      </c>
      <c r="AL175" t="s">
        <v>7861</v>
      </c>
      <c r="AM175" t="s">
        <v>7940</v>
      </c>
    </row>
    <row r="176" spans="1:39">
      <c r="A176" t="s">
        <v>6112</v>
      </c>
      <c r="B176" t="s">
        <v>4567</v>
      </c>
      <c r="C176" t="s">
        <v>4568</v>
      </c>
      <c r="D176">
        <v>6.5</v>
      </c>
      <c r="E176" t="s">
        <v>4569</v>
      </c>
      <c r="F176">
        <v>8.19</v>
      </c>
      <c r="K176" t="s">
        <v>5233</v>
      </c>
      <c r="M176" t="s">
        <v>6827</v>
      </c>
      <c r="N176">
        <v>8</v>
      </c>
      <c r="O176" t="s">
        <v>6896</v>
      </c>
      <c r="P176" t="s">
        <v>7138</v>
      </c>
      <c r="Q176">
        <v>5</v>
      </c>
      <c r="R176">
        <v>2</v>
      </c>
      <c r="S176">
        <v>5.42</v>
      </c>
      <c r="T176">
        <v>5.42</v>
      </c>
      <c r="U176">
        <v>438.55</v>
      </c>
      <c r="V176">
        <v>86.70999999999999</v>
      </c>
      <c r="W176">
        <v>3.27</v>
      </c>
      <c r="X176">
        <v>9.24</v>
      </c>
      <c r="Y176">
        <v>0</v>
      </c>
      <c r="Z176">
        <v>2</v>
      </c>
      <c r="AA176" t="s">
        <v>5886</v>
      </c>
      <c r="AB176">
        <v>0</v>
      </c>
      <c r="AC176">
        <v>4</v>
      </c>
      <c r="AD176">
        <v>2.938928571428571</v>
      </c>
      <c r="AF176" t="s">
        <v>5896</v>
      </c>
      <c r="AI176">
        <v>0</v>
      </c>
      <c r="AJ176">
        <v>0</v>
      </c>
      <c r="AK176" t="s">
        <v>5907</v>
      </c>
      <c r="AL176" t="s">
        <v>5907</v>
      </c>
      <c r="AM176" t="s">
        <v>7940</v>
      </c>
    </row>
    <row r="177" spans="1:39">
      <c r="A177" t="s">
        <v>6113</v>
      </c>
      <c r="B177" t="s">
        <v>4567</v>
      </c>
      <c r="C177" t="s">
        <v>4568</v>
      </c>
      <c r="D177">
        <v>6.6</v>
      </c>
      <c r="E177" t="s">
        <v>4569</v>
      </c>
      <c r="F177">
        <v>8.18</v>
      </c>
      <c r="K177" t="s">
        <v>5233</v>
      </c>
      <c r="M177" t="s">
        <v>6827</v>
      </c>
      <c r="N177">
        <v>8</v>
      </c>
      <c r="O177" t="s">
        <v>6896</v>
      </c>
      <c r="P177" t="s">
        <v>7139</v>
      </c>
      <c r="Q177">
        <v>6</v>
      </c>
      <c r="R177">
        <v>2</v>
      </c>
      <c r="S177">
        <v>5.38</v>
      </c>
      <c r="T177">
        <v>5.39</v>
      </c>
      <c r="U177">
        <v>416.57</v>
      </c>
      <c r="V177">
        <v>95.94</v>
      </c>
      <c r="W177">
        <v>2.65</v>
      </c>
      <c r="X177">
        <v>9.24</v>
      </c>
      <c r="Y177">
        <v>0</v>
      </c>
      <c r="Z177">
        <v>1</v>
      </c>
      <c r="AA177" t="s">
        <v>5886</v>
      </c>
      <c r="AB177">
        <v>0</v>
      </c>
      <c r="AC177">
        <v>7</v>
      </c>
      <c r="AD177">
        <v>2.897928571428571</v>
      </c>
      <c r="AF177" t="s">
        <v>5896</v>
      </c>
      <c r="AI177">
        <v>0</v>
      </c>
      <c r="AJ177">
        <v>0</v>
      </c>
      <c r="AK177" t="s">
        <v>5907</v>
      </c>
      <c r="AL177" t="s">
        <v>5907</v>
      </c>
      <c r="AM177" t="s">
        <v>7940</v>
      </c>
    </row>
    <row r="178" spans="1:39">
      <c r="A178" t="s">
        <v>6114</v>
      </c>
      <c r="B178" t="s">
        <v>4567</v>
      </c>
      <c r="C178" t="s">
        <v>4568</v>
      </c>
      <c r="D178">
        <v>6.6</v>
      </c>
      <c r="E178" t="s">
        <v>4569</v>
      </c>
      <c r="F178">
        <v>8.18</v>
      </c>
      <c r="K178" t="s">
        <v>5233</v>
      </c>
      <c r="M178" t="s">
        <v>6829</v>
      </c>
      <c r="N178">
        <v>8</v>
      </c>
      <c r="O178" t="s">
        <v>6900</v>
      </c>
      <c r="P178" t="s">
        <v>7140</v>
      </c>
      <c r="Q178">
        <v>4</v>
      </c>
      <c r="R178">
        <v>4</v>
      </c>
      <c r="S178">
        <v>2.8</v>
      </c>
      <c r="T178">
        <v>2.81</v>
      </c>
      <c r="U178">
        <v>425.53</v>
      </c>
      <c r="V178">
        <v>111.29</v>
      </c>
      <c r="W178">
        <v>3.28</v>
      </c>
      <c r="X178">
        <v>9.300000000000001</v>
      </c>
      <c r="Y178">
        <v>0</v>
      </c>
      <c r="Z178">
        <v>2</v>
      </c>
      <c r="AA178" t="s">
        <v>5886</v>
      </c>
      <c r="AB178">
        <v>0</v>
      </c>
      <c r="AC178">
        <v>12</v>
      </c>
      <c r="AD178">
        <v>3.422261904761905</v>
      </c>
      <c r="AF178" t="s">
        <v>5896</v>
      </c>
      <c r="AI178">
        <v>0</v>
      </c>
      <c r="AJ178">
        <v>0</v>
      </c>
      <c r="AK178" t="s">
        <v>7856</v>
      </c>
      <c r="AL178" t="s">
        <v>7856</v>
      </c>
      <c r="AM178" t="s">
        <v>7940</v>
      </c>
    </row>
    <row r="179" spans="1:39">
      <c r="A179" t="s">
        <v>6113</v>
      </c>
      <c r="B179" t="s">
        <v>4567</v>
      </c>
      <c r="C179" t="s">
        <v>4568</v>
      </c>
      <c r="D179">
        <v>6.607</v>
      </c>
      <c r="E179" t="s">
        <v>4569</v>
      </c>
      <c r="F179">
        <v>8.18</v>
      </c>
      <c r="K179" t="s">
        <v>5233</v>
      </c>
      <c r="M179" t="s">
        <v>5269</v>
      </c>
      <c r="N179">
        <v>8</v>
      </c>
      <c r="O179" t="s">
        <v>5332</v>
      </c>
      <c r="P179" t="s">
        <v>7139</v>
      </c>
      <c r="Q179">
        <v>6</v>
      </c>
      <c r="R179">
        <v>2</v>
      </c>
      <c r="S179">
        <v>5.38</v>
      </c>
      <c r="T179">
        <v>5.39</v>
      </c>
      <c r="U179">
        <v>416.57</v>
      </c>
      <c r="V179">
        <v>95.94</v>
      </c>
      <c r="W179">
        <v>2.65</v>
      </c>
      <c r="X179">
        <v>9.24</v>
      </c>
      <c r="Y179">
        <v>0</v>
      </c>
      <c r="Z179">
        <v>1</v>
      </c>
      <c r="AA179" t="s">
        <v>5886</v>
      </c>
      <c r="AB179">
        <v>0</v>
      </c>
      <c r="AC179">
        <v>7</v>
      </c>
      <c r="AD179">
        <v>2.897928571428571</v>
      </c>
      <c r="AF179" t="s">
        <v>5896</v>
      </c>
      <c r="AI179">
        <v>0</v>
      </c>
      <c r="AJ179">
        <v>0</v>
      </c>
      <c r="AK179" t="s">
        <v>5936</v>
      </c>
      <c r="AL179" t="s">
        <v>5936</v>
      </c>
      <c r="AM179" t="s">
        <v>7940</v>
      </c>
    </row>
    <row r="180" spans="1:39">
      <c r="A180" t="s">
        <v>6115</v>
      </c>
      <c r="B180" t="s">
        <v>4567</v>
      </c>
      <c r="C180" t="s">
        <v>4568</v>
      </c>
      <c r="D180">
        <v>6.7</v>
      </c>
      <c r="E180" t="s">
        <v>4569</v>
      </c>
      <c r="F180">
        <v>8.17</v>
      </c>
      <c r="K180" t="s">
        <v>5233</v>
      </c>
      <c r="M180" t="s">
        <v>6843</v>
      </c>
      <c r="N180">
        <v>8</v>
      </c>
      <c r="O180" t="s">
        <v>6922</v>
      </c>
      <c r="P180" t="s">
        <v>7141</v>
      </c>
      <c r="Q180">
        <v>6</v>
      </c>
      <c r="R180">
        <v>3</v>
      </c>
      <c r="S180">
        <v>1.49</v>
      </c>
      <c r="T180">
        <v>5.11</v>
      </c>
      <c r="U180">
        <v>422.46</v>
      </c>
      <c r="V180">
        <v>133.24</v>
      </c>
      <c r="W180">
        <v>2.08</v>
      </c>
      <c r="X180">
        <v>3.32</v>
      </c>
      <c r="Y180">
        <v>0</v>
      </c>
      <c r="Z180">
        <v>2</v>
      </c>
      <c r="AA180" t="s">
        <v>5886</v>
      </c>
      <c r="AB180">
        <v>0</v>
      </c>
      <c r="AC180">
        <v>9</v>
      </c>
      <c r="AD180">
        <v>2.72052380952381</v>
      </c>
      <c r="AF180" t="s">
        <v>5897</v>
      </c>
      <c r="AI180">
        <v>0</v>
      </c>
      <c r="AJ180">
        <v>0</v>
      </c>
      <c r="AK180" t="s">
        <v>7876</v>
      </c>
      <c r="AL180" t="s">
        <v>7876</v>
      </c>
      <c r="AM180" t="s">
        <v>7940</v>
      </c>
    </row>
    <row r="181" spans="1:39">
      <c r="A181" t="s">
        <v>6116</v>
      </c>
      <c r="B181" t="s">
        <v>4567</v>
      </c>
      <c r="C181" t="s">
        <v>4568</v>
      </c>
      <c r="D181">
        <v>6.7</v>
      </c>
      <c r="E181" t="s">
        <v>4569</v>
      </c>
      <c r="F181">
        <v>8.17</v>
      </c>
      <c r="K181" t="s">
        <v>5233</v>
      </c>
      <c r="L181" t="s">
        <v>5234</v>
      </c>
      <c r="M181" t="s">
        <v>5275</v>
      </c>
      <c r="N181">
        <v>9</v>
      </c>
      <c r="O181" t="s">
        <v>6898</v>
      </c>
      <c r="P181" t="s">
        <v>7142</v>
      </c>
      <c r="Q181">
        <v>6</v>
      </c>
      <c r="R181">
        <v>2</v>
      </c>
      <c r="S181">
        <v>4.7</v>
      </c>
      <c r="T181">
        <v>4.71</v>
      </c>
      <c r="U181">
        <v>464.61</v>
      </c>
      <c r="V181">
        <v>95.94</v>
      </c>
      <c r="W181">
        <v>3.15</v>
      </c>
      <c r="X181">
        <v>9.19</v>
      </c>
      <c r="Y181">
        <v>0</v>
      </c>
      <c r="Z181">
        <v>2</v>
      </c>
      <c r="AA181" t="s">
        <v>5886</v>
      </c>
      <c r="AB181">
        <v>0</v>
      </c>
      <c r="AC181">
        <v>8</v>
      </c>
      <c r="AD181">
        <v>2.699785714285714</v>
      </c>
      <c r="AF181" t="s">
        <v>5896</v>
      </c>
      <c r="AI181">
        <v>0</v>
      </c>
      <c r="AJ181">
        <v>0</v>
      </c>
      <c r="AK181" t="s">
        <v>7855</v>
      </c>
      <c r="AL181" t="s">
        <v>7855</v>
      </c>
      <c r="AM181" t="s">
        <v>7940</v>
      </c>
    </row>
    <row r="182" spans="1:39">
      <c r="A182" t="s">
        <v>6117</v>
      </c>
      <c r="B182" t="s">
        <v>4567</v>
      </c>
      <c r="C182" t="s">
        <v>4568</v>
      </c>
      <c r="D182">
        <v>6.761</v>
      </c>
      <c r="E182" t="s">
        <v>4569</v>
      </c>
      <c r="F182">
        <v>8.17</v>
      </c>
      <c r="K182" t="s">
        <v>5233</v>
      </c>
      <c r="M182" t="s">
        <v>5269</v>
      </c>
      <c r="N182">
        <v>8</v>
      </c>
      <c r="O182" t="s">
        <v>5332</v>
      </c>
      <c r="P182" t="s">
        <v>7143</v>
      </c>
      <c r="Q182">
        <v>4</v>
      </c>
      <c r="R182">
        <v>4</v>
      </c>
      <c r="S182">
        <v>4.16</v>
      </c>
      <c r="T182">
        <v>4.17</v>
      </c>
      <c r="U182">
        <v>431.58</v>
      </c>
      <c r="V182">
        <v>107.53</v>
      </c>
      <c r="W182">
        <v>3.11</v>
      </c>
      <c r="X182">
        <v>9.16</v>
      </c>
      <c r="Y182">
        <v>0</v>
      </c>
      <c r="Z182">
        <v>1</v>
      </c>
      <c r="AA182" t="s">
        <v>5886</v>
      </c>
      <c r="AB182">
        <v>0</v>
      </c>
      <c r="AC182">
        <v>10</v>
      </c>
      <c r="AD182">
        <v>2.319380952380953</v>
      </c>
      <c r="AF182" t="s">
        <v>5896</v>
      </c>
      <c r="AI182">
        <v>0</v>
      </c>
      <c r="AJ182">
        <v>0</v>
      </c>
      <c r="AK182" t="s">
        <v>5936</v>
      </c>
      <c r="AL182" t="s">
        <v>5936</v>
      </c>
      <c r="AM182" t="s">
        <v>7940</v>
      </c>
    </row>
    <row r="183" spans="1:39">
      <c r="A183" t="s">
        <v>6117</v>
      </c>
      <c r="B183" t="s">
        <v>4567</v>
      </c>
      <c r="C183" t="s">
        <v>4568</v>
      </c>
      <c r="D183">
        <v>6.8</v>
      </c>
      <c r="E183" t="s">
        <v>4569</v>
      </c>
      <c r="F183">
        <v>8.17</v>
      </c>
      <c r="K183" t="s">
        <v>5233</v>
      </c>
      <c r="M183" t="s">
        <v>6828</v>
      </c>
      <c r="N183">
        <v>8</v>
      </c>
      <c r="O183" t="s">
        <v>6899</v>
      </c>
      <c r="P183" t="s">
        <v>7143</v>
      </c>
      <c r="Q183">
        <v>4</v>
      </c>
      <c r="R183">
        <v>4</v>
      </c>
      <c r="S183">
        <v>4.16</v>
      </c>
      <c r="T183">
        <v>4.17</v>
      </c>
      <c r="U183">
        <v>431.58</v>
      </c>
      <c r="V183">
        <v>107.53</v>
      </c>
      <c r="W183">
        <v>3.11</v>
      </c>
      <c r="X183">
        <v>9.16</v>
      </c>
      <c r="Y183">
        <v>0</v>
      </c>
      <c r="Z183">
        <v>1</v>
      </c>
      <c r="AA183" t="s">
        <v>5886</v>
      </c>
      <c r="AB183">
        <v>0</v>
      </c>
      <c r="AC183">
        <v>10</v>
      </c>
      <c r="AD183">
        <v>2.319380952380953</v>
      </c>
      <c r="AF183" t="s">
        <v>5896</v>
      </c>
      <c r="AI183">
        <v>0</v>
      </c>
      <c r="AJ183">
        <v>0</v>
      </c>
      <c r="AK183" t="s">
        <v>5949</v>
      </c>
      <c r="AL183" t="s">
        <v>5949</v>
      </c>
      <c r="AM183" t="s">
        <v>7940</v>
      </c>
    </row>
    <row r="184" spans="1:39">
      <c r="A184" t="s">
        <v>6118</v>
      </c>
      <c r="B184" t="s">
        <v>4567</v>
      </c>
      <c r="C184" t="s">
        <v>4568</v>
      </c>
      <c r="D184">
        <v>6.9</v>
      </c>
      <c r="E184" t="s">
        <v>4569</v>
      </c>
      <c r="F184">
        <v>8.16</v>
      </c>
      <c r="K184" t="s">
        <v>5233</v>
      </c>
      <c r="M184" t="s">
        <v>6827</v>
      </c>
      <c r="N184">
        <v>8</v>
      </c>
      <c r="O184" t="s">
        <v>6896</v>
      </c>
      <c r="P184" t="s">
        <v>7144</v>
      </c>
      <c r="Q184">
        <v>7</v>
      </c>
      <c r="R184">
        <v>2</v>
      </c>
      <c r="S184">
        <v>1.92</v>
      </c>
      <c r="T184">
        <v>1.93</v>
      </c>
      <c r="U184">
        <v>406.48</v>
      </c>
      <c r="V184">
        <v>130.08</v>
      </c>
      <c r="W184">
        <v>0.16</v>
      </c>
      <c r="X184">
        <v>9.029999999999999</v>
      </c>
      <c r="Y184">
        <v>0</v>
      </c>
      <c r="Z184">
        <v>1</v>
      </c>
      <c r="AA184" t="s">
        <v>5886</v>
      </c>
      <c r="AB184">
        <v>0</v>
      </c>
      <c r="AC184">
        <v>4</v>
      </c>
      <c r="AD184">
        <v>4.168</v>
      </c>
      <c r="AF184" t="s">
        <v>5896</v>
      </c>
      <c r="AI184">
        <v>0</v>
      </c>
      <c r="AJ184">
        <v>0</v>
      </c>
      <c r="AK184" t="s">
        <v>5907</v>
      </c>
      <c r="AL184" t="s">
        <v>5907</v>
      </c>
      <c r="AM184" t="s">
        <v>7940</v>
      </c>
    </row>
    <row r="185" spans="1:39">
      <c r="A185" t="s">
        <v>6119</v>
      </c>
      <c r="B185" t="s">
        <v>4567</v>
      </c>
      <c r="C185" t="s">
        <v>4568</v>
      </c>
      <c r="D185">
        <v>6.9</v>
      </c>
      <c r="E185" t="s">
        <v>4569</v>
      </c>
      <c r="F185">
        <v>8.16</v>
      </c>
      <c r="K185" t="s">
        <v>5233</v>
      </c>
      <c r="L185" t="s">
        <v>5234</v>
      </c>
      <c r="M185" t="s">
        <v>6833</v>
      </c>
      <c r="N185">
        <v>9</v>
      </c>
      <c r="O185" t="s">
        <v>6907</v>
      </c>
      <c r="P185" t="s">
        <v>7145</v>
      </c>
      <c r="Q185">
        <v>7</v>
      </c>
      <c r="R185">
        <v>5</v>
      </c>
      <c r="S185">
        <v>2.93</v>
      </c>
      <c r="T185">
        <v>2.94</v>
      </c>
      <c r="U185">
        <v>588.73</v>
      </c>
      <c r="V185">
        <v>176.92</v>
      </c>
      <c r="W185">
        <v>2.07</v>
      </c>
      <c r="X185">
        <v>9.210000000000001</v>
      </c>
      <c r="Y185">
        <v>0</v>
      </c>
      <c r="Z185">
        <v>2</v>
      </c>
      <c r="AA185" t="s">
        <v>5886</v>
      </c>
      <c r="AB185">
        <v>1</v>
      </c>
      <c r="AC185">
        <v>8</v>
      </c>
      <c r="AD185">
        <v>2.535</v>
      </c>
      <c r="AF185" t="s">
        <v>5896</v>
      </c>
      <c r="AI185">
        <v>0</v>
      </c>
      <c r="AJ185">
        <v>0</v>
      </c>
      <c r="AK185" t="s">
        <v>7863</v>
      </c>
      <c r="AL185" t="s">
        <v>7863</v>
      </c>
      <c r="AM185" t="s">
        <v>7940</v>
      </c>
    </row>
    <row r="186" spans="1:39">
      <c r="A186" t="s">
        <v>6118</v>
      </c>
      <c r="B186" t="s">
        <v>4567</v>
      </c>
      <c r="C186" t="s">
        <v>4568</v>
      </c>
      <c r="D186">
        <v>6.918</v>
      </c>
      <c r="E186" t="s">
        <v>4569</v>
      </c>
      <c r="F186">
        <v>8.16</v>
      </c>
      <c r="K186" t="s">
        <v>5233</v>
      </c>
      <c r="M186" t="s">
        <v>5269</v>
      </c>
      <c r="N186">
        <v>8</v>
      </c>
      <c r="O186" t="s">
        <v>5332</v>
      </c>
      <c r="P186" t="s">
        <v>7144</v>
      </c>
      <c r="Q186">
        <v>7</v>
      </c>
      <c r="R186">
        <v>2</v>
      </c>
      <c r="S186">
        <v>1.92</v>
      </c>
      <c r="T186">
        <v>1.93</v>
      </c>
      <c r="U186">
        <v>406.48</v>
      </c>
      <c r="V186">
        <v>130.08</v>
      </c>
      <c r="W186">
        <v>0.16</v>
      </c>
      <c r="X186">
        <v>9.029999999999999</v>
      </c>
      <c r="Y186">
        <v>0</v>
      </c>
      <c r="Z186">
        <v>1</v>
      </c>
      <c r="AA186" t="s">
        <v>5886</v>
      </c>
      <c r="AB186">
        <v>0</v>
      </c>
      <c r="AC186">
        <v>4</v>
      </c>
      <c r="AD186">
        <v>4.168</v>
      </c>
      <c r="AF186" t="s">
        <v>5896</v>
      </c>
      <c r="AI186">
        <v>0</v>
      </c>
      <c r="AJ186">
        <v>0</v>
      </c>
      <c r="AK186" t="s">
        <v>5936</v>
      </c>
      <c r="AL186" t="s">
        <v>5936</v>
      </c>
      <c r="AM186" t="s">
        <v>7940</v>
      </c>
    </row>
    <row r="187" spans="1:39">
      <c r="A187" t="s">
        <v>4849</v>
      </c>
      <c r="B187" t="s">
        <v>4567</v>
      </c>
      <c r="C187" t="s">
        <v>4568</v>
      </c>
      <c r="D187">
        <v>7</v>
      </c>
      <c r="E187" t="s">
        <v>4569</v>
      </c>
      <c r="F187">
        <v>8.15</v>
      </c>
      <c r="K187" t="s">
        <v>5233</v>
      </c>
      <c r="M187" t="s">
        <v>6844</v>
      </c>
      <c r="N187">
        <v>8</v>
      </c>
      <c r="O187" t="s">
        <v>6923</v>
      </c>
      <c r="P187" t="s">
        <v>5553</v>
      </c>
      <c r="Q187">
        <v>4</v>
      </c>
      <c r="R187">
        <v>5</v>
      </c>
      <c r="S187">
        <v>2.04</v>
      </c>
      <c r="T187">
        <v>2.05</v>
      </c>
      <c r="U187">
        <v>388.47</v>
      </c>
      <c r="V187">
        <v>123.32</v>
      </c>
      <c r="W187">
        <v>1.5</v>
      </c>
      <c r="X187">
        <v>9.16</v>
      </c>
      <c r="Y187">
        <v>0</v>
      </c>
      <c r="Z187">
        <v>2</v>
      </c>
      <c r="AA187" t="s">
        <v>5886</v>
      </c>
      <c r="AB187">
        <v>0</v>
      </c>
      <c r="AC187">
        <v>9</v>
      </c>
      <c r="AD187">
        <v>3.776642857142857</v>
      </c>
      <c r="AE187" t="s">
        <v>5891</v>
      </c>
      <c r="AF187" t="s">
        <v>5896</v>
      </c>
      <c r="AH187" t="s">
        <v>5901</v>
      </c>
      <c r="AI187">
        <v>0</v>
      </c>
      <c r="AJ187">
        <v>0</v>
      </c>
      <c r="AK187" t="s">
        <v>7877</v>
      </c>
      <c r="AL187" t="s">
        <v>7877</v>
      </c>
      <c r="AM187" t="s">
        <v>7940</v>
      </c>
    </row>
    <row r="188" spans="1:39">
      <c r="A188" t="s">
        <v>4725</v>
      </c>
      <c r="B188" t="s">
        <v>4567</v>
      </c>
      <c r="C188" t="s">
        <v>4568</v>
      </c>
      <c r="D188">
        <v>7</v>
      </c>
      <c r="E188" t="s">
        <v>4569</v>
      </c>
      <c r="F188">
        <v>8.15</v>
      </c>
      <c r="K188" t="s">
        <v>5233</v>
      </c>
      <c r="M188" t="s">
        <v>6839</v>
      </c>
      <c r="N188">
        <v>8</v>
      </c>
      <c r="O188" t="s">
        <v>6915</v>
      </c>
      <c r="P188" t="s">
        <v>5429</v>
      </c>
      <c r="Q188">
        <v>3</v>
      </c>
      <c r="R188">
        <v>2</v>
      </c>
      <c r="S188">
        <v>1.32</v>
      </c>
      <c r="T188">
        <v>5</v>
      </c>
      <c r="U188">
        <v>412.31</v>
      </c>
      <c r="V188">
        <v>83.47</v>
      </c>
      <c r="W188">
        <v>3.5</v>
      </c>
      <c r="X188">
        <v>3.37</v>
      </c>
      <c r="Y188">
        <v>0</v>
      </c>
      <c r="Z188">
        <v>2</v>
      </c>
      <c r="AA188" t="s">
        <v>5886</v>
      </c>
      <c r="AB188">
        <v>0</v>
      </c>
      <c r="AC188">
        <v>6</v>
      </c>
      <c r="AD188">
        <v>4.126357142857143</v>
      </c>
      <c r="AF188" t="s">
        <v>5897</v>
      </c>
      <c r="AI188">
        <v>0</v>
      </c>
      <c r="AJ188">
        <v>0</v>
      </c>
      <c r="AK188" t="s">
        <v>7870</v>
      </c>
      <c r="AL188" t="s">
        <v>7870</v>
      </c>
      <c r="AM188" t="s">
        <v>7940</v>
      </c>
    </row>
    <row r="189" spans="1:39">
      <c r="A189" t="s">
        <v>6120</v>
      </c>
      <c r="B189" t="s">
        <v>4567</v>
      </c>
      <c r="C189" t="s">
        <v>4568</v>
      </c>
      <c r="D189">
        <v>7</v>
      </c>
      <c r="E189" t="s">
        <v>4569</v>
      </c>
      <c r="F189">
        <v>8.15</v>
      </c>
      <c r="K189" t="s">
        <v>5233</v>
      </c>
      <c r="M189" t="s">
        <v>6839</v>
      </c>
      <c r="N189">
        <v>8</v>
      </c>
      <c r="O189" t="s">
        <v>6915</v>
      </c>
      <c r="P189" t="s">
        <v>7146</v>
      </c>
      <c r="Q189">
        <v>3</v>
      </c>
      <c r="R189">
        <v>2</v>
      </c>
      <c r="S189">
        <v>1.83</v>
      </c>
      <c r="T189">
        <v>5.51</v>
      </c>
      <c r="U189">
        <v>426.33</v>
      </c>
      <c r="V189">
        <v>83.47</v>
      </c>
      <c r="W189">
        <v>3.89</v>
      </c>
      <c r="X189">
        <v>3.38</v>
      </c>
      <c r="Y189">
        <v>0</v>
      </c>
      <c r="Z189">
        <v>2</v>
      </c>
      <c r="AA189" t="s">
        <v>5886</v>
      </c>
      <c r="AB189">
        <v>0</v>
      </c>
      <c r="AC189">
        <v>7</v>
      </c>
      <c r="AD189">
        <v>4.026214285714286</v>
      </c>
      <c r="AF189" t="s">
        <v>5897</v>
      </c>
      <c r="AI189">
        <v>0</v>
      </c>
      <c r="AJ189">
        <v>0</v>
      </c>
      <c r="AK189" t="s">
        <v>7870</v>
      </c>
      <c r="AL189" t="s">
        <v>7870</v>
      </c>
      <c r="AM189" t="s">
        <v>7940</v>
      </c>
    </row>
    <row r="190" spans="1:39">
      <c r="A190" t="s">
        <v>6121</v>
      </c>
      <c r="B190" t="s">
        <v>4567</v>
      </c>
      <c r="C190" t="s">
        <v>4568</v>
      </c>
      <c r="D190">
        <v>7</v>
      </c>
      <c r="E190" t="s">
        <v>4569</v>
      </c>
      <c r="F190">
        <v>8.15</v>
      </c>
      <c r="K190" t="s">
        <v>5233</v>
      </c>
      <c r="M190" t="s">
        <v>6839</v>
      </c>
      <c r="N190">
        <v>8</v>
      </c>
      <c r="O190" t="s">
        <v>6915</v>
      </c>
      <c r="P190" t="s">
        <v>7147</v>
      </c>
      <c r="Q190">
        <v>5</v>
      </c>
      <c r="R190">
        <v>2</v>
      </c>
      <c r="S190">
        <v>1.52</v>
      </c>
      <c r="T190">
        <v>5.24</v>
      </c>
      <c r="U190">
        <v>552.47</v>
      </c>
      <c r="V190">
        <v>117.61</v>
      </c>
      <c r="W190">
        <v>3.85</v>
      </c>
      <c r="X190">
        <v>3</v>
      </c>
      <c r="Y190">
        <v>0</v>
      </c>
      <c r="Z190">
        <v>3</v>
      </c>
      <c r="AA190" t="s">
        <v>5886</v>
      </c>
      <c r="AB190">
        <v>1</v>
      </c>
      <c r="AC190">
        <v>10</v>
      </c>
      <c r="AD190">
        <v>2.579666666666667</v>
      </c>
      <c r="AF190" t="s">
        <v>5897</v>
      </c>
      <c r="AI190">
        <v>0</v>
      </c>
      <c r="AJ190">
        <v>0</v>
      </c>
      <c r="AK190" t="s">
        <v>7870</v>
      </c>
      <c r="AL190" t="s">
        <v>7870</v>
      </c>
      <c r="AM190" t="s">
        <v>7940</v>
      </c>
    </row>
    <row r="191" spans="1:39">
      <c r="A191" t="s">
        <v>6122</v>
      </c>
      <c r="B191" t="s">
        <v>4567</v>
      </c>
      <c r="C191" t="s">
        <v>4568</v>
      </c>
      <c r="D191">
        <v>7</v>
      </c>
      <c r="E191" t="s">
        <v>4569</v>
      </c>
      <c r="F191">
        <v>8.15</v>
      </c>
      <c r="K191" t="s">
        <v>5233</v>
      </c>
      <c r="L191" t="s">
        <v>5234</v>
      </c>
      <c r="M191" t="s">
        <v>6820</v>
      </c>
      <c r="N191">
        <v>9</v>
      </c>
      <c r="O191" t="s">
        <v>6886</v>
      </c>
      <c r="P191" t="s">
        <v>7148</v>
      </c>
      <c r="Q191">
        <v>6</v>
      </c>
      <c r="R191">
        <v>2</v>
      </c>
      <c r="S191">
        <v>2.18</v>
      </c>
      <c r="T191">
        <v>2.19</v>
      </c>
      <c r="U191">
        <v>377.42</v>
      </c>
      <c r="V191">
        <v>101.93</v>
      </c>
      <c r="W191">
        <v>2.31</v>
      </c>
      <c r="X191">
        <v>9.27</v>
      </c>
      <c r="Y191">
        <v>0</v>
      </c>
      <c r="Z191">
        <v>2</v>
      </c>
      <c r="AA191" t="s">
        <v>5886</v>
      </c>
      <c r="AB191">
        <v>0</v>
      </c>
      <c r="AC191">
        <v>5</v>
      </c>
      <c r="AD191">
        <v>4.887904761904761</v>
      </c>
      <c r="AF191" t="s">
        <v>5896</v>
      </c>
      <c r="AI191">
        <v>0</v>
      </c>
      <c r="AJ191">
        <v>0</v>
      </c>
      <c r="AK191" t="s">
        <v>7844</v>
      </c>
      <c r="AL191" t="s">
        <v>7844</v>
      </c>
      <c r="AM191" t="s">
        <v>7940</v>
      </c>
    </row>
    <row r="192" spans="1:39">
      <c r="A192" t="s">
        <v>6123</v>
      </c>
      <c r="B192" t="s">
        <v>4567</v>
      </c>
      <c r="C192" t="s">
        <v>4568</v>
      </c>
      <c r="D192">
        <v>7</v>
      </c>
      <c r="E192" t="s">
        <v>4569</v>
      </c>
      <c r="F192">
        <v>8.15</v>
      </c>
      <c r="K192" t="s">
        <v>5233</v>
      </c>
      <c r="M192" t="s">
        <v>6845</v>
      </c>
      <c r="N192">
        <v>8</v>
      </c>
      <c r="O192" t="s">
        <v>6924</v>
      </c>
      <c r="P192" t="s">
        <v>7149</v>
      </c>
      <c r="Q192">
        <v>6</v>
      </c>
      <c r="R192">
        <v>2</v>
      </c>
      <c r="S192">
        <v>4.81</v>
      </c>
      <c r="T192">
        <v>4.82</v>
      </c>
      <c r="U192">
        <v>558.75</v>
      </c>
      <c r="V192">
        <v>110.26</v>
      </c>
      <c r="W192">
        <v>3.86</v>
      </c>
      <c r="X192">
        <v>9.06</v>
      </c>
      <c r="Y192">
        <v>3.9</v>
      </c>
      <c r="Z192">
        <v>2</v>
      </c>
      <c r="AA192" t="s">
        <v>5886</v>
      </c>
      <c r="AB192">
        <v>1</v>
      </c>
      <c r="AC192">
        <v>10</v>
      </c>
      <c r="AD192">
        <v>1.914666666666666</v>
      </c>
      <c r="AF192" t="s">
        <v>5896</v>
      </c>
      <c r="AI192">
        <v>0</v>
      </c>
      <c r="AJ192">
        <v>0</v>
      </c>
      <c r="AK192" t="s">
        <v>7878</v>
      </c>
      <c r="AL192" t="s">
        <v>7878</v>
      </c>
      <c r="AM192" t="s">
        <v>7940</v>
      </c>
    </row>
    <row r="193" spans="1:39">
      <c r="A193" t="s">
        <v>6124</v>
      </c>
      <c r="B193" t="s">
        <v>4567</v>
      </c>
      <c r="C193" t="s">
        <v>4568</v>
      </c>
      <c r="D193">
        <v>7</v>
      </c>
      <c r="E193" t="s">
        <v>4569</v>
      </c>
      <c r="F193">
        <v>8.15</v>
      </c>
      <c r="K193" t="s">
        <v>5233</v>
      </c>
      <c r="M193" t="s">
        <v>6827</v>
      </c>
      <c r="N193">
        <v>8</v>
      </c>
      <c r="O193" t="s">
        <v>6896</v>
      </c>
      <c r="P193" t="s">
        <v>7150</v>
      </c>
      <c r="Q193">
        <v>5</v>
      </c>
      <c r="R193">
        <v>2</v>
      </c>
      <c r="S193">
        <v>2.57</v>
      </c>
      <c r="T193">
        <v>2.58</v>
      </c>
      <c r="U193">
        <v>328.39</v>
      </c>
      <c r="V193">
        <v>95.94</v>
      </c>
      <c r="W193">
        <v>1.13</v>
      </c>
      <c r="X193">
        <v>9.5</v>
      </c>
      <c r="Y193">
        <v>0</v>
      </c>
      <c r="Z193">
        <v>1</v>
      </c>
      <c r="AA193" t="s">
        <v>5886</v>
      </c>
      <c r="AB193">
        <v>0</v>
      </c>
      <c r="AC193">
        <v>4</v>
      </c>
      <c r="AD193">
        <v>5.016999999999999</v>
      </c>
      <c r="AF193" t="s">
        <v>5896</v>
      </c>
      <c r="AI193">
        <v>0</v>
      </c>
      <c r="AJ193">
        <v>0</v>
      </c>
      <c r="AK193" t="s">
        <v>5907</v>
      </c>
      <c r="AL193" t="s">
        <v>5907</v>
      </c>
      <c r="AM193" t="s">
        <v>7940</v>
      </c>
    </row>
    <row r="194" spans="1:39">
      <c r="A194" t="s">
        <v>6125</v>
      </c>
      <c r="B194" t="s">
        <v>4567</v>
      </c>
      <c r="C194" t="s">
        <v>4568</v>
      </c>
      <c r="D194">
        <v>7</v>
      </c>
      <c r="E194" t="s">
        <v>4569</v>
      </c>
      <c r="F194">
        <v>8.15</v>
      </c>
      <c r="K194" t="s">
        <v>5233</v>
      </c>
      <c r="M194" t="s">
        <v>6834</v>
      </c>
      <c r="N194">
        <v>8</v>
      </c>
      <c r="O194" t="s">
        <v>6910</v>
      </c>
      <c r="P194" t="s">
        <v>7151</v>
      </c>
      <c r="Q194">
        <v>7</v>
      </c>
      <c r="R194">
        <v>2</v>
      </c>
      <c r="S194">
        <v>2.44</v>
      </c>
      <c r="T194">
        <v>2.51</v>
      </c>
      <c r="U194">
        <v>413.5</v>
      </c>
      <c r="V194">
        <v>108.41</v>
      </c>
      <c r="W194">
        <v>0.44</v>
      </c>
      <c r="X194">
        <v>9.19</v>
      </c>
      <c r="Y194">
        <v>6.58</v>
      </c>
      <c r="Z194">
        <v>1</v>
      </c>
      <c r="AA194" t="s">
        <v>5886</v>
      </c>
      <c r="AB194">
        <v>0</v>
      </c>
      <c r="AC194">
        <v>7</v>
      </c>
      <c r="AD194">
        <v>4.284190476190476</v>
      </c>
      <c r="AF194" t="s">
        <v>5896</v>
      </c>
      <c r="AI194">
        <v>0</v>
      </c>
      <c r="AJ194">
        <v>0</v>
      </c>
      <c r="AK194" t="s">
        <v>7866</v>
      </c>
      <c r="AL194" t="s">
        <v>7866</v>
      </c>
      <c r="AM194" t="s">
        <v>7940</v>
      </c>
    </row>
    <row r="195" spans="1:39">
      <c r="A195" t="s">
        <v>6126</v>
      </c>
      <c r="B195" t="s">
        <v>4567</v>
      </c>
      <c r="C195" t="s">
        <v>4568</v>
      </c>
      <c r="D195">
        <v>7</v>
      </c>
      <c r="E195" t="s">
        <v>4569</v>
      </c>
      <c r="F195">
        <v>8.15</v>
      </c>
      <c r="K195" t="s">
        <v>5233</v>
      </c>
      <c r="M195" t="s">
        <v>6834</v>
      </c>
      <c r="N195">
        <v>8</v>
      </c>
      <c r="O195" t="s">
        <v>6910</v>
      </c>
      <c r="P195" t="s">
        <v>7152</v>
      </c>
      <c r="Q195">
        <v>7</v>
      </c>
      <c r="R195">
        <v>3</v>
      </c>
      <c r="S195">
        <v>3.14</v>
      </c>
      <c r="T195">
        <v>3.14</v>
      </c>
      <c r="U195">
        <v>477.54</v>
      </c>
      <c r="V195">
        <v>134.27</v>
      </c>
      <c r="W195">
        <v>1.05</v>
      </c>
      <c r="X195">
        <v>9.19</v>
      </c>
      <c r="Y195">
        <v>0</v>
      </c>
      <c r="Z195">
        <v>2</v>
      </c>
      <c r="AA195" t="s">
        <v>5886</v>
      </c>
      <c r="AB195">
        <v>0</v>
      </c>
      <c r="AC195">
        <v>9</v>
      </c>
      <c r="AD195">
        <v>2.687095238095238</v>
      </c>
      <c r="AF195" t="s">
        <v>5896</v>
      </c>
      <c r="AI195">
        <v>0</v>
      </c>
      <c r="AJ195">
        <v>0</v>
      </c>
      <c r="AK195" t="s">
        <v>7866</v>
      </c>
      <c r="AL195" t="s">
        <v>7866</v>
      </c>
      <c r="AM195" t="s">
        <v>7940</v>
      </c>
    </row>
    <row r="196" spans="1:39">
      <c r="A196" t="s">
        <v>6127</v>
      </c>
      <c r="B196" t="s">
        <v>4567</v>
      </c>
      <c r="C196" t="s">
        <v>4568</v>
      </c>
      <c r="D196">
        <v>7</v>
      </c>
      <c r="E196" t="s">
        <v>4569</v>
      </c>
      <c r="F196">
        <v>8.15</v>
      </c>
      <c r="K196" t="s">
        <v>5233</v>
      </c>
      <c r="M196" t="s">
        <v>6834</v>
      </c>
      <c r="N196">
        <v>8</v>
      </c>
      <c r="O196" t="s">
        <v>6910</v>
      </c>
      <c r="P196" t="s">
        <v>7153</v>
      </c>
      <c r="Q196">
        <v>7</v>
      </c>
      <c r="R196">
        <v>2</v>
      </c>
      <c r="S196">
        <v>3.39</v>
      </c>
      <c r="T196">
        <v>3.46</v>
      </c>
      <c r="U196">
        <v>447.51</v>
      </c>
      <c r="V196">
        <v>108.41</v>
      </c>
      <c r="W196">
        <v>1.45</v>
      </c>
      <c r="X196">
        <v>9.19</v>
      </c>
      <c r="Y196">
        <v>6.56</v>
      </c>
      <c r="Z196">
        <v>2</v>
      </c>
      <c r="AA196" t="s">
        <v>5886</v>
      </c>
      <c r="AB196">
        <v>0</v>
      </c>
      <c r="AC196">
        <v>6</v>
      </c>
      <c r="AD196">
        <v>3.336261904761905</v>
      </c>
      <c r="AF196" t="s">
        <v>5896</v>
      </c>
      <c r="AI196">
        <v>0</v>
      </c>
      <c r="AJ196">
        <v>0</v>
      </c>
      <c r="AK196" t="s">
        <v>7866</v>
      </c>
      <c r="AL196" t="s">
        <v>7866</v>
      </c>
      <c r="AM196" t="s">
        <v>7940</v>
      </c>
    </row>
    <row r="197" spans="1:39">
      <c r="A197" t="s">
        <v>6128</v>
      </c>
      <c r="B197" t="s">
        <v>4567</v>
      </c>
      <c r="C197" t="s">
        <v>4568</v>
      </c>
      <c r="D197">
        <v>7</v>
      </c>
      <c r="E197" t="s">
        <v>4569</v>
      </c>
      <c r="F197">
        <v>8.15</v>
      </c>
      <c r="K197" t="s">
        <v>5233</v>
      </c>
      <c r="M197" t="s">
        <v>6834</v>
      </c>
      <c r="N197">
        <v>8</v>
      </c>
      <c r="O197" t="s">
        <v>6910</v>
      </c>
      <c r="P197" t="s">
        <v>7154</v>
      </c>
      <c r="Q197">
        <v>7</v>
      </c>
      <c r="R197">
        <v>2</v>
      </c>
      <c r="S197">
        <v>3.39</v>
      </c>
      <c r="T197">
        <v>3.4</v>
      </c>
      <c r="U197">
        <v>480.54</v>
      </c>
      <c r="V197">
        <v>136.56</v>
      </c>
      <c r="W197">
        <v>0.95</v>
      </c>
      <c r="X197">
        <v>9.19</v>
      </c>
      <c r="Y197">
        <v>0</v>
      </c>
      <c r="Z197">
        <v>1</v>
      </c>
      <c r="AA197" t="s">
        <v>5886</v>
      </c>
      <c r="AB197">
        <v>0</v>
      </c>
      <c r="AC197">
        <v>10</v>
      </c>
      <c r="AD197">
        <v>2.744</v>
      </c>
      <c r="AF197" t="s">
        <v>5896</v>
      </c>
      <c r="AI197">
        <v>0</v>
      </c>
      <c r="AJ197">
        <v>0</v>
      </c>
      <c r="AK197" t="s">
        <v>7866</v>
      </c>
      <c r="AL197" t="s">
        <v>7866</v>
      </c>
      <c r="AM197" t="s">
        <v>7940</v>
      </c>
    </row>
    <row r="198" spans="1:39">
      <c r="A198" t="s">
        <v>6129</v>
      </c>
      <c r="B198" t="s">
        <v>4567</v>
      </c>
      <c r="C198" t="s">
        <v>4568</v>
      </c>
      <c r="D198">
        <v>7</v>
      </c>
      <c r="E198" t="s">
        <v>4569</v>
      </c>
      <c r="F198">
        <v>8.15</v>
      </c>
      <c r="K198" t="s">
        <v>5233</v>
      </c>
      <c r="L198" t="s">
        <v>5234</v>
      </c>
      <c r="M198" t="s">
        <v>6841</v>
      </c>
      <c r="N198">
        <v>9</v>
      </c>
      <c r="O198" t="s">
        <v>6918</v>
      </c>
      <c r="P198" t="s">
        <v>7155</v>
      </c>
      <c r="Q198">
        <v>7</v>
      </c>
      <c r="R198">
        <v>3</v>
      </c>
      <c r="S198">
        <v>-0.36</v>
      </c>
      <c r="T198">
        <v>2.36</v>
      </c>
      <c r="U198">
        <v>460.55</v>
      </c>
      <c r="V198">
        <v>113.96</v>
      </c>
      <c r="W198">
        <v>3.06</v>
      </c>
      <c r="X198">
        <v>9.390000000000001</v>
      </c>
      <c r="Y198">
        <v>10.43</v>
      </c>
      <c r="Z198">
        <v>2</v>
      </c>
      <c r="AA198" t="s">
        <v>5886</v>
      </c>
      <c r="AB198">
        <v>0</v>
      </c>
      <c r="AC198">
        <v>6</v>
      </c>
      <c r="AD198">
        <v>2.649785714285715</v>
      </c>
      <c r="AF198" t="s">
        <v>5898</v>
      </c>
      <c r="AI198">
        <v>0</v>
      </c>
      <c r="AJ198">
        <v>0</v>
      </c>
      <c r="AK198" t="s">
        <v>7872</v>
      </c>
      <c r="AL198" t="s">
        <v>7872</v>
      </c>
      <c r="AM198" t="s">
        <v>7940</v>
      </c>
    </row>
    <row r="199" spans="1:39">
      <c r="A199" t="s">
        <v>6123</v>
      </c>
      <c r="B199" t="s">
        <v>4567</v>
      </c>
      <c r="C199" t="s">
        <v>4568</v>
      </c>
      <c r="D199">
        <v>7.079</v>
      </c>
      <c r="E199" t="s">
        <v>4569</v>
      </c>
      <c r="F199">
        <v>8.15</v>
      </c>
      <c r="K199" t="s">
        <v>5233</v>
      </c>
      <c r="M199" t="s">
        <v>5269</v>
      </c>
      <c r="N199">
        <v>8</v>
      </c>
      <c r="O199" t="s">
        <v>5332</v>
      </c>
      <c r="P199" t="s">
        <v>7149</v>
      </c>
      <c r="Q199">
        <v>6</v>
      </c>
      <c r="R199">
        <v>2</v>
      </c>
      <c r="S199">
        <v>4.81</v>
      </c>
      <c r="T199">
        <v>4.82</v>
      </c>
      <c r="U199">
        <v>558.75</v>
      </c>
      <c r="V199">
        <v>110.26</v>
      </c>
      <c r="W199">
        <v>3.86</v>
      </c>
      <c r="X199">
        <v>9.06</v>
      </c>
      <c r="Y199">
        <v>3.9</v>
      </c>
      <c r="Z199">
        <v>2</v>
      </c>
      <c r="AA199" t="s">
        <v>5886</v>
      </c>
      <c r="AB199">
        <v>1</v>
      </c>
      <c r="AC199">
        <v>10</v>
      </c>
      <c r="AD199">
        <v>1.914666666666666</v>
      </c>
      <c r="AF199" t="s">
        <v>5896</v>
      </c>
      <c r="AI199">
        <v>0</v>
      </c>
      <c r="AJ199">
        <v>0</v>
      </c>
      <c r="AK199" t="s">
        <v>5936</v>
      </c>
      <c r="AL199" t="s">
        <v>5936</v>
      </c>
      <c r="AM199" t="s">
        <v>7940</v>
      </c>
    </row>
    <row r="200" spans="1:39">
      <c r="A200" t="s">
        <v>4769</v>
      </c>
      <c r="B200" t="s">
        <v>4567</v>
      </c>
      <c r="C200" t="s">
        <v>4568</v>
      </c>
      <c r="D200">
        <v>7.1</v>
      </c>
      <c r="E200" t="s">
        <v>4569</v>
      </c>
      <c r="F200">
        <v>8.15</v>
      </c>
      <c r="K200" t="s">
        <v>5233</v>
      </c>
      <c r="M200" t="s">
        <v>5269</v>
      </c>
      <c r="N200">
        <v>8</v>
      </c>
      <c r="O200" t="s">
        <v>6925</v>
      </c>
      <c r="P200" t="s">
        <v>5473</v>
      </c>
      <c r="Q200">
        <v>6</v>
      </c>
      <c r="R200">
        <v>2</v>
      </c>
      <c r="S200">
        <v>2.97</v>
      </c>
      <c r="T200">
        <v>2.98</v>
      </c>
      <c r="U200">
        <v>425.89</v>
      </c>
      <c r="V200">
        <v>101.93</v>
      </c>
      <c r="W200">
        <v>3.21</v>
      </c>
      <c r="X200">
        <v>9.27</v>
      </c>
      <c r="Y200">
        <v>0</v>
      </c>
      <c r="Z200">
        <v>2</v>
      </c>
      <c r="AA200" t="s">
        <v>5886</v>
      </c>
      <c r="AB200">
        <v>0</v>
      </c>
      <c r="AC200">
        <v>6</v>
      </c>
      <c r="AD200">
        <v>4.146690476190476</v>
      </c>
      <c r="AF200" t="s">
        <v>5896</v>
      </c>
      <c r="AI200">
        <v>0</v>
      </c>
      <c r="AJ200">
        <v>0</v>
      </c>
      <c r="AK200" t="s">
        <v>7879</v>
      </c>
      <c r="AL200" t="s">
        <v>7879</v>
      </c>
      <c r="AM200" t="s">
        <v>7940</v>
      </c>
    </row>
    <row r="201" spans="1:39">
      <c r="A201" t="s">
        <v>6130</v>
      </c>
      <c r="B201" t="s">
        <v>4567</v>
      </c>
      <c r="C201" t="s">
        <v>4568</v>
      </c>
      <c r="D201">
        <v>7.2</v>
      </c>
      <c r="E201" t="s">
        <v>4569</v>
      </c>
      <c r="F201">
        <v>8.140000000000001</v>
      </c>
      <c r="K201" t="s">
        <v>5233</v>
      </c>
      <c r="M201" t="s">
        <v>6827</v>
      </c>
      <c r="N201">
        <v>8</v>
      </c>
      <c r="O201" t="s">
        <v>6896</v>
      </c>
      <c r="P201" t="s">
        <v>7156</v>
      </c>
      <c r="Q201">
        <v>6</v>
      </c>
      <c r="R201">
        <v>2</v>
      </c>
      <c r="S201">
        <v>4.53</v>
      </c>
      <c r="T201">
        <v>4.54</v>
      </c>
      <c r="U201">
        <v>402.54</v>
      </c>
      <c r="V201">
        <v>95.94</v>
      </c>
      <c r="W201">
        <v>2.26</v>
      </c>
      <c r="X201">
        <v>8.960000000000001</v>
      </c>
      <c r="Y201">
        <v>0</v>
      </c>
      <c r="Z201">
        <v>1</v>
      </c>
      <c r="AA201" t="s">
        <v>5886</v>
      </c>
      <c r="AB201">
        <v>0</v>
      </c>
      <c r="AC201">
        <v>4</v>
      </c>
      <c r="AD201">
        <v>3.228142857142857</v>
      </c>
      <c r="AF201" t="s">
        <v>5896</v>
      </c>
      <c r="AI201">
        <v>0</v>
      </c>
      <c r="AJ201">
        <v>0</v>
      </c>
      <c r="AK201" t="s">
        <v>5907</v>
      </c>
      <c r="AL201" t="s">
        <v>5907</v>
      </c>
      <c r="AM201" t="s">
        <v>7940</v>
      </c>
    </row>
    <row r="202" spans="1:39">
      <c r="A202" t="s">
        <v>6131</v>
      </c>
      <c r="B202" t="s">
        <v>4567</v>
      </c>
      <c r="C202" t="s">
        <v>4568</v>
      </c>
      <c r="D202">
        <v>7.2</v>
      </c>
      <c r="E202" t="s">
        <v>4569</v>
      </c>
      <c r="F202">
        <v>8.140000000000001</v>
      </c>
      <c r="K202" t="s">
        <v>5233</v>
      </c>
      <c r="M202" t="s">
        <v>6823</v>
      </c>
      <c r="N202">
        <v>8</v>
      </c>
      <c r="O202" t="s">
        <v>6891</v>
      </c>
      <c r="P202" t="s">
        <v>7157</v>
      </c>
      <c r="Q202">
        <v>4</v>
      </c>
      <c r="R202">
        <v>4</v>
      </c>
      <c r="S202">
        <v>6.44</v>
      </c>
      <c r="T202">
        <v>6.44</v>
      </c>
      <c r="U202">
        <v>561.7</v>
      </c>
      <c r="V202">
        <v>107.53</v>
      </c>
      <c r="W202">
        <v>5.74</v>
      </c>
      <c r="X202">
        <v>9.15</v>
      </c>
      <c r="Y202">
        <v>0</v>
      </c>
      <c r="Z202">
        <v>3</v>
      </c>
      <c r="AA202" t="s">
        <v>5886</v>
      </c>
      <c r="AB202">
        <v>2</v>
      </c>
      <c r="AC202">
        <v>12</v>
      </c>
      <c r="AD202">
        <v>1.415666666666667</v>
      </c>
      <c r="AF202" t="s">
        <v>5896</v>
      </c>
      <c r="AI202">
        <v>0</v>
      </c>
      <c r="AJ202">
        <v>0</v>
      </c>
      <c r="AK202" t="s">
        <v>7849</v>
      </c>
      <c r="AL202" t="s">
        <v>7849</v>
      </c>
      <c r="AM202" t="s">
        <v>7940</v>
      </c>
    </row>
    <row r="203" spans="1:39">
      <c r="A203" t="s">
        <v>6132</v>
      </c>
      <c r="B203" t="s">
        <v>4567</v>
      </c>
      <c r="C203" t="s">
        <v>4568</v>
      </c>
      <c r="D203">
        <v>7.2</v>
      </c>
      <c r="E203" t="s">
        <v>4569</v>
      </c>
      <c r="F203">
        <v>8.140000000000001</v>
      </c>
      <c r="K203" t="s">
        <v>5233</v>
      </c>
      <c r="M203" t="s">
        <v>6829</v>
      </c>
      <c r="N203">
        <v>8</v>
      </c>
      <c r="O203" t="s">
        <v>6900</v>
      </c>
      <c r="P203" t="s">
        <v>7158</v>
      </c>
      <c r="Q203">
        <v>5</v>
      </c>
      <c r="R203">
        <v>4</v>
      </c>
      <c r="S203">
        <v>4.69</v>
      </c>
      <c r="T203">
        <v>4.69</v>
      </c>
      <c r="U203">
        <v>455.56</v>
      </c>
      <c r="V203">
        <v>120.52</v>
      </c>
      <c r="W203">
        <v>3.27</v>
      </c>
      <c r="X203">
        <v>9.210000000000001</v>
      </c>
      <c r="Y203">
        <v>0</v>
      </c>
      <c r="Z203">
        <v>2</v>
      </c>
      <c r="AA203" t="s">
        <v>5886</v>
      </c>
      <c r="AB203">
        <v>0</v>
      </c>
      <c r="AC203">
        <v>5</v>
      </c>
      <c r="AD203">
        <v>1.472428571428571</v>
      </c>
      <c r="AF203" t="s">
        <v>5896</v>
      </c>
      <c r="AI203">
        <v>0</v>
      </c>
      <c r="AJ203">
        <v>0</v>
      </c>
      <c r="AK203" t="s">
        <v>7856</v>
      </c>
      <c r="AL203" t="s">
        <v>7856</v>
      </c>
      <c r="AM203" t="s">
        <v>7940</v>
      </c>
    </row>
    <row r="204" spans="1:39">
      <c r="A204" t="s">
        <v>6131</v>
      </c>
      <c r="B204" t="s">
        <v>4567</v>
      </c>
      <c r="C204" t="s">
        <v>4568</v>
      </c>
      <c r="D204">
        <v>7.244</v>
      </c>
      <c r="E204" t="s">
        <v>4569</v>
      </c>
      <c r="F204">
        <v>8.140000000000001</v>
      </c>
      <c r="K204" t="s">
        <v>5233</v>
      </c>
      <c r="M204" t="s">
        <v>5269</v>
      </c>
      <c r="N204">
        <v>8</v>
      </c>
      <c r="O204" t="s">
        <v>5332</v>
      </c>
      <c r="P204" t="s">
        <v>7157</v>
      </c>
      <c r="Q204">
        <v>4</v>
      </c>
      <c r="R204">
        <v>4</v>
      </c>
      <c r="S204">
        <v>6.44</v>
      </c>
      <c r="T204">
        <v>6.44</v>
      </c>
      <c r="U204">
        <v>561.7</v>
      </c>
      <c r="V204">
        <v>107.53</v>
      </c>
      <c r="W204">
        <v>5.74</v>
      </c>
      <c r="X204">
        <v>9.15</v>
      </c>
      <c r="Y204">
        <v>0</v>
      </c>
      <c r="Z204">
        <v>3</v>
      </c>
      <c r="AA204" t="s">
        <v>5886</v>
      </c>
      <c r="AB204">
        <v>2</v>
      </c>
      <c r="AC204">
        <v>12</v>
      </c>
      <c r="AD204">
        <v>1.415666666666667</v>
      </c>
      <c r="AF204" t="s">
        <v>5896</v>
      </c>
      <c r="AI204">
        <v>0</v>
      </c>
      <c r="AJ204">
        <v>0</v>
      </c>
      <c r="AK204" t="s">
        <v>5936</v>
      </c>
      <c r="AL204" t="s">
        <v>5936</v>
      </c>
      <c r="AM204" t="s">
        <v>7940</v>
      </c>
    </row>
    <row r="205" spans="1:39">
      <c r="A205" t="s">
        <v>6133</v>
      </c>
      <c r="B205" t="s">
        <v>4567</v>
      </c>
      <c r="C205" t="s">
        <v>4568</v>
      </c>
      <c r="D205">
        <v>7.3</v>
      </c>
      <c r="E205" t="s">
        <v>4569</v>
      </c>
      <c r="F205">
        <v>8.140000000000001</v>
      </c>
      <c r="K205" t="s">
        <v>5233</v>
      </c>
      <c r="M205" t="s">
        <v>6827</v>
      </c>
      <c r="N205">
        <v>8</v>
      </c>
      <c r="O205" t="s">
        <v>6896</v>
      </c>
      <c r="P205" t="s">
        <v>7159</v>
      </c>
      <c r="Q205">
        <v>8</v>
      </c>
      <c r="R205">
        <v>3</v>
      </c>
      <c r="S205">
        <v>1.43</v>
      </c>
      <c r="T205">
        <v>1.44</v>
      </c>
      <c r="U205">
        <v>422.48</v>
      </c>
      <c r="V205">
        <v>150.31</v>
      </c>
      <c r="W205">
        <v>-0.87</v>
      </c>
      <c r="X205">
        <v>9.029999999999999</v>
      </c>
      <c r="Y205">
        <v>0</v>
      </c>
      <c r="Z205">
        <v>1</v>
      </c>
      <c r="AA205" t="s">
        <v>5886</v>
      </c>
      <c r="AB205">
        <v>0</v>
      </c>
      <c r="AC205">
        <v>4</v>
      </c>
      <c r="AD205">
        <v>3.720380952380952</v>
      </c>
      <c r="AF205" t="s">
        <v>5896</v>
      </c>
      <c r="AI205">
        <v>0</v>
      </c>
      <c r="AJ205">
        <v>0</v>
      </c>
      <c r="AK205" t="s">
        <v>5907</v>
      </c>
      <c r="AL205" t="s">
        <v>5907</v>
      </c>
      <c r="AM205" t="s">
        <v>7940</v>
      </c>
    </row>
    <row r="206" spans="1:39">
      <c r="A206" t="s">
        <v>6134</v>
      </c>
      <c r="B206" t="s">
        <v>4567</v>
      </c>
      <c r="C206" t="s">
        <v>4568</v>
      </c>
      <c r="D206">
        <v>7.499</v>
      </c>
      <c r="E206" t="s">
        <v>4569</v>
      </c>
      <c r="F206">
        <v>8.119999999999999</v>
      </c>
      <c r="K206" t="s">
        <v>5233</v>
      </c>
      <c r="M206" t="s">
        <v>6836</v>
      </c>
      <c r="N206">
        <v>8</v>
      </c>
      <c r="O206" t="s">
        <v>6912</v>
      </c>
      <c r="P206" t="s">
        <v>7160</v>
      </c>
      <c r="Q206">
        <v>7</v>
      </c>
      <c r="R206">
        <v>2</v>
      </c>
      <c r="S206">
        <v>1.08</v>
      </c>
      <c r="T206">
        <v>1.08</v>
      </c>
      <c r="U206">
        <v>409.42</v>
      </c>
      <c r="V206">
        <v>129.39</v>
      </c>
      <c r="W206">
        <v>0.31</v>
      </c>
      <c r="X206">
        <v>9.380000000000001</v>
      </c>
      <c r="Y206">
        <v>0</v>
      </c>
      <c r="Z206">
        <v>2</v>
      </c>
      <c r="AA206" t="s">
        <v>5886</v>
      </c>
      <c r="AB206">
        <v>0</v>
      </c>
      <c r="AC206">
        <v>5</v>
      </c>
      <c r="AD206">
        <v>4.147</v>
      </c>
      <c r="AF206" t="s">
        <v>5896</v>
      </c>
      <c r="AI206">
        <v>0</v>
      </c>
      <c r="AJ206">
        <v>0</v>
      </c>
      <c r="AK206" t="s">
        <v>7867</v>
      </c>
      <c r="AL206" t="s">
        <v>7867</v>
      </c>
      <c r="AM206" t="s">
        <v>7940</v>
      </c>
    </row>
    <row r="207" spans="1:39">
      <c r="A207" t="s">
        <v>6134</v>
      </c>
      <c r="B207" t="s">
        <v>4567</v>
      </c>
      <c r="C207" t="s">
        <v>4568</v>
      </c>
      <c r="D207">
        <v>7.5</v>
      </c>
      <c r="E207" t="s">
        <v>4569</v>
      </c>
      <c r="F207">
        <v>8.119999999999999</v>
      </c>
      <c r="K207" t="s">
        <v>5233</v>
      </c>
      <c r="M207" t="s">
        <v>6837</v>
      </c>
      <c r="N207">
        <v>8</v>
      </c>
      <c r="O207" t="s">
        <v>6913</v>
      </c>
      <c r="P207" t="s">
        <v>7160</v>
      </c>
      <c r="Q207">
        <v>7</v>
      </c>
      <c r="R207">
        <v>2</v>
      </c>
      <c r="S207">
        <v>1.08</v>
      </c>
      <c r="T207">
        <v>1.08</v>
      </c>
      <c r="U207">
        <v>409.42</v>
      </c>
      <c r="V207">
        <v>129.39</v>
      </c>
      <c r="W207">
        <v>0.31</v>
      </c>
      <c r="X207">
        <v>9.380000000000001</v>
      </c>
      <c r="Y207">
        <v>0</v>
      </c>
      <c r="Z207">
        <v>2</v>
      </c>
      <c r="AA207" t="s">
        <v>5886</v>
      </c>
      <c r="AB207">
        <v>0</v>
      </c>
      <c r="AC207">
        <v>5</v>
      </c>
      <c r="AD207">
        <v>4.147</v>
      </c>
      <c r="AF207" t="s">
        <v>5896</v>
      </c>
      <c r="AI207">
        <v>0</v>
      </c>
      <c r="AJ207">
        <v>0</v>
      </c>
      <c r="AK207" t="s">
        <v>7868</v>
      </c>
      <c r="AL207" t="s">
        <v>7868</v>
      </c>
      <c r="AM207" t="s">
        <v>7940</v>
      </c>
    </row>
    <row r="208" spans="1:39">
      <c r="A208" t="s">
        <v>4849</v>
      </c>
      <c r="B208" t="s">
        <v>4567</v>
      </c>
      <c r="C208" t="s">
        <v>4568</v>
      </c>
      <c r="D208">
        <v>7.62</v>
      </c>
      <c r="E208" t="s">
        <v>4569</v>
      </c>
      <c r="F208">
        <v>8.119999999999999</v>
      </c>
      <c r="K208" t="s">
        <v>5233</v>
      </c>
      <c r="M208" t="s">
        <v>5269</v>
      </c>
      <c r="N208">
        <v>8</v>
      </c>
      <c r="O208" t="s">
        <v>6926</v>
      </c>
      <c r="P208" t="s">
        <v>5553</v>
      </c>
      <c r="Q208">
        <v>4</v>
      </c>
      <c r="R208">
        <v>5</v>
      </c>
      <c r="S208">
        <v>2.04</v>
      </c>
      <c r="T208">
        <v>2.05</v>
      </c>
      <c r="U208">
        <v>388.47</v>
      </c>
      <c r="V208">
        <v>123.32</v>
      </c>
      <c r="W208">
        <v>1.5</v>
      </c>
      <c r="X208">
        <v>9.16</v>
      </c>
      <c r="Y208">
        <v>0</v>
      </c>
      <c r="Z208">
        <v>2</v>
      </c>
      <c r="AA208" t="s">
        <v>5886</v>
      </c>
      <c r="AB208">
        <v>0</v>
      </c>
      <c r="AC208">
        <v>9</v>
      </c>
      <c r="AD208">
        <v>3.776642857142857</v>
      </c>
      <c r="AE208" t="s">
        <v>5891</v>
      </c>
      <c r="AF208" t="s">
        <v>5896</v>
      </c>
      <c r="AH208" t="s">
        <v>5901</v>
      </c>
      <c r="AI208">
        <v>0</v>
      </c>
      <c r="AJ208">
        <v>0</v>
      </c>
      <c r="AK208" t="s">
        <v>7880</v>
      </c>
      <c r="AL208" t="s">
        <v>7880</v>
      </c>
      <c r="AM208" t="s">
        <v>7940</v>
      </c>
    </row>
    <row r="209" spans="1:39">
      <c r="A209" t="s">
        <v>4871</v>
      </c>
      <c r="B209" t="s">
        <v>4567</v>
      </c>
      <c r="C209" t="s">
        <v>4568</v>
      </c>
      <c r="D209">
        <v>7.8</v>
      </c>
      <c r="E209" t="s">
        <v>4569</v>
      </c>
      <c r="F209">
        <v>8.109999999999999</v>
      </c>
      <c r="K209" t="s">
        <v>5233</v>
      </c>
      <c r="L209" t="s">
        <v>5234</v>
      </c>
      <c r="M209" t="s">
        <v>6833</v>
      </c>
      <c r="N209">
        <v>9</v>
      </c>
      <c r="O209" t="s">
        <v>6907</v>
      </c>
      <c r="P209" t="s">
        <v>5575</v>
      </c>
      <c r="Q209">
        <v>5</v>
      </c>
      <c r="R209">
        <v>4</v>
      </c>
      <c r="S209">
        <v>2.57</v>
      </c>
      <c r="T209">
        <v>2.57</v>
      </c>
      <c r="U209">
        <v>405.5</v>
      </c>
      <c r="V209">
        <v>116.76</v>
      </c>
      <c r="W209">
        <v>1.42</v>
      </c>
      <c r="X209">
        <v>9.19</v>
      </c>
      <c r="Y209">
        <v>0</v>
      </c>
      <c r="Z209">
        <v>1</v>
      </c>
      <c r="AA209" t="s">
        <v>5886</v>
      </c>
      <c r="AB209">
        <v>0</v>
      </c>
      <c r="AC209">
        <v>4</v>
      </c>
      <c r="AD209">
        <v>3.497999999999999</v>
      </c>
      <c r="AF209" t="s">
        <v>5896</v>
      </c>
      <c r="AI209">
        <v>0</v>
      </c>
      <c r="AJ209">
        <v>0</v>
      </c>
      <c r="AK209" t="s">
        <v>7863</v>
      </c>
      <c r="AL209" t="s">
        <v>7863</v>
      </c>
      <c r="AM209" t="s">
        <v>7940</v>
      </c>
    </row>
    <row r="210" spans="1:39">
      <c r="A210" t="s">
        <v>6135</v>
      </c>
      <c r="B210" t="s">
        <v>4567</v>
      </c>
      <c r="C210" t="s">
        <v>4568</v>
      </c>
      <c r="D210">
        <v>7.8</v>
      </c>
      <c r="E210" t="s">
        <v>4569</v>
      </c>
      <c r="F210">
        <v>8.109999999999999</v>
      </c>
      <c r="K210" t="s">
        <v>5233</v>
      </c>
      <c r="M210" t="s">
        <v>6829</v>
      </c>
      <c r="N210">
        <v>8</v>
      </c>
      <c r="O210" t="s">
        <v>6900</v>
      </c>
      <c r="P210" t="s">
        <v>7161</v>
      </c>
      <c r="Q210">
        <v>5</v>
      </c>
      <c r="R210">
        <v>5</v>
      </c>
      <c r="S210">
        <v>3.32</v>
      </c>
      <c r="T210">
        <v>3.33</v>
      </c>
      <c r="U210">
        <v>451.52</v>
      </c>
      <c r="V210">
        <v>131.52</v>
      </c>
      <c r="W210">
        <v>2.61</v>
      </c>
      <c r="X210">
        <v>9.449999999999999</v>
      </c>
      <c r="Y210">
        <v>0</v>
      </c>
      <c r="Z210">
        <v>3</v>
      </c>
      <c r="AA210" t="s">
        <v>5886</v>
      </c>
      <c r="AB210">
        <v>0</v>
      </c>
      <c r="AC210">
        <v>10</v>
      </c>
      <c r="AD210">
        <v>2.521285714285714</v>
      </c>
      <c r="AF210" t="s">
        <v>5896</v>
      </c>
      <c r="AI210">
        <v>0</v>
      </c>
      <c r="AJ210">
        <v>0</v>
      </c>
      <c r="AK210" t="s">
        <v>7856</v>
      </c>
      <c r="AL210" t="s">
        <v>7856</v>
      </c>
      <c r="AM210" t="s">
        <v>7940</v>
      </c>
    </row>
    <row r="211" spans="1:39">
      <c r="A211" t="s">
        <v>6136</v>
      </c>
      <c r="B211" t="s">
        <v>4567</v>
      </c>
      <c r="C211" t="s">
        <v>4568</v>
      </c>
      <c r="D211">
        <v>8</v>
      </c>
      <c r="E211" t="s">
        <v>4569</v>
      </c>
      <c r="F211">
        <v>8.1</v>
      </c>
      <c r="K211" t="s">
        <v>5233</v>
      </c>
      <c r="M211" t="s">
        <v>6831</v>
      </c>
      <c r="N211">
        <v>8</v>
      </c>
      <c r="O211" t="s">
        <v>6903</v>
      </c>
      <c r="P211" t="s">
        <v>7162</v>
      </c>
      <c r="Q211">
        <v>8</v>
      </c>
      <c r="R211">
        <v>1</v>
      </c>
      <c r="S211">
        <v>2.37</v>
      </c>
      <c r="T211">
        <v>5.47</v>
      </c>
      <c r="U211">
        <v>514.63</v>
      </c>
      <c r="V211">
        <v>97.97</v>
      </c>
      <c r="W211">
        <v>5.34</v>
      </c>
      <c r="X211">
        <v>4.21</v>
      </c>
      <c r="Y211">
        <v>0.66</v>
      </c>
      <c r="Z211">
        <v>5</v>
      </c>
      <c r="AA211" t="s">
        <v>5886</v>
      </c>
      <c r="AB211">
        <v>2</v>
      </c>
      <c r="AC211">
        <v>6</v>
      </c>
      <c r="AD211">
        <v>3.382666666666667</v>
      </c>
      <c r="AF211" t="s">
        <v>5897</v>
      </c>
      <c r="AI211">
        <v>0</v>
      </c>
      <c r="AJ211">
        <v>0</v>
      </c>
      <c r="AK211" t="s">
        <v>7859</v>
      </c>
      <c r="AL211" t="s">
        <v>7859</v>
      </c>
      <c r="AM211" t="s">
        <v>7940</v>
      </c>
    </row>
    <row r="212" spans="1:39">
      <c r="A212" t="s">
        <v>6137</v>
      </c>
      <c r="B212" t="s">
        <v>4567</v>
      </c>
      <c r="C212" t="s">
        <v>4568</v>
      </c>
      <c r="D212">
        <v>8</v>
      </c>
      <c r="E212" t="s">
        <v>4569</v>
      </c>
      <c r="F212">
        <v>8.1</v>
      </c>
      <c r="K212" t="s">
        <v>5233</v>
      </c>
      <c r="L212" t="s">
        <v>5234</v>
      </c>
      <c r="M212" t="s">
        <v>6846</v>
      </c>
      <c r="N212">
        <v>9</v>
      </c>
      <c r="O212" t="s">
        <v>6927</v>
      </c>
      <c r="P212" t="s">
        <v>7163</v>
      </c>
      <c r="Q212">
        <v>4</v>
      </c>
      <c r="R212">
        <v>3</v>
      </c>
      <c r="S212">
        <v>4.14</v>
      </c>
      <c r="T212">
        <v>4.26</v>
      </c>
      <c r="U212">
        <v>372.58</v>
      </c>
      <c r="V212">
        <v>75.27</v>
      </c>
      <c r="W212">
        <v>3.13</v>
      </c>
      <c r="X212">
        <v>7.9</v>
      </c>
      <c r="Y212">
        <v>0</v>
      </c>
      <c r="Z212">
        <v>0</v>
      </c>
      <c r="AA212" t="s">
        <v>5886</v>
      </c>
      <c r="AB212">
        <v>0</v>
      </c>
      <c r="AC212">
        <v>12</v>
      </c>
      <c r="AD212">
        <v>3.446809523809524</v>
      </c>
      <c r="AF212" t="s">
        <v>5896</v>
      </c>
      <c r="AI212">
        <v>0</v>
      </c>
      <c r="AJ212">
        <v>0</v>
      </c>
      <c r="AK212" t="s">
        <v>7881</v>
      </c>
      <c r="AL212" t="s">
        <v>7881</v>
      </c>
      <c r="AM212" t="s">
        <v>7940</v>
      </c>
    </row>
    <row r="213" spans="1:39">
      <c r="A213" t="s">
        <v>4921</v>
      </c>
      <c r="B213" t="s">
        <v>4567</v>
      </c>
      <c r="C213" t="s">
        <v>4568</v>
      </c>
      <c r="D213">
        <v>8</v>
      </c>
      <c r="E213" t="s">
        <v>4569</v>
      </c>
      <c r="F213">
        <v>8.1</v>
      </c>
      <c r="K213" t="s">
        <v>5233</v>
      </c>
      <c r="M213" t="s">
        <v>6839</v>
      </c>
      <c r="N213">
        <v>8</v>
      </c>
      <c r="O213" t="s">
        <v>6915</v>
      </c>
      <c r="P213" t="s">
        <v>5625</v>
      </c>
      <c r="Q213">
        <v>3</v>
      </c>
      <c r="R213">
        <v>2</v>
      </c>
      <c r="S213">
        <v>1.32</v>
      </c>
      <c r="T213">
        <v>5</v>
      </c>
      <c r="U213">
        <v>412.31</v>
      </c>
      <c r="V213">
        <v>83.47</v>
      </c>
      <c r="W213">
        <v>3.5</v>
      </c>
      <c r="X213">
        <v>3.37</v>
      </c>
      <c r="Y213">
        <v>0</v>
      </c>
      <c r="Z213">
        <v>2</v>
      </c>
      <c r="AA213" t="s">
        <v>5886</v>
      </c>
      <c r="AB213">
        <v>0</v>
      </c>
      <c r="AC213">
        <v>6</v>
      </c>
      <c r="AD213">
        <v>4.126357142857143</v>
      </c>
      <c r="AF213" t="s">
        <v>5897</v>
      </c>
      <c r="AI213">
        <v>0</v>
      </c>
      <c r="AJ213">
        <v>0</v>
      </c>
      <c r="AK213" t="s">
        <v>7870</v>
      </c>
      <c r="AL213" t="s">
        <v>7870</v>
      </c>
      <c r="AM213" t="s">
        <v>7940</v>
      </c>
    </row>
    <row r="214" spans="1:39">
      <c r="A214" t="s">
        <v>6076</v>
      </c>
      <c r="B214" t="s">
        <v>4567</v>
      </c>
      <c r="C214" t="s">
        <v>4568</v>
      </c>
      <c r="D214">
        <v>8</v>
      </c>
      <c r="E214" t="s">
        <v>4569</v>
      </c>
      <c r="F214">
        <v>8.1</v>
      </c>
      <c r="K214" t="s">
        <v>5233</v>
      </c>
      <c r="L214" t="s">
        <v>5234</v>
      </c>
      <c r="M214" t="s">
        <v>5266</v>
      </c>
      <c r="N214">
        <v>9</v>
      </c>
      <c r="O214" t="s">
        <v>5329</v>
      </c>
      <c r="P214" t="s">
        <v>7102</v>
      </c>
      <c r="Q214">
        <v>4</v>
      </c>
      <c r="R214">
        <v>3</v>
      </c>
      <c r="S214">
        <v>4.44</v>
      </c>
      <c r="T214">
        <v>4.46</v>
      </c>
      <c r="U214">
        <v>427.32</v>
      </c>
      <c r="V214">
        <v>95.5</v>
      </c>
      <c r="W214">
        <v>2.92</v>
      </c>
      <c r="X214">
        <v>8.869999999999999</v>
      </c>
      <c r="Y214">
        <v>0</v>
      </c>
      <c r="Z214">
        <v>2</v>
      </c>
      <c r="AA214" t="s">
        <v>5886</v>
      </c>
      <c r="AB214">
        <v>0</v>
      </c>
      <c r="AC214">
        <v>6</v>
      </c>
      <c r="AD214">
        <v>2.772476190476191</v>
      </c>
      <c r="AF214" t="s">
        <v>5896</v>
      </c>
      <c r="AI214">
        <v>0</v>
      </c>
      <c r="AJ214">
        <v>0</v>
      </c>
      <c r="AK214" t="s">
        <v>5933</v>
      </c>
      <c r="AL214" t="s">
        <v>5933</v>
      </c>
      <c r="AM214" t="s">
        <v>7940</v>
      </c>
    </row>
    <row r="215" spans="1:39">
      <c r="A215" t="s">
        <v>6138</v>
      </c>
      <c r="B215" t="s">
        <v>4567</v>
      </c>
      <c r="C215" t="s">
        <v>4568</v>
      </c>
      <c r="D215">
        <v>8</v>
      </c>
      <c r="E215" t="s">
        <v>4569</v>
      </c>
      <c r="F215">
        <v>8.1</v>
      </c>
      <c r="K215" t="s">
        <v>5233</v>
      </c>
      <c r="M215" t="s">
        <v>6839</v>
      </c>
      <c r="N215">
        <v>8</v>
      </c>
      <c r="O215" t="s">
        <v>6915</v>
      </c>
      <c r="P215" t="s">
        <v>7164</v>
      </c>
      <c r="Q215">
        <v>4</v>
      </c>
      <c r="R215">
        <v>2</v>
      </c>
      <c r="S215">
        <v>0.29</v>
      </c>
      <c r="T215">
        <v>3.97</v>
      </c>
      <c r="U215">
        <v>363.44</v>
      </c>
      <c r="V215">
        <v>92.7</v>
      </c>
      <c r="W215">
        <v>2.75</v>
      </c>
      <c r="X215">
        <v>3.4</v>
      </c>
      <c r="Y215">
        <v>0</v>
      </c>
      <c r="Z215">
        <v>2</v>
      </c>
      <c r="AA215" t="s">
        <v>5886</v>
      </c>
      <c r="AB215">
        <v>0</v>
      </c>
      <c r="AC215">
        <v>7</v>
      </c>
      <c r="AD215">
        <v>4.900428571428571</v>
      </c>
      <c r="AF215" t="s">
        <v>5897</v>
      </c>
      <c r="AI215">
        <v>0</v>
      </c>
      <c r="AJ215">
        <v>0</v>
      </c>
      <c r="AK215" t="s">
        <v>7870</v>
      </c>
      <c r="AL215" t="s">
        <v>7870</v>
      </c>
      <c r="AM215" t="s">
        <v>7940</v>
      </c>
    </row>
    <row r="216" spans="1:39">
      <c r="A216" t="s">
        <v>6138</v>
      </c>
      <c r="B216" t="s">
        <v>4567</v>
      </c>
      <c r="C216" t="s">
        <v>4568</v>
      </c>
      <c r="D216">
        <v>8</v>
      </c>
      <c r="E216" t="s">
        <v>4569</v>
      </c>
      <c r="F216">
        <v>8.1</v>
      </c>
      <c r="K216" t="s">
        <v>5233</v>
      </c>
      <c r="L216" t="s">
        <v>5234</v>
      </c>
      <c r="M216" t="s">
        <v>5275</v>
      </c>
      <c r="N216">
        <v>9</v>
      </c>
      <c r="O216" t="s">
        <v>6928</v>
      </c>
      <c r="P216" t="s">
        <v>7164</v>
      </c>
      <c r="Q216">
        <v>4</v>
      </c>
      <c r="R216">
        <v>2</v>
      </c>
      <c r="S216">
        <v>0.29</v>
      </c>
      <c r="T216">
        <v>3.97</v>
      </c>
      <c r="U216">
        <v>363.44</v>
      </c>
      <c r="V216">
        <v>92.7</v>
      </c>
      <c r="W216">
        <v>2.75</v>
      </c>
      <c r="X216">
        <v>3.4</v>
      </c>
      <c r="Y216">
        <v>0</v>
      </c>
      <c r="Z216">
        <v>2</v>
      </c>
      <c r="AA216" t="s">
        <v>5886</v>
      </c>
      <c r="AB216">
        <v>0</v>
      </c>
      <c r="AC216">
        <v>7</v>
      </c>
      <c r="AD216">
        <v>4.900428571428571</v>
      </c>
      <c r="AF216" t="s">
        <v>5897</v>
      </c>
      <c r="AI216">
        <v>0</v>
      </c>
      <c r="AJ216">
        <v>0</v>
      </c>
      <c r="AK216" t="s">
        <v>7882</v>
      </c>
      <c r="AL216" t="s">
        <v>7882</v>
      </c>
      <c r="AM216" t="s">
        <v>7940</v>
      </c>
    </row>
    <row r="217" spans="1:39">
      <c r="A217" t="s">
        <v>6139</v>
      </c>
      <c r="B217" t="s">
        <v>4567</v>
      </c>
      <c r="C217" t="s">
        <v>4568</v>
      </c>
      <c r="D217">
        <v>8</v>
      </c>
      <c r="E217" t="s">
        <v>4569</v>
      </c>
      <c r="F217">
        <v>8.1</v>
      </c>
      <c r="K217" t="s">
        <v>5233</v>
      </c>
      <c r="M217" t="s">
        <v>6839</v>
      </c>
      <c r="N217">
        <v>8</v>
      </c>
      <c r="O217" t="s">
        <v>6915</v>
      </c>
      <c r="P217" t="s">
        <v>7165</v>
      </c>
      <c r="Q217">
        <v>4</v>
      </c>
      <c r="R217">
        <v>2</v>
      </c>
      <c r="S217">
        <v>-0.24</v>
      </c>
      <c r="T217">
        <v>3.45</v>
      </c>
      <c r="U217">
        <v>361.42</v>
      </c>
      <c r="V217">
        <v>100.54</v>
      </c>
      <c r="W217">
        <v>2.55</v>
      </c>
      <c r="X217">
        <v>3.37</v>
      </c>
      <c r="Y217">
        <v>0</v>
      </c>
      <c r="Z217">
        <v>2</v>
      </c>
      <c r="AA217" t="s">
        <v>5886</v>
      </c>
      <c r="AB217">
        <v>0</v>
      </c>
      <c r="AC217">
        <v>7</v>
      </c>
      <c r="AD217">
        <v>4.913523809523809</v>
      </c>
      <c r="AF217" t="s">
        <v>5897</v>
      </c>
      <c r="AI217">
        <v>0</v>
      </c>
      <c r="AJ217">
        <v>0</v>
      </c>
      <c r="AK217" t="s">
        <v>7870</v>
      </c>
      <c r="AL217" t="s">
        <v>7870</v>
      </c>
      <c r="AM217" t="s">
        <v>7940</v>
      </c>
    </row>
    <row r="218" spans="1:39">
      <c r="A218" t="s">
        <v>6140</v>
      </c>
      <c r="B218" t="s">
        <v>4567</v>
      </c>
      <c r="C218" t="s">
        <v>4568</v>
      </c>
      <c r="D218">
        <v>8</v>
      </c>
      <c r="E218" t="s">
        <v>4569</v>
      </c>
      <c r="F218">
        <v>8.1</v>
      </c>
      <c r="K218" t="s">
        <v>5233</v>
      </c>
      <c r="M218" t="s">
        <v>6834</v>
      </c>
      <c r="N218">
        <v>8</v>
      </c>
      <c r="O218" t="s">
        <v>6910</v>
      </c>
      <c r="P218" t="s">
        <v>7166</v>
      </c>
      <c r="Q218">
        <v>6</v>
      </c>
      <c r="R218">
        <v>2</v>
      </c>
      <c r="S218">
        <v>1.66</v>
      </c>
      <c r="T218">
        <v>3.56</v>
      </c>
      <c r="U218">
        <v>397.5</v>
      </c>
      <c r="V218">
        <v>99.18000000000001</v>
      </c>
      <c r="W218">
        <v>1.21</v>
      </c>
      <c r="X218">
        <v>9.19</v>
      </c>
      <c r="Y218">
        <v>9.380000000000001</v>
      </c>
      <c r="Z218">
        <v>1</v>
      </c>
      <c r="AA218" t="s">
        <v>5886</v>
      </c>
      <c r="AB218">
        <v>0</v>
      </c>
      <c r="AC218">
        <v>7</v>
      </c>
      <c r="AD218">
        <v>3.956142857142856</v>
      </c>
      <c r="AF218" t="s">
        <v>5898</v>
      </c>
      <c r="AI218">
        <v>0</v>
      </c>
      <c r="AJ218">
        <v>0</v>
      </c>
      <c r="AK218" t="s">
        <v>7866</v>
      </c>
      <c r="AL218" t="s">
        <v>7866</v>
      </c>
      <c r="AM218" t="s">
        <v>7940</v>
      </c>
    </row>
    <row r="219" spans="1:39">
      <c r="A219" t="s">
        <v>6141</v>
      </c>
      <c r="B219" t="s">
        <v>4567</v>
      </c>
      <c r="C219" t="s">
        <v>4568</v>
      </c>
      <c r="D219">
        <v>8</v>
      </c>
      <c r="E219" t="s">
        <v>4569</v>
      </c>
      <c r="F219">
        <v>8.1</v>
      </c>
      <c r="K219" t="s">
        <v>5233</v>
      </c>
      <c r="M219" t="s">
        <v>6834</v>
      </c>
      <c r="N219">
        <v>8</v>
      </c>
      <c r="O219" t="s">
        <v>6910</v>
      </c>
      <c r="P219" t="s">
        <v>7167</v>
      </c>
      <c r="Q219">
        <v>7</v>
      </c>
      <c r="R219">
        <v>4</v>
      </c>
      <c r="S219">
        <v>2.15</v>
      </c>
      <c r="T219">
        <v>2.16</v>
      </c>
      <c r="U219">
        <v>415.47</v>
      </c>
      <c r="V219">
        <v>145.27</v>
      </c>
      <c r="W219">
        <v>-0.39</v>
      </c>
      <c r="X219">
        <v>9.19</v>
      </c>
      <c r="Y219">
        <v>0</v>
      </c>
      <c r="Z219">
        <v>1</v>
      </c>
      <c r="AA219" t="s">
        <v>5886</v>
      </c>
      <c r="AB219">
        <v>0</v>
      </c>
      <c r="AC219">
        <v>8</v>
      </c>
      <c r="AD219">
        <v>3.528785714285714</v>
      </c>
      <c r="AF219" t="s">
        <v>5896</v>
      </c>
      <c r="AI219">
        <v>0</v>
      </c>
      <c r="AJ219">
        <v>0</v>
      </c>
      <c r="AK219" t="s">
        <v>7866</v>
      </c>
      <c r="AL219" t="s">
        <v>7866</v>
      </c>
      <c r="AM219" t="s">
        <v>7940</v>
      </c>
    </row>
    <row r="220" spans="1:39">
      <c r="A220" t="s">
        <v>6142</v>
      </c>
      <c r="B220" t="s">
        <v>4567</v>
      </c>
      <c r="C220" t="s">
        <v>4568</v>
      </c>
      <c r="D220">
        <v>8</v>
      </c>
      <c r="E220" t="s">
        <v>4569</v>
      </c>
      <c r="F220">
        <v>8.1</v>
      </c>
      <c r="K220" t="s">
        <v>5233</v>
      </c>
      <c r="M220" t="s">
        <v>6834</v>
      </c>
      <c r="N220">
        <v>8</v>
      </c>
      <c r="O220" t="s">
        <v>6910</v>
      </c>
      <c r="P220" t="s">
        <v>7168</v>
      </c>
      <c r="Q220">
        <v>7</v>
      </c>
      <c r="R220">
        <v>2</v>
      </c>
      <c r="S220">
        <v>2.81</v>
      </c>
      <c r="T220">
        <v>2.81</v>
      </c>
      <c r="U220">
        <v>447.54</v>
      </c>
      <c r="V220">
        <v>133.32</v>
      </c>
      <c r="W220">
        <v>0.15</v>
      </c>
      <c r="X220">
        <v>9.19</v>
      </c>
      <c r="Y220">
        <v>0</v>
      </c>
      <c r="Z220">
        <v>1</v>
      </c>
      <c r="AA220" t="s">
        <v>5886</v>
      </c>
      <c r="AB220">
        <v>0</v>
      </c>
      <c r="AC220">
        <v>7</v>
      </c>
      <c r="AD220">
        <v>3.469714285714285</v>
      </c>
      <c r="AF220" t="s">
        <v>5896</v>
      </c>
      <c r="AI220">
        <v>0</v>
      </c>
      <c r="AJ220">
        <v>0</v>
      </c>
      <c r="AK220" t="s">
        <v>7866</v>
      </c>
      <c r="AL220" t="s">
        <v>7866</v>
      </c>
      <c r="AM220" t="s">
        <v>7940</v>
      </c>
    </row>
    <row r="221" spans="1:39">
      <c r="A221" t="s">
        <v>6143</v>
      </c>
      <c r="B221" t="s">
        <v>4567</v>
      </c>
      <c r="C221" t="s">
        <v>4568</v>
      </c>
      <c r="D221">
        <v>8</v>
      </c>
      <c r="E221" t="s">
        <v>4569</v>
      </c>
      <c r="F221">
        <v>8.1</v>
      </c>
      <c r="K221" t="s">
        <v>5233</v>
      </c>
      <c r="L221" t="s">
        <v>5234</v>
      </c>
      <c r="M221" t="s">
        <v>5268</v>
      </c>
      <c r="N221">
        <v>9</v>
      </c>
      <c r="O221" t="s">
        <v>6901</v>
      </c>
      <c r="P221" t="s">
        <v>7169</v>
      </c>
      <c r="Q221">
        <v>4</v>
      </c>
      <c r="R221">
        <v>4</v>
      </c>
      <c r="S221">
        <v>3.8</v>
      </c>
      <c r="T221">
        <v>3.81</v>
      </c>
      <c r="U221">
        <v>374.49</v>
      </c>
      <c r="V221">
        <v>107.11</v>
      </c>
      <c r="W221">
        <v>3.32</v>
      </c>
      <c r="X221">
        <v>9.17</v>
      </c>
      <c r="Y221">
        <v>5.09</v>
      </c>
      <c r="Z221">
        <v>2</v>
      </c>
      <c r="AA221" t="s">
        <v>5886</v>
      </c>
      <c r="AB221">
        <v>0</v>
      </c>
      <c r="AC221">
        <v>9</v>
      </c>
      <c r="AD221">
        <v>3.021166666666667</v>
      </c>
      <c r="AF221" t="s">
        <v>5896</v>
      </c>
      <c r="AI221">
        <v>0</v>
      </c>
      <c r="AJ221">
        <v>0</v>
      </c>
      <c r="AK221" t="s">
        <v>7857</v>
      </c>
      <c r="AL221" t="s">
        <v>7857</v>
      </c>
      <c r="AM221" t="s">
        <v>7940</v>
      </c>
    </row>
    <row r="222" spans="1:39">
      <c r="A222" t="s">
        <v>6144</v>
      </c>
      <c r="B222" t="s">
        <v>4567</v>
      </c>
      <c r="C222" t="s">
        <v>4568</v>
      </c>
      <c r="D222">
        <v>8</v>
      </c>
      <c r="E222" t="s">
        <v>4569</v>
      </c>
      <c r="F222">
        <v>8.1</v>
      </c>
      <c r="K222" t="s">
        <v>5233</v>
      </c>
      <c r="M222" t="s">
        <v>6834</v>
      </c>
      <c r="N222">
        <v>8</v>
      </c>
      <c r="O222" t="s">
        <v>6910</v>
      </c>
      <c r="P222" t="s">
        <v>7170</v>
      </c>
      <c r="Q222">
        <v>7</v>
      </c>
      <c r="R222">
        <v>4</v>
      </c>
      <c r="S222">
        <v>3.52</v>
      </c>
      <c r="T222">
        <v>3.53</v>
      </c>
      <c r="U222">
        <v>457.55</v>
      </c>
      <c r="V222">
        <v>145.27</v>
      </c>
      <c r="W222">
        <v>0.64</v>
      </c>
      <c r="X222">
        <v>9.19</v>
      </c>
      <c r="Y222">
        <v>0</v>
      </c>
      <c r="Z222">
        <v>1</v>
      </c>
      <c r="AA222" t="s">
        <v>5886</v>
      </c>
      <c r="AB222">
        <v>0</v>
      </c>
      <c r="AC222">
        <v>10</v>
      </c>
      <c r="AD222">
        <v>2.278214285714286</v>
      </c>
      <c r="AF222" t="s">
        <v>5896</v>
      </c>
      <c r="AI222">
        <v>0</v>
      </c>
      <c r="AJ222">
        <v>0</v>
      </c>
      <c r="AK222" t="s">
        <v>7866</v>
      </c>
      <c r="AL222" t="s">
        <v>7866</v>
      </c>
      <c r="AM222" t="s">
        <v>7940</v>
      </c>
    </row>
    <row r="223" spans="1:39">
      <c r="A223" t="s">
        <v>6145</v>
      </c>
      <c r="B223" t="s">
        <v>4567</v>
      </c>
      <c r="C223" t="s">
        <v>4568</v>
      </c>
      <c r="D223">
        <v>8</v>
      </c>
      <c r="E223" t="s">
        <v>4569</v>
      </c>
      <c r="F223">
        <v>8.1</v>
      </c>
      <c r="K223" t="s">
        <v>5233</v>
      </c>
      <c r="M223" t="s">
        <v>6834</v>
      </c>
      <c r="N223">
        <v>8</v>
      </c>
      <c r="O223" t="s">
        <v>6910</v>
      </c>
      <c r="P223" t="s">
        <v>7171</v>
      </c>
      <c r="Q223">
        <v>6</v>
      </c>
      <c r="R223">
        <v>2</v>
      </c>
      <c r="S223">
        <v>3.92</v>
      </c>
      <c r="T223">
        <v>5.04</v>
      </c>
      <c r="U223">
        <v>445.54</v>
      </c>
      <c r="V223">
        <v>99.18000000000001</v>
      </c>
      <c r="W223">
        <v>2.6</v>
      </c>
      <c r="X223">
        <v>9.19</v>
      </c>
      <c r="Y223">
        <v>8.460000000000001</v>
      </c>
      <c r="Z223">
        <v>2</v>
      </c>
      <c r="AA223" t="s">
        <v>5886</v>
      </c>
      <c r="AB223">
        <v>0</v>
      </c>
      <c r="AC223">
        <v>6</v>
      </c>
      <c r="AD223">
        <v>2.392999999999999</v>
      </c>
      <c r="AF223" t="s">
        <v>5896</v>
      </c>
      <c r="AI223">
        <v>0</v>
      </c>
      <c r="AJ223">
        <v>0</v>
      </c>
      <c r="AK223" t="s">
        <v>7866</v>
      </c>
      <c r="AL223" t="s">
        <v>7866</v>
      </c>
      <c r="AM223" t="s">
        <v>7940</v>
      </c>
    </row>
    <row r="224" spans="1:39">
      <c r="A224" t="s">
        <v>6146</v>
      </c>
      <c r="B224" t="s">
        <v>4567</v>
      </c>
      <c r="C224" t="s">
        <v>4568</v>
      </c>
      <c r="D224">
        <v>8</v>
      </c>
      <c r="E224" t="s">
        <v>4569</v>
      </c>
      <c r="F224">
        <v>8.1</v>
      </c>
      <c r="K224" t="s">
        <v>5233</v>
      </c>
      <c r="M224" t="s">
        <v>6834</v>
      </c>
      <c r="N224">
        <v>8</v>
      </c>
      <c r="O224" t="s">
        <v>6910</v>
      </c>
      <c r="P224" t="s">
        <v>7172</v>
      </c>
      <c r="Q224">
        <v>6</v>
      </c>
      <c r="R224">
        <v>3</v>
      </c>
      <c r="S224">
        <v>3.11</v>
      </c>
      <c r="T224">
        <v>3.93</v>
      </c>
      <c r="U224">
        <v>357.43</v>
      </c>
      <c r="V224">
        <v>121.96</v>
      </c>
      <c r="W224">
        <v>0.46</v>
      </c>
      <c r="X224">
        <v>9.19</v>
      </c>
      <c r="Y224">
        <v>8.109999999999999</v>
      </c>
      <c r="Z224">
        <v>1</v>
      </c>
      <c r="AA224" t="s">
        <v>5886</v>
      </c>
      <c r="AB224">
        <v>0</v>
      </c>
      <c r="AC224">
        <v>7</v>
      </c>
      <c r="AD224">
        <v>3.091666666666667</v>
      </c>
      <c r="AF224" t="s">
        <v>5896</v>
      </c>
      <c r="AI224">
        <v>0</v>
      </c>
      <c r="AJ224">
        <v>0</v>
      </c>
      <c r="AK224" t="s">
        <v>7866</v>
      </c>
      <c r="AL224" t="s">
        <v>7866</v>
      </c>
      <c r="AM224" t="s">
        <v>7940</v>
      </c>
    </row>
    <row r="225" spans="1:39">
      <c r="A225" t="s">
        <v>6147</v>
      </c>
      <c r="B225" t="s">
        <v>4567</v>
      </c>
      <c r="C225" t="s">
        <v>4568</v>
      </c>
      <c r="D225">
        <v>8</v>
      </c>
      <c r="E225" t="s">
        <v>4569</v>
      </c>
      <c r="F225">
        <v>8.1</v>
      </c>
      <c r="K225" t="s">
        <v>5233</v>
      </c>
      <c r="M225" t="s">
        <v>6834</v>
      </c>
      <c r="N225">
        <v>8</v>
      </c>
      <c r="O225" t="s">
        <v>6910</v>
      </c>
      <c r="P225" t="s">
        <v>7173</v>
      </c>
      <c r="Q225">
        <v>7</v>
      </c>
      <c r="R225">
        <v>2</v>
      </c>
      <c r="S225">
        <v>0.93</v>
      </c>
      <c r="T225">
        <v>0.9399999999999999</v>
      </c>
      <c r="U225">
        <v>412.42</v>
      </c>
      <c r="V225">
        <v>136.56</v>
      </c>
      <c r="W225">
        <v>-0.77</v>
      </c>
      <c r="X225">
        <v>9.19</v>
      </c>
      <c r="Y225">
        <v>0</v>
      </c>
      <c r="Z225">
        <v>1</v>
      </c>
      <c r="AA225" t="s">
        <v>5886</v>
      </c>
      <c r="AB225">
        <v>0</v>
      </c>
      <c r="AC225">
        <v>5</v>
      </c>
      <c r="AD225">
        <v>4.125571428571428</v>
      </c>
      <c r="AF225" t="s">
        <v>5896</v>
      </c>
      <c r="AI225">
        <v>0</v>
      </c>
      <c r="AJ225">
        <v>0</v>
      </c>
      <c r="AK225" t="s">
        <v>7866</v>
      </c>
      <c r="AL225" t="s">
        <v>7866</v>
      </c>
      <c r="AM225" t="s">
        <v>7940</v>
      </c>
    </row>
    <row r="226" spans="1:39">
      <c r="A226" t="s">
        <v>6148</v>
      </c>
      <c r="B226" t="s">
        <v>4567</v>
      </c>
      <c r="C226" t="s">
        <v>4568</v>
      </c>
      <c r="D226">
        <v>8.710000000000001</v>
      </c>
      <c r="E226" t="s">
        <v>4569</v>
      </c>
      <c r="F226">
        <v>8.06</v>
      </c>
      <c r="K226" t="s">
        <v>5233</v>
      </c>
      <c r="M226" t="s">
        <v>5269</v>
      </c>
      <c r="N226">
        <v>8</v>
      </c>
      <c r="O226" t="s">
        <v>5332</v>
      </c>
      <c r="P226" t="s">
        <v>7174</v>
      </c>
      <c r="Q226">
        <v>4</v>
      </c>
      <c r="R226">
        <v>4</v>
      </c>
      <c r="S226">
        <v>7.36</v>
      </c>
      <c r="T226">
        <v>7.37</v>
      </c>
      <c r="U226">
        <v>605.78</v>
      </c>
      <c r="V226">
        <v>107.53</v>
      </c>
      <c r="W226">
        <v>6.62</v>
      </c>
      <c r="X226">
        <v>9.16</v>
      </c>
      <c r="Y226">
        <v>0</v>
      </c>
      <c r="Z226">
        <v>4</v>
      </c>
      <c r="AA226" t="s">
        <v>5886</v>
      </c>
      <c r="AB226">
        <v>2</v>
      </c>
      <c r="AC226">
        <v>13</v>
      </c>
      <c r="AD226">
        <v>1.415666666666667</v>
      </c>
      <c r="AF226" t="s">
        <v>5896</v>
      </c>
      <c r="AI226">
        <v>0</v>
      </c>
      <c r="AJ226">
        <v>0</v>
      </c>
      <c r="AK226" t="s">
        <v>5936</v>
      </c>
      <c r="AL226" t="s">
        <v>5936</v>
      </c>
      <c r="AM226" t="s">
        <v>7940</v>
      </c>
    </row>
    <row r="227" spans="1:39">
      <c r="A227" t="s">
        <v>6148</v>
      </c>
      <c r="B227" t="s">
        <v>4567</v>
      </c>
      <c r="C227" t="s">
        <v>4568</v>
      </c>
      <c r="D227">
        <v>8.800000000000001</v>
      </c>
      <c r="E227" t="s">
        <v>4569</v>
      </c>
      <c r="F227">
        <v>8.06</v>
      </c>
      <c r="K227" t="s">
        <v>5233</v>
      </c>
      <c r="M227" t="s">
        <v>6823</v>
      </c>
      <c r="N227">
        <v>8</v>
      </c>
      <c r="O227" t="s">
        <v>6891</v>
      </c>
      <c r="P227" t="s">
        <v>7174</v>
      </c>
      <c r="Q227">
        <v>4</v>
      </c>
      <c r="R227">
        <v>4</v>
      </c>
      <c r="S227">
        <v>7.36</v>
      </c>
      <c r="T227">
        <v>7.37</v>
      </c>
      <c r="U227">
        <v>605.78</v>
      </c>
      <c r="V227">
        <v>107.53</v>
      </c>
      <c r="W227">
        <v>6.62</v>
      </c>
      <c r="X227">
        <v>9.16</v>
      </c>
      <c r="Y227">
        <v>0</v>
      </c>
      <c r="Z227">
        <v>4</v>
      </c>
      <c r="AA227" t="s">
        <v>5886</v>
      </c>
      <c r="AB227">
        <v>2</v>
      </c>
      <c r="AC227">
        <v>13</v>
      </c>
      <c r="AD227">
        <v>1.415666666666667</v>
      </c>
      <c r="AF227" t="s">
        <v>5896</v>
      </c>
      <c r="AI227">
        <v>0</v>
      </c>
      <c r="AJ227">
        <v>0</v>
      </c>
      <c r="AK227" t="s">
        <v>7849</v>
      </c>
      <c r="AL227" t="s">
        <v>7849</v>
      </c>
      <c r="AM227" t="s">
        <v>7940</v>
      </c>
    </row>
    <row r="228" spans="1:39">
      <c r="A228" t="s">
        <v>6149</v>
      </c>
      <c r="B228" t="s">
        <v>4567</v>
      </c>
      <c r="C228" t="s">
        <v>4568</v>
      </c>
      <c r="D228">
        <v>8.891999999999999</v>
      </c>
      <c r="E228" t="s">
        <v>4569</v>
      </c>
      <c r="F228">
        <v>8.050000000000001</v>
      </c>
      <c r="K228" t="s">
        <v>5233</v>
      </c>
      <c r="M228" t="s">
        <v>6836</v>
      </c>
      <c r="N228">
        <v>8</v>
      </c>
      <c r="O228" t="s">
        <v>6912</v>
      </c>
      <c r="P228" t="s">
        <v>7175</v>
      </c>
      <c r="Q228">
        <v>8</v>
      </c>
      <c r="R228">
        <v>2</v>
      </c>
      <c r="S228">
        <v>2.42</v>
      </c>
      <c r="T228">
        <v>2.43</v>
      </c>
      <c r="U228">
        <v>450.47</v>
      </c>
      <c r="V228">
        <v>138.37</v>
      </c>
      <c r="W228">
        <v>0.61</v>
      </c>
      <c r="X228">
        <v>9.380000000000001</v>
      </c>
      <c r="Y228">
        <v>4.44</v>
      </c>
      <c r="Z228">
        <v>2</v>
      </c>
      <c r="AA228" t="s">
        <v>5886</v>
      </c>
      <c r="AB228">
        <v>0</v>
      </c>
      <c r="AC228">
        <v>6</v>
      </c>
      <c r="AD228">
        <v>3.643785714285714</v>
      </c>
      <c r="AF228" t="s">
        <v>5896</v>
      </c>
      <c r="AI228">
        <v>0</v>
      </c>
      <c r="AJ228">
        <v>0</v>
      </c>
      <c r="AK228" t="s">
        <v>7867</v>
      </c>
      <c r="AL228" t="s">
        <v>7867</v>
      </c>
      <c r="AM228" t="s">
        <v>7940</v>
      </c>
    </row>
    <row r="229" spans="1:39">
      <c r="A229" t="s">
        <v>6149</v>
      </c>
      <c r="B229" t="s">
        <v>4567</v>
      </c>
      <c r="C229" t="s">
        <v>4568</v>
      </c>
      <c r="D229">
        <v>8.9</v>
      </c>
      <c r="E229" t="s">
        <v>4569</v>
      </c>
      <c r="F229">
        <v>8.050000000000001</v>
      </c>
      <c r="K229" t="s">
        <v>5233</v>
      </c>
      <c r="M229" t="s">
        <v>6837</v>
      </c>
      <c r="N229">
        <v>8</v>
      </c>
      <c r="O229" t="s">
        <v>6913</v>
      </c>
      <c r="P229" t="s">
        <v>7175</v>
      </c>
      <c r="Q229">
        <v>8</v>
      </c>
      <c r="R229">
        <v>2</v>
      </c>
      <c r="S229">
        <v>2.42</v>
      </c>
      <c r="T229">
        <v>2.43</v>
      </c>
      <c r="U229">
        <v>450.47</v>
      </c>
      <c r="V229">
        <v>138.37</v>
      </c>
      <c r="W229">
        <v>0.61</v>
      </c>
      <c r="X229">
        <v>9.380000000000001</v>
      </c>
      <c r="Y229">
        <v>4.44</v>
      </c>
      <c r="Z229">
        <v>2</v>
      </c>
      <c r="AA229" t="s">
        <v>5886</v>
      </c>
      <c r="AB229">
        <v>0</v>
      </c>
      <c r="AC229">
        <v>6</v>
      </c>
      <c r="AD229">
        <v>3.643785714285714</v>
      </c>
      <c r="AF229" t="s">
        <v>5896</v>
      </c>
      <c r="AI229">
        <v>0</v>
      </c>
      <c r="AJ229">
        <v>0</v>
      </c>
      <c r="AK229" t="s">
        <v>7868</v>
      </c>
      <c r="AL229" t="s">
        <v>7868</v>
      </c>
      <c r="AM229" t="s">
        <v>7940</v>
      </c>
    </row>
    <row r="230" spans="1:39">
      <c r="A230" t="s">
        <v>6150</v>
      </c>
      <c r="B230" t="s">
        <v>4567</v>
      </c>
      <c r="C230" t="s">
        <v>4568</v>
      </c>
      <c r="D230">
        <v>8.9</v>
      </c>
      <c r="E230" t="s">
        <v>4569</v>
      </c>
      <c r="F230">
        <v>8.050000000000001</v>
      </c>
      <c r="K230" t="s">
        <v>5233</v>
      </c>
      <c r="M230" t="s">
        <v>6829</v>
      </c>
      <c r="N230">
        <v>8</v>
      </c>
      <c r="O230" t="s">
        <v>6900</v>
      </c>
      <c r="P230" t="s">
        <v>7176</v>
      </c>
      <c r="Q230">
        <v>5</v>
      </c>
      <c r="R230">
        <v>3</v>
      </c>
      <c r="S230">
        <v>5.02</v>
      </c>
      <c r="T230">
        <v>5.02</v>
      </c>
      <c r="U230">
        <v>466.58</v>
      </c>
      <c r="V230">
        <v>104.73</v>
      </c>
      <c r="W230">
        <v>3.94</v>
      </c>
      <c r="X230">
        <v>9.210000000000001</v>
      </c>
      <c r="Y230">
        <v>0</v>
      </c>
      <c r="Z230">
        <v>2</v>
      </c>
      <c r="AA230" t="s">
        <v>5886</v>
      </c>
      <c r="AB230">
        <v>0</v>
      </c>
      <c r="AC230">
        <v>5</v>
      </c>
      <c r="AD230">
        <v>1.914380952380953</v>
      </c>
      <c r="AF230" t="s">
        <v>5896</v>
      </c>
      <c r="AI230">
        <v>0</v>
      </c>
      <c r="AJ230">
        <v>0</v>
      </c>
      <c r="AK230" t="s">
        <v>7856</v>
      </c>
      <c r="AL230" t="s">
        <v>7856</v>
      </c>
      <c r="AM230" t="s">
        <v>7940</v>
      </c>
    </row>
    <row r="231" spans="1:39">
      <c r="A231" t="s">
        <v>6151</v>
      </c>
      <c r="B231" t="s">
        <v>4567</v>
      </c>
      <c r="C231" t="s">
        <v>4568</v>
      </c>
      <c r="D231">
        <v>8.913</v>
      </c>
      <c r="E231" t="s">
        <v>4569</v>
      </c>
      <c r="F231">
        <v>8.050000000000001</v>
      </c>
      <c r="K231" t="s">
        <v>5233</v>
      </c>
      <c r="M231" t="s">
        <v>5269</v>
      </c>
      <c r="N231">
        <v>8</v>
      </c>
      <c r="O231" t="s">
        <v>5332</v>
      </c>
      <c r="P231" t="s">
        <v>7177</v>
      </c>
      <c r="Q231">
        <v>4</v>
      </c>
      <c r="R231">
        <v>4</v>
      </c>
      <c r="S231">
        <v>4.59</v>
      </c>
      <c r="T231">
        <v>4.6</v>
      </c>
      <c r="U231">
        <v>467.61</v>
      </c>
      <c r="V231">
        <v>107.53</v>
      </c>
      <c r="W231">
        <v>3.93</v>
      </c>
      <c r="X231">
        <v>9.16</v>
      </c>
      <c r="Y231">
        <v>0</v>
      </c>
      <c r="Z231">
        <v>2</v>
      </c>
      <c r="AA231" t="s">
        <v>5886</v>
      </c>
      <c r="AB231">
        <v>0</v>
      </c>
      <c r="AC231">
        <v>11</v>
      </c>
      <c r="AD231">
        <v>1.84702380952381</v>
      </c>
      <c r="AF231" t="s">
        <v>5896</v>
      </c>
      <c r="AI231">
        <v>0</v>
      </c>
      <c r="AJ231">
        <v>0</v>
      </c>
      <c r="AK231" t="s">
        <v>5936</v>
      </c>
      <c r="AL231" t="s">
        <v>5936</v>
      </c>
      <c r="AM231" t="s">
        <v>7940</v>
      </c>
    </row>
    <row r="232" spans="1:39">
      <c r="A232" t="s">
        <v>6152</v>
      </c>
      <c r="B232" t="s">
        <v>4567</v>
      </c>
      <c r="C232" t="s">
        <v>4568</v>
      </c>
      <c r="D232">
        <v>9</v>
      </c>
      <c r="E232" t="s">
        <v>4569</v>
      </c>
      <c r="F232">
        <v>8.050000000000001</v>
      </c>
      <c r="K232" t="s">
        <v>5233</v>
      </c>
      <c r="L232" t="s">
        <v>5234</v>
      </c>
      <c r="M232" t="s">
        <v>6841</v>
      </c>
      <c r="N232">
        <v>9</v>
      </c>
      <c r="O232" t="s">
        <v>6918</v>
      </c>
      <c r="P232" t="s">
        <v>7178</v>
      </c>
      <c r="Q232">
        <v>7</v>
      </c>
      <c r="R232">
        <v>3</v>
      </c>
      <c r="S232">
        <v>-0.07000000000000001</v>
      </c>
      <c r="T232">
        <v>2.66</v>
      </c>
      <c r="U232">
        <v>460.55</v>
      </c>
      <c r="V232">
        <v>113.96</v>
      </c>
      <c r="W232">
        <v>3.06</v>
      </c>
      <c r="X232">
        <v>9.390000000000001</v>
      </c>
      <c r="Y232">
        <v>10.43</v>
      </c>
      <c r="Z232">
        <v>2</v>
      </c>
      <c r="AA232" t="s">
        <v>5886</v>
      </c>
      <c r="AB232">
        <v>0</v>
      </c>
      <c r="AC232">
        <v>6</v>
      </c>
      <c r="AD232">
        <v>2.649785714285715</v>
      </c>
      <c r="AF232" t="s">
        <v>5898</v>
      </c>
      <c r="AI232">
        <v>0</v>
      </c>
      <c r="AJ232">
        <v>0</v>
      </c>
      <c r="AK232" t="s">
        <v>7872</v>
      </c>
      <c r="AL232" t="s">
        <v>7872</v>
      </c>
      <c r="AM232" t="s">
        <v>7940</v>
      </c>
    </row>
    <row r="233" spans="1:39">
      <c r="A233" t="s">
        <v>6153</v>
      </c>
      <c r="B233" t="s">
        <v>4567</v>
      </c>
      <c r="C233" t="s">
        <v>4568</v>
      </c>
      <c r="D233">
        <v>9</v>
      </c>
      <c r="E233" t="s">
        <v>4569</v>
      </c>
      <c r="F233">
        <v>8.050000000000001</v>
      </c>
      <c r="K233" t="s">
        <v>5233</v>
      </c>
      <c r="L233" t="s">
        <v>5234</v>
      </c>
      <c r="M233" t="s">
        <v>6846</v>
      </c>
      <c r="N233">
        <v>9</v>
      </c>
      <c r="O233" t="s">
        <v>6927</v>
      </c>
      <c r="P233" t="s">
        <v>7179</v>
      </c>
      <c r="Q233">
        <v>4</v>
      </c>
      <c r="R233">
        <v>4</v>
      </c>
      <c r="S233">
        <v>3.6</v>
      </c>
      <c r="T233">
        <v>3.6</v>
      </c>
      <c r="U233">
        <v>374.59</v>
      </c>
      <c r="V233">
        <v>78.43000000000001</v>
      </c>
      <c r="W233">
        <v>2.92</v>
      </c>
      <c r="X233">
        <v>9.76</v>
      </c>
      <c r="Y233">
        <v>0</v>
      </c>
      <c r="Z233">
        <v>0</v>
      </c>
      <c r="AA233" t="s">
        <v>5886</v>
      </c>
      <c r="AB233">
        <v>0</v>
      </c>
      <c r="AC233">
        <v>12</v>
      </c>
      <c r="AD233">
        <v>3.795785714285715</v>
      </c>
      <c r="AF233" t="s">
        <v>5896</v>
      </c>
      <c r="AI233">
        <v>0</v>
      </c>
      <c r="AJ233">
        <v>0</v>
      </c>
      <c r="AK233" t="s">
        <v>7881</v>
      </c>
      <c r="AL233" t="s">
        <v>7881</v>
      </c>
      <c r="AM233" t="s">
        <v>7940</v>
      </c>
    </row>
    <row r="234" spans="1:39">
      <c r="A234" t="s">
        <v>6154</v>
      </c>
      <c r="B234" t="s">
        <v>4567</v>
      </c>
      <c r="C234" t="s">
        <v>4568</v>
      </c>
      <c r="D234">
        <v>9</v>
      </c>
      <c r="E234" t="s">
        <v>4569</v>
      </c>
      <c r="F234">
        <v>8.050000000000001</v>
      </c>
      <c r="K234" t="s">
        <v>5233</v>
      </c>
      <c r="M234" t="s">
        <v>6839</v>
      </c>
      <c r="N234">
        <v>8</v>
      </c>
      <c r="O234" t="s">
        <v>6915</v>
      </c>
      <c r="P234" t="s">
        <v>7180</v>
      </c>
      <c r="Q234">
        <v>3</v>
      </c>
      <c r="R234">
        <v>2</v>
      </c>
      <c r="S234">
        <v>1.15</v>
      </c>
      <c r="T234">
        <v>4.83</v>
      </c>
      <c r="U234">
        <v>367.85</v>
      </c>
      <c r="V234">
        <v>83.47</v>
      </c>
      <c r="W234">
        <v>3.39</v>
      </c>
      <c r="X234">
        <v>3.37</v>
      </c>
      <c r="Y234">
        <v>0</v>
      </c>
      <c r="Z234">
        <v>2</v>
      </c>
      <c r="AA234" t="s">
        <v>5886</v>
      </c>
      <c r="AB234">
        <v>0</v>
      </c>
      <c r="AC234">
        <v>6</v>
      </c>
      <c r="AD234">
        <v>4.528928571428571</v>
      </c>
      <c r="AF234" t="s">
        <v>5897</v>
      </c>
      <c r="AI234">
        <v>0</v>
      </c>
      <c r="AJ234">
        <v>0</v>
      </c>
      <c r="AK234" t="s">
        <v>7870</v>
      </c>
      <c r="AL234" t="s">
        <v>7870</v>
      </c>
      <c r="AM234" t="s">
        <v>7940</v>
      </c>
    </row>
    <row r="235" spans="1:39">
      <c r="A235" t="s">
        <v>6154</v>
      </c>
      <c r="B235" t="s">
        <v>4567</v>
      </c>
      <c r="C235" t="s">
        <v>4568</v>
      </c>
      <c r="D235">
        <v>9</v>
      </c>
      <c r="E235" t="s">
        <v>4569</v>
      </c>
      <c r="F235">
        <v>8.050000000000001</v>
      </c>
      <c r="K235" t="s">
        <v>5233</v>
      </c>
      <c r="M235" t="s">
        <v>5269</v>
      </c>
      <c r="N235">
        <v>8</v>
      </c>
      <c r="O235" t="s">
        <v>6921</v>
      </c>
      <c r="P235" t="s">
        <v>7180</v>
      </c>
      <c r="Q235">
        <v>3</v>
      </c>
      <c r="R235">
        <v>2</v>
      </c>
      <c r="S235">
        <v>1.15</v>
      </c>
      <c r="T235">
        <v>4.83</v>
      </c>
      <c r="U235">
        <v>367.85</v>
      </c>
      <c r="V235">
        <v>83.47</v>
      </c>
      <c r="W235">
        <v>3.39</v>
      </c>
      <c r="X235">
        <v>3.37</v>
      </c>
      <c r="Y235">
        <v>0</v>
      </c>
      <c r="Z235">
        <v>2</v>
      </c>
      <c r="AA235" t="s">
        <v>5886</v>
      </c>
      <c r="AB235">
        <v>0</v>
      </c>
      <c r="AC235">
        <v>6</v>
      </c>
      <c r="AD235">
        <v>4.528928571428571</v>
      </c>
      <c r="AF235" t="s">
        <v>5897</v>
      </c>
      <c r="AI235">
        <v>0</v>
      </c>
      <c r="AJ235">
        <v>0</v>
      </c>
      <c r="AK235" t="s">
        <v>7875</v>
      </c>
      <c r="AL235" t="s">
        <v>7875</v>
      </c>
      <c r="AM235" t="s">
        <v>7940</v>
      </c>
    </row>
    <row r="236" spans="1:39">
      <c r="A236" t="s">
        <v>6155</v>
      </c>
      <c r="B236" t="s">
        <v>4567</v>
      </c>
      <c r="C236" t="s">
        <v>4568</v>
      </c>
      <c r="D236">
        <v>9</v>
      </c>
      <c r="E236" t="s">
        <v>4569</v>
      </c>
      <c r="F236">
        <v>8.050000000000001</v>
      </c>
      <c r="K236" t="s">
        <v>5233</v>
      </c>
      <c r="M236" t="s">
        <v>6839</v>
      </c>
      <c r="N236">
        <v>8</v>
      </c>
      <c r="O236" t="s">
        <v>6915</v>
      </c>
      <c r="P236" t="s">
        <v>7181</v>
      </c>
      <c r="Q236">
        <v>3</v>
      </c>
      <c r="R236">
        <v>2</v>
      </c>
      <c r="S236">
        <v>0.38</v>
      </c>
      <c r="T236">
        <v>4.07</v>
      </c>
      <c r="U236">
        <v>401.41</v>
      </c>
      <c r="V236">
        <v>83.47</v>
      </c>
      <c r="W236">
        <v>3.76</v>
      </c>
      <c r="X236">
        <v>3.36</v>
      </c>
      <c r="Y236">
        <v>0</v>
      </c>
      <c r="Z236">
        <v>2</v>
      </c>
      <c r="AA236" t="s">
        <v>5886</v>
      </c>
      <c r="AB236">
        <v>0</v>
      </c>
      <c r="AC236">
        <v>6</v>
      </c>
      <c r="AD236">
        <v>4.669214285714285</v>
      </c>
      <c r="AF236" t="s">
        <v>5897</v>
      </c>
      <c r="AI236">
        <v>0</v>
      </c>
      <c r="AJ236">
        <v>0</v>
      </c>
      <c r="AK236" t="s">
        <v>7870</v>
      </c>
      <c r="AL236" t="s">
        <v>7870</v>
      </c>
      <c r="AM236" t="s">
        <v>7940</v>
      </c>
    </row>
    <row r="237" spans="1:39">
      <c r="A237" t="s">
        <v>6156</v>
      </c>
      <c r="B237" t="s">
        <v>4567</v>
      </c>
      <c r="C237" t="s">
        <v>4568</v>
      </c>
      <c r="D237">
        <v>9</v>
      </c>
      <c r="E237" t="s">
        <v>4569</v>
      </c>
      <c r="F237">
        <v>8.050000000000001</v>
      </c>
      <c r="K237" t="s">
        <v>5233</v>
      </c>
      <c r="M237" t="s">
        <v>6830</v>
      </c>
      <c r="N237">
        <v>8</v>
      </c>
      <c r="O237" t="s">
        <v>6902</v>
      </c>
      <c r="P237" t="s">
        <v>7182</v>
      </c>
      <c r="Q237">
        <v>7</v>
      </c>
      <c r="R237">
        <v>2</v>
      </c>
      <c r="S237">
        <v>3.61</v>
      </c>
      <c r="T237">
        <v>3.62</v>
      </c>
      <c r="U237">
        <v>385.44</v>
      </c>
      <c r="V237">
        <v>117.53</v>
      </c>
      <c r="W237">
        <v>1.13</v>
      </c>
      <c r="X237">
        <v>8.779999999999999</v>
      </c>
      <c r="Y237">
        <v>0</v>
      </c>
      <c r="Z237">
        <v>1</v>
      </c>
      <c r="AA237" t="s">
        <v>5886</v>
      </c>
      <c r="AB237">
        <v>0</v>
      </c>
      <c r="AC237">
        <v>5</v>
      </c>
      <c r="AD237">
        <v>3.285619047619047</v>
      </c>
      <c r="AF237" t="s">
        <v>5896</v>
      </c>
      <c r="AI237">
        <v>0</v>
      </c>
      <c r="AJ237">
        <v>0</v>
      </c>
      <c r="AK237" t="s">
        <v>7858</v>
      </c>
      <c r="AL237" t="s">
        <v>7858</v>
      </c>
      <c r="AM237" t="s">
        <v>7940</v>
      </c>
    </row>
    <row r="238" spans="1:39">
      <c r="A238" t="s">
        <v>6157</v>
      </c>
      <c r="B238" t="s">
        <v>4567</v>
      </c>
      <c r="C238" t="s">
        <v>4568</v>
      </c>
      <c r="D238">
        <v>9</v>
      </c>
      <c r="E238" t="s">
        <v>4569</v>
      </c>
      <c r="F238">
        <v>8.050000000000001</v>
      </c>
      <c r="K238" t="s">
        <v>5233</v>
      </c>
      <c r="M238" t="s">
        <v>6828</v>
      </c>
      <c r="N238">
        <v>8</v>
      </c>
      <c r="O238" t="s">
        <v>6899</v>
      </c>
      <c r="P238" t="s">
        <v>7183</v>
      </c>
      <c r="Q238">
        <v>4</v>
      </c>
      <c r="R238">
        <v>4</v>
      </c>
      <c r="S238">
        <v>4.59</v>
      </c>
      <c r="T238">
        <v>4.6</v>
      </c>
      <c r="U238">
        <v>467.61</v>
      </c>
      <c r="V238">
        <v>107.53</v>
      </c>
      <c r="W238">
        <v>3.93</v>
      </c>
      <c r="X238">
        <v>9.16</v>
      </c>
      <c r="Y238">
        <v>0</v>
      </c>
      <c r="Z238">
        <v>2</v>
      </c>
      <c r="AA238" t="s">
        <v>5886</v>
      </c>
      <c r="AB238">
        <v>0</v>
      </c>
      <c r="AC238">
        <v>11</v>
      </c>
      <c r="AD238">
        <v>1.84702380952381</v>
      </c>
      <c r="AF238" t="s">
        <v>5896</v>
      </c>
      <c r="AI238">
        <v>0</v>
      </c>
      <c r="AJ238">
        <v>0</v>
      </c>
      <c r="AK238" t="s">
        <v>5949</v>
      </c>
      <c r="AL238" t="s">
        <v>5949</v>
      </c>
      <c r="AM238" t="s">
        <v>7940</v>
      </c>
    </row>
    <row r="239" spans="1:39">
      <c r="A239" t="s">
        <v>6158</v>
      </c>
      <c r="B239" t="s">
        <v>4567</v>
      </c>
      <c r="C239" t="s">
        <v>4568</v>
      </c>
      <c r="D239">
        <v>9</v>
      </c>
      <c r="E239" t="s">
        <v>4569</v>
      </c>
      <c r="F239">
        <v>8.050000000000001</v>
      </c>
      <c r="K239" t="s">
        <v>5233</v>
      </c>
      <c r="M239" t="s">
        <v>6834</v>
      </c>
      <c r="N239">
        <v>8</v>
      </c>
      <c r="O239" t="s">
        <v>6910</v>
      </c>
      <c r="P239" t="s">
        <v>7184</v>
      </c>
      <c r="Q239">
        <v>7</v>
      </c>
      <c r="R239">
        <v>2</v>
      </c>
      <c r="S239">
        <v>1.95</v>
      </c>
      <c r="T239">
        <v>1.96</v>
      </c>
      <c r="U239">
        <v>440.48</v>
      </c>
      <c r="V239">
        <v>136.56</v>
      </c>
      <c r="W239">
        <v>0.01</v>
      </c>
      <c r="X239">
        <v>9.19</v>
      </c>
      <c r="Y239">
        <v>0</v>
      </c>
      <c r="Z239">
        <v>1</v>
      </c>
      <c r="AA239" t="s">
        <v>5886</v>
      </c>
      <c r="AB239">
        <v>0</v>
      </c>
      <c r="AC239">
        <v>7</v>
      </c>
      <c r="AD239">
        <v>3.925142857142857</v>
      </c>
      <c r="AF239" t="s">
        <v>5896</v>
      </c>
      <c r="AI239">
        <v>0</v>
      </c>
      <c r="AJ239">
        <v>0</v>
      </c>
      <c r="AK239" t="s">
        <v>7866</v>
      </c>
      <c r="AL239" t="s">
        <v>7866</v>
      </c>
      <c r="AM239" t="s">
        <v>7940</v>
      </c>
    </row>
    <row r="240" spans="1:39">
      <c r="A240" t="s">
        <v>6159</v>
      </c>
      <c r="B240" t="s">
        <v>4567</v>
      </c>
      <c r="C240" t="s">
        <v>4568</v>
      </c>
      <c r="D240">
        <v>9</v>
      </c>
      <c r="E240" t="s">
        <v>4569</v>
      </c>
      <c r="F240">
        <v>8.050000000000001</v>
      </c>
      <c r="K240" t="s">
        <v>5233</v>
      </c>
      <c r="M240" t="s">
        <v>6834</v>
      </c>
      <c r="N240">
        <v>8</v>
      </c>
      <c r="O240" t="s">
        <v>6910</v>
      </c>
      <c r="P240" t="s">
        <v>7185</v>
      </c>
      <c r="Q240">
        <v>6</v>
      </c>
      <c r="R240">
        <v>2</v>
      </c>
      <c r="S240">
        <v>2.95</v>
      </c>
      <c r="T240">
        <v>4.09</v>
      </c>
      <c r="U240">
        <v>411.52</v>
      </c>
      <c r="V240">
        <v>99.18000000000001</v>
      </c>
      <c r="W240">
        <v>1.6</v>
      </c>
      <c r="X240">
        <v>9.19</v>
      </c>
      <c r="Y240">
        <v>8.48</v>
      </c>
      <c r="Z240">
        <v>1</v>
      </c>
      <c r="AA240" t="s">
        <v>5886</v>
      </c>
      <c r="AB240">
        <v>0</v>
      </c>
      <c r="AC240">
        <v>7</v>
      </c>
      <c r="AD240">
        <v>3.566</v>
      </c>
      <c r="AF240" t="s">
        <v>5896</v>
      </c>
      <c r="AI240">
        <v>0</v>
      </c>
      <c r="AJ240">
        <v>0</v>
      </c>
      <c r="AK240" t="s">
        <v>7866</v>
      </c>
      <c r="AL240" t="s">
        <v>7866</v>
      </c>
      <c r="AM240" t="s">
        <v>7940</v>
      </c>
    </row>
    <row r="241" spans="1:39">
      <c r="A241" t="s">
        <v>6160</v>
      </c>
      <c r="B241" t="s">
        <v>4567</v>
      </c>
      <c r="C241" t="s">
        <v>4568</v>
      </c>
      <c r="D241">
        <v>9.1</v>
      </c>
      <c r="E241" t="s">
        <v>4569</v>
      </c>
      <c r="F241">
        <v>8.039999999999999</v>
      </c>
      <c r="K241" t="s">
        <v>5233</v>
      </c>
      <c r="L241" t="s">
        <v>5234</v>
      </c>
      <c r="M241" t="s">
        <v>6847</v>
      </c>
      <c r="N241">
        <v>9</v>
      </c>
      <c r="O241" t="s">
        <v>6929</v>
      </c>
      <c r="P241" t="s">
        <v>7186</v>
      </c>
      <c r="Q241">
        <v>6</v>
      </c>
      <c r="R241">
        <v>4</v>
      </c>
      <c r="S241">
        <v>2.32</v>
      </c>
      <c r="T241">
        <v>2.33</v>
      </c>
      <c r="U241">
        <v>474.56</v>
      </c>
      <c r="V241">
        <v>144.91</v>
      </c>
      <c r="W241">
        <v>1.34</v>
      </c>
      <c r="X241">
        <v>9.039999999999999</v>
      </c>
      <c r="Y241">
        <v>0</v>
      </c>
      <c r="Z241">
        <v>1</v>
      </c>
      <c r="AA241" t="s">
        <v>5886</v>
      </c>
      <c r="AB241">
        <v>0</v>
      </c>
      <c r="AC241">
        <v>9</v>
      </c>
      <c r="AD241">
        <v>3.021714285714285</v>
      </c>
      <c r="AF241" t="s">
        <v>5896</v>
      </c>
      <c r="AI241">
        <v>0</v>
      </c>
      <c r="AJ241">
        <v>0</v>
      </c>
      <c r="AK241" t="s">
        <v>7883</v>
      </c>
      <c r="AL241" t="s">
        <v>7883</v>
      </c>
      <c r="AM241" t="s">
        <v>7940</v>
      </c>
    </row>
    <row r="242" spans="1:39">
      <c r="A242" t="s">
        <v>6161</v>
      </c>
      <c r="B242" t="s">
        <v>4567</v>
      </c>
      <c r="C242" t="s">
        <v>4568</v>
      </c>
      <c r="D242">
        <v>9.1</v>
      </c>
      <c r="E242" t="s">
        <v>4569</v>
      </c>
      <c r="F242">
        <v>8.039999999999999</v>
      </c>
      <c r="K242" t="s">
        <v>5233</v>
      </c>
      <c r="L242" t="s">
        <v>5234</v>
      </c>
      <c r="M242" t="s">
        <v>6833</v>
      </c>
      <c r="N242">
        <v>9</v>
      </c>
      <c r="O242" t="s">
        <v>6907</v>
      </c>
      <c r="P242" t="s">
        <v>7187</v>
      </c>
      <c r="Q242">
        <v>5</v>
      </c>
      <c r="R242">
        <v>4</v>
      </c>
      <c r="S242">
        <v>4.68</v>
      </c>
      <c r="T242">
        <v>4.69</v>
      </c>
      <c r="U242">
        <v>495.62</v>
      </c>
      <c r="V242">
        <v>116.76</v>
      </c>
      <c r="W242">
        <v>3.09</v>
      </c>
      <c r="X242">
        <v>9.210000000000001</v>
      </c>
      <c r="Y242">
        <v>0</v>
      </c>
      <c r="Z242">
        <v>2</v>
      </c>
      <c r="AA242" t="s">
        <v>5886</v>
      </c>
      <c r="AB242">
        <v>0</v>
      </c>
      <c r="AC242">
        <v>6</v>
      </c>
      <c r="AD242">
        <v>1.294285714285714</v>
      </c>
      <c r="AF242" t="s">
        <v>5896</v>
      </c>
      <c r="AI242">
        <v>0</v>
      </c>
      <c r="AJ242">
        <v>0</v>
      </c>
      <c r="AK242" t="s">
        <v>7863</v>
      </c>
      <c r="AL242" t="s">
        <v>7863</v>
      </c>
      <c r="AM242" t="s">
        <v>7940</v>
      </c>
    </row>
    <row r="243" spans="1:39">
      <c r="A243" t="s">
        <v>6162</v>
      </c>
      <c r="B243" t="s">
        <v>4567</v>
      </c>
      <c r="C243" t="s">
        <v>4568</v>
      </c>
      <c r="D243">
        <v>9.4</v>
      </c>
      <c r="E243" t="s">
        <v>4569</v>
      </c>
      <c r="F243">
        <v>8.029999999999999</v>
      </c>
      <c r="K243" t="s">
        <v>5233</v>
      </c>
      <c r="M243" t="s">
        <v>6831</v>
      </c>
      <c r="N243">
        <v>8</v>
      </c>
      <c r="O243" t="s">
        <v>6903</v>
      </c>
      <c r="P243" t="s">
        <v>7188</v>
      </c>
      <c r="Q243">
        <v>4</v>
      </c>
      <c r="R243">
        <v>2</v>
      </c>
      <c r="S243">
        <v>1.96</v>
      </c>
      <c r="T243">
        <v>5.07</v>
      </c>
      <c r="U243">
        <v>472.99</v>
      </c>
      <c r="V243">
        <v>86.70999999999999</v>
      </c>
      <c r="W243">
        <v>4.91</v>
      </c>
      <c r="X243">
        <v>4.25</v>
      </c>
      <c r="Y243">
        <v>0</v>
      </c>
      <c r="Z243">
        <v>2</v>
      </c>
      <c r="AA243" t="s">
        <v>5886</v>
      </c>
      <c r="AB243">
        <v>0</v>
      </c>
      <c r="AC243">
        <v>6</v>
      </c>
      <c r="AD243">
        <v>3.692928571428571</v>
      </c>
      <c r="AF243" t="s">
        <v>5897</v>
      </c>
      <c r="AI243">
        <v>0</v>
      </c>
      <c r="AJ243">
        <v>0</v>
      </c>
      <c r="AK243" t="s">
        <v>7859</v>
      </c>
      <c r="AL243" t="s">
        <v>7859</v>
      </c>
      <c r="AM243" t="s">
        <v>7940</v>
      </c>
    </row>
    <row r="244" spans="1:39">
      <c r="A244" t="s">
        <v>6163</v>
      </c>
      <c r="B244" t="s">
        <v>4567</v>
      </c>
      <c r="C244" t="s">
        <v>4568</v>
      </c>
      <c r="D244">
        <v>9.499000000000001</v>
      </c>
      <c r="E244" t="s">
        <v>4569</v>
      </c>
      <c r="F244">
        <v>8.02</v>
      </c>
      <c r="K244" t="s">
        <v>5233</v>
      </c>
      <c r="M244" t="s">
        <v>6836</v>
      </c>
      <c r="N244">
        <v>8</v>
      </c>
      <c r="O244" t="s">
        <v>6912</v>
      </c>
      <c r="P244" t="s">
        <v>7189</v>
      </c>
      <c r="Q244">
        <v>7</v>
      </c>
      <c r="R244">
        <v>2</v>
      </c>
      <c r="S244">
        <v>2.69</v>
      </c>
      <c r="T244">
        <v>2.69</v>
      </c>
      <c r="U244">
        <v>449.49</v>
      </c>
      <c r="V244">
        <v>125.48</v>
      </c>
      <c r="W244">
        <v>0.48</v>
      </c>
      <c r="X244">
        <v>9.380000000000001</v>
      </c>
      <c r="Y244">
        <v>0</v>
      </c>
      <c r="Z244">
        <v>2</v>
      </c>
      <c r="AA244" t="s">
        <v>5886</v>
      </c>
      <c r="AB244">
        <v>0</v>
      </c>
      <c r="AC244">
        <v>7</v>
      </c>
      <c r="AD244">
        <v>3.515785714285714</v>
      </c>
      <c r="AF244" t="s">
        <v>5896</v>
      </c>
      <c r="AI244">
        <v>0</v>
      </c>
      <c r="AJ244">
        <v>0</v>
      </c>
      <c r="AK244" t="s">
        <v>7867</v>
      </c>
      <c r="AL244" t="s">
        <v>7867</v>
      </c>
      <c r="AM244" t="s">
        <v>7940</v>
      </c>
    </row>
    <row r="245" spans="1:39">
      <c r="A245" t="s">
        <v>6163</v>
      </c>
      <c r="B245" t="s">
        <v>4567</v>
      </c>
      <c r="C245" t="s">
        <v>4568</v>
      </c>
      <c r="D245">
        <v>9.5</v>
      </c>
      <c r="E245" t="s">
        <v>4569</v>
      </c>
      <c r="F245">
        <v>8.02</v>
      </c>
      <c r="K245" t="s">
        <v>5233</v>
      </c>
      <c r="M245" t="s">
        <v>6837</v>
      </c>
      <c r="N245">
        <v>8</v>
      </c>
      <c r="O245" t="s">
        <v>6913</v>
      </c>
      <c r="P245" t="s">
        <v>7189</v>
      </c>
      <c r="Q245">
        <v>7</v>
      </c>
      <c r="R245">
        <v>2</v>
      </c>
      <c r="S245">
        <v>2.69</v>
      </c>
      <c r="T245">
        <v>2.69</v>
      </c>
      <c r="U245">
        <v>449.49</v>
      </c>
      <c r="V245">
        <v>125.48</v>
      </c>
      <c r="W245">
        <v>0.48</v>
      </c>
      <c r="X245">
        <v>9.380000000000001</v>
      </c>
      <c r="Y245">
        <v>0</v>
      </c>
      <c r="Z245">
        <v>2</v>
      </c>
      <c r="AA245" t="s">
        <v>5886</v>
      </c>
      <c r="AB245">
        <v>0</v>
      </c>
      <c r="AC245">
        <v>7</v>
      </c>
      <c r="AD245">
        <v>3.515785714285714</v>
      </c>
      <c r="AF245" t="s">
        <v>5896</v>
      </c>
      <c r="AI245">
        <v>0</v>
      </c>
      <c r="AJ245">
        <v>0</v>
      </c>
      <c r="AK245" t="s">
        <v>7868</v>
      </c>
      <c r="AL245" t="s">
        <v>7868</v>
      </c>
      <c r="AM245" t="s">
        <v>7940</v>
      </c>
    </row>
    <row r="246" spans="1:39">
      <c r="A246" t="s">
        <v>6164</v>
      </c>
      <c r="B246" t="s">
        <v>4567</v>
      </c>
      <c r="C246" t="s">
        <v>4568</v>
      </c>
      <c r="D246">
        <v>9.6</v>
      </c>
      <c r="E246" t="s">
        <v>4569</v>
      </c>
      <c r="F246">
        <v>8.02</v>
      </c>
      <c r="K246" t="s">
        <v>5233</v>
      </c>
      <c r="M246" t="s">
        <v>6825</v>
      </c>
      <c r="N246">
        <v>8</v>
      </c>
      <c r="O246" t="s">
        <v>6893</v>
      </c>
      <c r="P246" t="s">
        <v>7190</v>
      </c>
      <c r="Q246">
        <v>4</v>
      </c>
      <c r="R246">
        <v>4</v>
      </c>
      <c r="S246">
        <v>3.15</v>
      </c>
      <c r="T246">
        <v>3.16</v>
      </c>
      <c r="U246">
        <v>397.48</v>
      </c>
      <c r="V246">
        <v>107.53</v>
      </c>
      <c r="W246">
        <v>2.12</v>
      </c>
      <c r="X246">
        <v>9.140000000000001</v>
      </c>
      <c r="Y246">
        <v>0</v>
      </c>
      <c r="Z246">
        <v>2</v>
      </c>
      <c r="AA246" t="s">
        <v>5886</v>
      </c>
      <c r="AB246">
        <v>0</v>
      </c>
      <c r="AC246">
        <v>10</v>
      </c>
      <c r="AD246">
        <v>3.492952380952381</v>
      </c>
      <c r="AF246" t="s">
        <v>5896</v>
      </c>
      <c r="AI246">
        <v>0</v>
      </c>
      <c r="AJ246">
        <v>0</v>
      </c>
      <c r="AK246" t="s">
        <v>7851</v>
      </c>
      <c r="AL246" t="s">
        <v>7851</v>
      </c>
      <c r="AM246" t="s">
        <v>7940</v>
      </c>
    </row>
    <row r="247" spans="1:39">
      <c r="A247" t="s">
        <v>6165</v>
      </c>
      <c r="B247" t="s">
        <v>4567</v>
      </c>
      <c r="C247" t="s">
        <v>4568</v>
      </c>
      <c r="D247">
        <v>9.800000000000001</v>
      </c>
      <c r="E247" t="s">
        <v>4569</v>
      </c>
      <c r="F247">
        <v>8.01</v>
      </c>
      <c r="K247" t="s">
        <v>5233</v>
      </c>
      <c r="M247" t="s">
        <v>6829</v>
      </c>
      <c r="N247">
        <v>8</v>
      </c>
      <c r="O247" t="s">
        <v>6900</v>
      </c>
      <c r="P247" t="s">
        <v>7191</v>
      </c>
      <c r="Q247">
        <v>7</v>
      </c>
      <c r="R247">
        <v>3</v>
      </c>
      <c r="S247">
        <v>4</v>
      </c>
      <c r="T247">
        <v>4</v>
      </c>
      <c r="U247">
        <v>544.67</v>
      </c>
      <c r="V247">
        <v>138.87</v>
      </c>
      <c r="W247">
        <v>3.35</v>
      </c>
      <c r="X247">
        <v>9.210000000000001</v>
      </c>
      <c r="Y247">
        <v>0</v>
      </c>
      <c r="Z247">
        <v>2</v>
      </c>
      <c r="AA247" t="s">
        <v>5886</v>
      </c>
      <c r="AB247">
        <v>1</v>
      </c>
      <c r="AC247">
        <v>6</v>
      </c>
      <c r="AD247">
        <v>1.666666666666667</v>
      </c>
      <c r="AF247" t="s">
        <v>5896</v>
      </c>
      <c r="AI247">
        <v>0</v>
      </c>
      <c r="AJ247">
        <v>0</v>
      </c>
      <c r="AK247" t="s">
        <v>7856</v>
      </c>
      <c r="AL247" t="s">
        <v>7856</v>
      </c>
      <c r="AM247" t="s">
        <v>7940</v>
      </c>
    </row>
    <row r="248" spans="1:39">
      <c r="A248" t="s">
        <v>4701</v>
      </c>
      <c r="B248" t="s">
        <v>4567</v>
      </c>
      <c r="C248" t="s">
        <v>4568</v>
      </c>
      <c r="D248">
        <v>10</v>
      </c>
      <c r="E248" t="s">
        <v>4569</v>
      </c>
      <c r="F248">
        <v>8</v>
      </c>
      <c r="J248" t="s">
        <v>6816</v>
      </c>
      <c r="K248" t="s">
        <v>5233</v>
      </c>
      <c r="M248" t="s">
        <v>6829</v>
      </c>
      <c r="N248">
        <v>8</v>
      </c>
      <c r="O248" t="s">
        <v>6900</v>
      </c>
      <c r="P248" t="s">
        <v>5405</v>
      </c>
      <c r="Q248">
        <v>5</v>
      </c>
      <c r="R248">
        <v>5</v>
      </c>
      <c r="S248">
        <v>1.31</v>
      </c>
      <c r="T248">
        <v>1.31</v>
      </c>
      <c r="U248">
        <v>331.41</v>
      </c>
      <c r="V248">
        <v>127.76</v>
      </c>
      <c r="W248">
        <v>-0.21</v>
      </c>
      <c r="X248">
        <v>9.44</v>
      </c>
      <c r="Y248">
        <v>0</v>
      </c>
      <c r="Z248">
        <v>0</v>
      </c>
      <c r="AA248" t="s">
        <v>5886</v>
      </c>
      <c r="AB248">
        <v>0</v>
      </c>
      <c r="AC248">
        <v>7</v>
      </c>
      <c r="AD248">
        <v>4</v>
      </c>
      <c r="AE248" t="s">
        <v>5890</v>
      </c>
      <c r="AF248" t="s">
        <v>5896</v>
      </c>
      <c r="AG248" t="s">
        <v>5900</v>
      </c>
      <c r="AH248" t="s">
        <v>5901</v>
      </c>
      <c r="AI248">
        <v>3</v>
      </c>
      <c r="AJ248">
        <v>0</v>
      </c>
      <c r="AK248" t="s">
        <v>7856</v>
      </c>
      <c r="AL248" t="s">
        <v>7856</v>
      </c>
      <c r="AM248" t="s">
        <v>7940</v>
      </c>
    </row>
    <row r="249" spans="1:39">
      <c r="A249" t="s">
        <v>6166</v>
      </c>
      <c r="B249" t="s">
        <v>4567</v>
      </c>
      <c r="C249" t="s">
        <v>4568</v>
      </c>
      <c r="D249">
        <v>10</v>
      </c>
      <c r="E249" t="s">
        <v>4569</v>
      </c>
      <c r="F249">
        <v>8</v>
      </c>
      <c r="K249" t="s">
        <v>5233</v>
      </c>
      <c r="L249" t="s">
        <v>5234</v>
      </c>
      <c r="M249" t="s">
        <v>6841</v>
      </c>
      <c r="N249">
        <v>9</v>
      </c>
      <c r="O249" t="s">
        <v>6918</v>
      </c>
      <c r="P249" t="s">
        <v>7192</v>
      </c>
      <c r="Q249">
        <v>7</v>
      </c>
      <c r="R249">
        <v>2</v>
      </c>
      <c r="S249">
        <v>1.22</v>
      </c>
      <c r="T249">
        <v>3.25</v>
      </c>
      <c r="U249">
        <v>474.58</v>
      </c>
      <c r="V249">
        <v>105.17</v>
      </c>
      <c r="W249">
        <v>3.4</v>
      </c>
      <c r="X249">
        <v>9.390000000000001</v>
      </c>
      <c r="Y249">
        <v>9.529999999999999</v>
      </c>
      <c r="Z249">
        <v>2</v>
      </c>
      <c r="AA249" t="s">
        <v>5886</v>
      </c>
      <c r="AB249">
        <v>0</v>
      </c>
      <c r="AC249">
        <v>6</v>
      </c>
      <c r="AD249">
        <v>3.285904761904763</v>
      </c>
      <c r="AF249" t="s">
        <v>5898</v>
      </c>
      <c r="AI249">
        <v>0</v>
      </c>
      <c r="AJ249">
        <v>0</v>
      </c>
      <c r="AK249" t="s">
        <v>7872</v>
      </c>
      <c r="AL249" t="s">
        <v>7872</v>
      </c>
      <c r="AM249" t="s">
        <v>7940</v>
      </c>
    </row>
    <row r="250" spans="1:39">
      <c r="A250" t="s">
        <v>6167</v>
      </c>
      <c r="B250" t="s">
        <v>4567</v>
      </c>
      <c r="C250" t="s">
        <v>4568</v>
      </c>
      <c r="D250">
        <v>10</v>
      </c>
      <c r="E250" t="s">
        <v>4569</v>
      </c>
      <c r="F250">
        <v>8</v>
      </c>
      <c r="I250" t="s">
        <v>6809</v>
      </c>
      <c r="K250" t="s">
        <v>5233</v>
      </c>
      <c r="M250" t="s">
        <v>6848</v>
      </c>
      <c r="N250">
        <v>8</v>
      </c>
      <c r="O250" t="s">
        <v>6930</v>
      </c>
      <c r="P250" t="s">
        <v>7193</v>
      </c>
      <c r="Q250">
        <v>7</v>
      </c>
      <c r="R250">
        <v>3</v>
      </c>
      <c r="S250">
        <v>3.55</v>
      </c>
      <c r="T250">
        <v>3.55</v>
      </c>
      <c r="U250">
        <v>414.51</v>
      </c>
      <c r="V250">
        <v>116.17</v>
      </c>
      <c r="W250">
        <v>0.45</v>
      </c>
      <c r="X250">
        <v>9.24</v>
      </c>
      <c r="Y250">
        <v>0</v>
      </c>
      <c r="Z250">
        <v>1</v>
      </c>
      <c r="AA250" t="s">
        <v>5886</v>
      </c>
      <c r="AB250">
        <v>0</v>
      </c>
      <c r="AC250">
        <v>5</v>
      </c>
      <c r="AD250">
        <v>2.854976190476191</v>
      </c>
      <c r="AE250" t="s">
        <v>7836</v>
      </c>
      <c r="AF250" t="s">
        <v>5896</v>
      </c>
      <c r="AH250" t="s">
        <v>7842</v>
      </c>
      <c r="AI250">
        <v>2</v>
      </c>
      <c r="AJ250">
        <v>0</v>
      </c>
      <c r="AM250" t="s">
        <v>7940</v>
      </c>
    </row>
    <row r="251" spans="1:39">
      <c r="A251" t="s">
        <v>6167</v>
      </c>
      <c r="B251" t="s">
        <v>4567</v>
      </c>
      <c r="C251" t="s">
        <v>4568</v>
      </c>
      <c r="D251">
        <v>10</v>
      </c>
      <c r="E251" t="s">
        <v>4569</v>
      </c>
      <c r="F251">
        <v>8</v>
      </c>
      <c r="I251" t="s">
        <v>6810</v>
      </c>
      <c r="K251" t="s">
        <v>5233</v>
      </c>
      <c r="M251" t="s">
        <v>6849</v>
      </c>
      <c r="N251">
        <v>8</v>
      </c>
      <c r="O251" t="s">
        <v>6931</v>
      </c>
      <c r="P251" t="s">
        <v>7193</v>
      </c>
      <c r="Q251">
        <v>7</v>
      </c>
      <c r="R251">
        <v>3</v>
      </c>
      <c r="S251">
        <v>3.55</v>
      </c>
      <c r="T251">
        <v>3.55</v>
      </c>
      <c r="U251">
        <v>414.51</v>
      </c>
      <c r="V251">
        <v>116.17</v>
      </c>
      <c r="W251">
        <v>0.45</v>
      </c>
      <c r="X251">
        <v>9.24</v>
      </c>
      <c r="Y251">
        <v>0</v>
      </c>
      <c r="Z251">
        <v>1</v>
      </c>
      <c r="AA251" t="s">
        <v>5886</v>
      </c>
      <c r="AB251">
        <v>0</v>
      </c>
      <c r="AC251">
        <v>5</v>
      </c>
      <c r="AD251">
        <v>2.854976190476191</v>
      </c>
      <c r="AE251" t="s">
        <v>7836</v>
      </c>
      <c r="AF251" t="s">
        <v>5896</v>
      </c>
      <c r="AH251" t="s">
        <v>7842</v>
      </c>
      <c r="AI251">
        <v>2</v>
      </c>
      <c r="AJ251">
        <v>0</v>
      </c>
      <c r="AM251" t="s">
        <v>7940</v>
      </c>
    </row>
    <row r="252" spans="1:39">
      <c r="A252" t="s">
        <v>6168</v>
      </c>
      <c r="B252" t="s">
        <v>4567</v>
      </c>
      <c r="C252" t="s">
        <v>4568</v>
      </c>
      <c r="D252">
        <v>10</v>
      </c>
      <c r="E252" t="s">
        <v>4569</v>
      </c>
      <c r="F252">
        <v>8</v>
      </c>
      <c r="I252" t="s">
        <v>6811</v>
      </c>
      <c r="K252" t="s">
        <v>5233</v>
      </c>
      <c r="M252" t="s">
        <v>6850</v>
      </c>
      <c r="N252">
        <v>8</v>
      </c>
      <c r="O252" t="s">
        <v>6932</v>
      </c>
      <c r="P252" t="s">
        <v>7194</v>
      </c>
      <c r="Q252">
        <v>7</v>
      </c>
      <c r="R252">
        <v>3</v>
      </c>
      <c r="S252">
        <v>3.55</v>
      </c>
      <c r="T252">
        <v>3.55</v>
      </c>
      <c r="U252">
        <v>414.51</v>
      </c>
      <c r="V252">
        <v>116.17</v>
      </c>
      <c r="W252">
        <v>0.45</v>
      </c>
      <c r="X252">
        <v>9.24</v>
      </c>
      <c r="Y252">
        <v>0</v>
      </c>
      <c r="Z252">
        <v>1</v>
      </c>
      <c r="AA252" t="s">
        <v>5886</v>
      </c>
      <c r="AB252">
        <v>0</v>
      </c>
      <c r="AC252">
        <v>5</v>
      </c>
      <c r="AD252">
        <v>2.854976190476191</v>
      </c>
      <c r="AF252" t="s">
        <v>5896</v>
      </c>
      <c r="AI252">
        <v>0</v>
      </c>
      <c r="AJ252">
        <v>0</v>
      </c>
      <c r="AM252" t="s">
        <v>7940</v>
      </c>
    </row>
    <row r="253" spans="1:39">
      <c r="A253" t="s">
        <v>6169</v>
      </c>
      <c r="B253" t="s">
        <v>4567</v>
      </c>
      <c r="C253" t="s">
        <v>4568</v>
      </c>
      <c r="D253">
        <v>10</v>
      </c>
      <c r="E253" t="s">
        <v>4569</v>
      </c>
      <c r="F253">
        <v>8</v>
      </c>
      <c r="K253" t="s">
        <v>5233</v>
      </c>
      <c r="M253" t="s">
        <v>6831</v>
      </c>
      <c r="N253">
        <v>8</v>
      </c>
      <c r="O253" t="s">
        <v>6903</v>
      </c>
      <c r="P253" t="s">
        <v>7195</v>
      </c>
      <c r="Q253">
        <v>7</v>
      </c>
      <c r="R253">
        <v>2</v>
      </c>
      <c r="S253">
        <v>5.22</v>
      </c>
      <c r="T253">
        <v>5.22</v>
      </c>
      <c r="U253">
        <v>480.98</v>
      </c>
      <c r="V253">
        <v>97.11</v>
      </c>
      <c r="W253">
        <v>4.42</v>
      </c>
      <c r="X253">
        <v>9.220000000000001</v>
      </c>
      <c r="Y253">
        <v>0</v>
      </c>
      <c r="Z253">
        <v>4</v>
      </c>
      <c r="AA253" t="s">
        <v>5886</v>
      </c>
      <c r="AB253">
        <v>0</v>
      </c>
      <c r="AC253">
        <v>8</v>
      </c>
      <c r="AD253">
        <v>2.398857142857143</v>
      </c>
      <c r="AF253" t="s">
        <v>5896</v>
      </c>
      <c r="AI253">
        <v>0</v>
      </c>
      <c r="AJ253">
        <v>0</v>
      </c>
      <c r="AK253" t="s">
        <v>7859</v>
      </c>
      <c r="AL253" t="s">
        <v>7859</v>
      </c>
      <c r="AM253" t="s">
        <v>7940</v>
      </c>
    </row>
    <row r="254" spans="1:39">
      <c r="A254" t="s">
        <v>6170</v>
      </c>
      <c r="B254" t="s">
        <v>4567</v>
      </c>
      <c r="C254" t="s">
        <v>4568</v>
      </c>
      <c r="D254">
        <v>10</v>
      </c>
      <c r="E254" t="s">
        <v>4569</v>
      </c>
      <c r="F254">
        <v>8</v>
      </c>
      <c r="K254" t="s">
        <v>5233</v>
      </c>
      <c r="M254" t="s">
        <v>6839</v>
      </c>
      <c r="N254">
        <v>8</v>
      </c>
      <c r="O254" t="s">
        <v>6915</v>
      </c>
      <c r="P254" t="s">
        <v>7196</v>
      </c>
      <c r="Q254">
        <v>3</v>
      </c>
      <c r="R254">
        <v>2</v>
      </c>
      <c r="S254">
        <v>0.41</v>
      </c>
      <c r="T254">
        <v>4.09</v>
      </c>
      <c r="U254">
        <v>351.4</v>
      </c>
      <c r="V254">
        <v>83.47</v>
      </c>
      <c r="W254">
        <v>2.88</v>
      </c>
      <c r="X254">
        <v>3.38</v>
      </c>
      <c r="Y254">
        <v>0</v>
      </c>
      <c r="Z254">
        <v>2</v>
      </c>
      <c r="AA254" t="s">
        <v>5886</v>
      </c>
      <c r="AB254">
        <v>0</v>
      </c>
      <c r="AC254">
        <v>6</v>
      </c>
      <c r="AD254">
        <v>4.955</v>
      </c>
      <c r="AF254" t="s">
        <v>5897</v>
      </c>
      <c r="AI254">
        <v>0</v>
      </c>
      <c r="AJ254">
        <v>0</v>
      </c>
      <c r="AK254" t="s">
        <v>7870</v>
      </c>
      <c r="AL254" t="s">
        <v>7870</v>
      </c>
      <c r="AM254" t="s">
        <v>7940</v>
      </c>
    </row>
    <row r="255" spans="1:39">
      <c r="A255" t="s">
        <v>6170</v>
      </c>
      <c r="B255" t="s">
        <v>4567</v>
      </c>
      <c r="C255" t="s">
        <v>4568</v>
      </c>
      <c r="D255">
        <v>10</v>
      </c>
      <c r="E255" t="s">
        <v>4569</v>
      </c>
      <c r="F255">
        <v>8</v>
      </c>
      <c r="K255" t="s">
        <v>5233</v>
      </c>
      <c r="M255" t="s">
        <v>5269</v>
      </c>
      <c r="N255">
        <v>8</v>
      </c>
      <c r="O255" t="s">
        <v>6921</v>
      </c>
      <c r="P255" t="s">
        <v>7196</v>
      </c>
      <c r="Q255">
        <v>3</v>
      </c>
      <c r="R255">
        <v>2</v>
      </c>
      <c r="S255">
        <v>0.41</v>
      </c>
      <c r="T255">
        <v>4.09</v>
      </c>
      <c r="U255">
        <v>351.4</v>
      </c>
      <c r="V255">
        <v>83.47</v>
      </c>
      <c r="W255">
        <v>2.88</v>
      </c>
      <c r="X255">
        <v>3.38</v>
      </c>
      <c r="Y255">
        <v>0</v>
      </c>
      <c r="Z255">
        <v>2</v>
      </c>
      <c r="AA255" t="s">
        <v>5886</v>
      </c>
      <c r="AB255">
        <v>0</v>
      </c>
      <c r="AC255">
        <v>6</v>
      </c>
      <c r="AD255">
        <v>4.955</v>
      </c>
      <c r="AF255" t="s">
        <v>5897</v>
      </c>
      <c r="AI255">
        <v>0</v>
      </c>
      <c r="AJ255">
        <v>0</v>
      </c>
      <c r="AK255" t="s">
        <v>7875</v>
      </c>
      <c r="AL255" t="s">
        <v>7875</v>
      </c>
      <c r="AM255" t="s">
        <v>7940</v>
      </c>
    </row>
    <row r="256" spans="1:39">
      <c r="A256" t="s">
        <v>6171</v>
      </c>
      <c r="B256" t="s">
        <v>4567</v>
      </c>
      <c r="C256" t="s">
        <v>4568</v>
      </c>
      <c r="D256">
        <v>10</v>
      </c>
      <c r="E256" t="s">
        <v>4569</v>
      </c>
      <c r="F256">
        <v>8</v>
      </c>
      <c r="K256" t="s">
        <v>5233</v>
      </c>
      <c r="M256" t="s">
        <v>6839</v>
      </c>
      <c r="N256">
        <v>8</v>
      </c>
      <c r="O256" t="s">
        <v>6915</v>
      </c>
      <c r="P256" t="s">
        <v>7197</v>
      </c>
      <c r="Q256">
        <v>4</v>
      </c>
      <c r="R256">
        <v>3</v>
      </c>
      <c r="S256">
        <v>2.56</v>
      </c>
      <c r="T256">
        <v>6.25</v>
      </c>
      <c r="U256">
        <v>573.51</v>
      </c>
      <c r="V256">
        <v>112.57</v>
      </c>
      <c r="W256">
        <v>4.77</v>
      </c>
      <c r="X256">
        <v>3.34</v>
      </c>
      <c r="Y256">
        <v>0</v>
      </c>
      <c r="Z256">
        <v>3</v>
      </c>
      <c r="AA256" t="s">
        <v>5886</v>
      </c>
      <c r="AB256">
        <v>1</v>
      </c>
      <c r="AC256">
        <v>13</v>
      </c>
      <c r="AD256">
        <v>2.134333333333334</v>
      </c>
      <c r="AF256" t="s">
        <v>5897</v>
      </c>
      <c r="AI256">
        <v>0</v>
      </c>
      <c r="AJ256">
        <v>0</v>
      </c>
      <c r="AK256" t="s">
        <v>7870</v>
      </c>
      <c r="AL256" t="s">
        <v>7870</v>
      </c>
      <c r="AM256" t="s">
        <v>7940</v>
      </c>
    </row>
    <row r="257" spans="1:39">
      <c r="A257" t="s">
        <v>6172</v>
      </c>
      <c r="B257" t="s">
        <v>4567</v>
      </c>
      <c r="C257" t="s">
        <v>4568</v>
      </c>
      <c r="D257">
        <v>10</v>
      </c>
      <c r="E257" t="s">
        <v>4569</v>
      </c>
      <c r="F257">
        <v>8</v>
      </c>
      <c r="K257" t="s">
        <v>5233</v>
      </c>
      <c r="M257" t="s">
        <v>6839</v>
      </c>
      <c r="N257">
        <v>8</v>
      </c>
      <c r="O257" t="s">
        <v>6915</v>
      </c>
      <c r="P257" t="s">
        <v>7198</v>
      </c>
      <c r="Q257">
        <v>3</v>
      </c>
      <c r="R257">
        <v>2</v>
      </c>
      <c r="S257">
        <v>0.1</v>
      </c>
      <c r="T257">
        <v>3.79</v>
      </c>
      <c r="U257">
        <v>370.22</v>
      </c>
      <c r="V257">
        <v>83.47</v>
      </c>
      <c r="W257">
        <v>2.48</v>
      </c>
      <c r="X257">
        <v>3.32</v>
      </c>
      <c r="Y257">
        <v>0</v>
      </c>
      <c r="Z257">
        <v>2</v>
      </c>
      <c r="AA257" t="s">
        <v>5886</v>
      </c>
      <c r="AB257">
        <v>0</v>
      </c>
      <c r="AC257">
        <v>5</v>
      </c>
      <c r="AD257">
        <v>5.032</v>
      </c>
      <c r="AF257" t="s">
        <v>5897</v>
      </c>
      <c r="AI257">
        <v>0</v>
      </c>
      <c r="AJ257">
        <v>0</v>
      </c>
      <c r="AK257" t="s">
        <v>7870</v>
      </c>
      <c r="AL257" t="s">
        <v>7870</v>
      </c>
      <c r="AM257" t="s">
        <v>7940</v>
      </c>
    </row>
    <row r="258" spans="1:39">
      <c r="A258" t="s">
        <v>6173</v>
      </c>
      <c r="B258" t="s">
        <v>4567</v>
      </c>
      <c r="C258" t="s">
        <v>4568</v>
      </c>
      <c r="D258">
        <v>10</v>
      </c>
      <c r="E258" t="s">
        <v>4569</v>
      </c>
      <c r="F258">
        <v>8</v>
      </c>
      <c r="K258" t="s">
        <v>5233</v>
      </c>
      <c r="M258" t="s">
        <v>6829</v>
      </c>
      <c r="N258">
        <v>8</v>
      </c>
      <c r="O258" t="s">
        <v>6900</v>
      </c>
      <c r="P258" t="s">
        <v>7199</v>
      </c>
      <c r="Q258">
        <v>5</v>
      </c>
      <c r="R258">
        <v>3</v>
      </c>
      <c r="S258">
        <v>2.66</v>
      </c>
      <c r="T258">
        <v>2.67</v>
      </c>
      <c r="U258">
        <v>437.54</v>
      </c>
      <c r="V258">
        <v>108.39</v>
      </c>
      <c r="W258">
        <v>3.35</v>
      </c>
      <c r="X258">
        <v>9.300000000000001</v>
      </c>
      <c r="Y258">
        <v>2.94</v>
      </c>
      <c r="Z258">
        <v>2</v>
      </c>
      <c r="AA258" t="s">
        <v>5886</v>
      </c>
      <c r="AB258">
        <v>0</v>
      </c>
      <c r="AC258">
        <v>12</v>
      </c>
      <c r="AD258">
        <v>3.669809523809524</v>
      </c>
      <c r="AF258" t="s">
        <v>5896</v>
      </c>
      <c r="AI258">
        <v>0</v>
      </c>
      <c r="AJ258">
        <v>0</v>
      </c>
      <c r="AK258" t="s">
        <v>7856</v>
      </c>
      <c r="AL258" t="s">
        <v>7856</v>
      </c>
      <c r="AM258" t="s">
        <v>7940</v>
      </c>
    </row>
    <row r="259" spans="1:39">
      <c r="A259" t="s">
        <v>6174</v>
      </c>
      <c r="B259" t="s">
        <v>4567</v>
      </c>
      <c r="C259" t="s">
        <v>4568</v>
      </c>
      <c r="D259">
        <v>10</v>
      </c>
      <c r="E259" t="s">
        <v>4569</v>
      </c>
      <c r="F259">
        <v>8</v>
      </c>
      <c r="K259" t="s">
        <v>5233</v>
      </c>
      <c r="M259" t="s">
        <v>6851</v>
      </c>
      <c r="N259">
        <v>8</v>
      </c>
      <c r="O259" t="s">
        <v>6933</v>
      </c>
      <c r="P259" t="s">
        <v>7200</v>
      </c>
      <c r="Q259">
        <v>6</v>
      </c>
      <c r="R259">
        <v>3</v>
      </c>
      <c r="S259">
        <v>2.65</v>
      </c>
      <c r="T259">
        <v>2.66</v>
      </c>
      <c r="U259">
        <v>378.41</v>
      </c>
      <c r="V259">
        <v>116.17</v>
      </c>
      <c r="W259">
        <v>1.02</v>
      </c>
      <c r="X259">
        <v>9.050000000000001</v>
      </c>
      <c r="Y259">
        <v>0</v>
      </c>
      <c r="Z259">
        <v>2</v>
      </c>
      <c r="AA259" t="s">
        <v>5886</v>
      </c>
      <c r="AB259">
        <v>0</v>
      </c>
      <c r="AC259">
        <v>4</v>
      </c>
      <c r="AD259">
        <v>3.837833333333333</v>
      </c>
      <c r="AF259" t="s">
        <v>5896</v>
      </c>
      <c r="AI259">
        <v>0</v>
      </c>
      <c r="AJ259">
        <v>0</v>
      </c>
      <c r="AK259" t="s">
        <v>7884</v>
      </c>
      <c r="AL259" t="s">
        <v>7884</v>
      </c>
      <c r="AM259" t="s">
        <v>7940</v>
      </c>
    </row>
    <row r="260" spans="1:39">
      <c r="A260" t="s">
        <v>6175</v>
      </c>
      <c r="B260" t="s">
        <v>4567</v>
      </c>
      <c r="C260" t="s">
        <v>4568</v>
      </c>
      <c r="D260">
        <v>10</v>
      </c>
      <c r="E260" t="s">
        <v>4569</v>
      </c>
      <c r="F260">
        <v>8</v>
      </c>
      <c r="K260" t="s">
        <v>5233</v>
      </c>
      <c r="M260" t="s">
        <v>6851</v>
      </c>
      <c r="N260">
        <v>8</v>
      </c>
      <c r="O260" t="s">
        <v>6933</v>
      </c>
      <c r="P260" t="s">
        <v>7201</v>
      </c>
      <c r="Q260">
        <v>6</v>
      </c>
      <c r="R260">
        <v>3</v>
      </c>
      <c r="S260">
        <v>1.85</v>
      </c>
      <c r="T260">
        <v>1.86</v>
      </c>
      <c r="U260">
        <v>377.42</v>
      </c>
      <c r="V260">
        <v>121.96</v>
      </c>
      <c r="W260">
        <v>0.9</v>
      </c>
      <c r="X260">
        <v>9.08</v>
      </c>
      <c r="Y260">
        <v>4.62</v>
      </c>
      <c r="Z260">
        <v>2</v>
      </c>
      <c r="AA260" t="s">
        <v>5886</v>
      </c>
      <c r="AB260">
        <v>0</v>
      </c>
      <c r="AC260">
        <v>4</v>
      </c>
      <c r="AD260">
        <v>4.042238095238095</v>
      </c>
      <c r="AF260" t="s">
        <v>5896</v>
      </c>
      <c r="AI260">
        <v>0</v>
      </c>
      <c r="AJ260">
        <v>0</v>
      </c>
      <c r="AK260" t="s">
        <v>7884</v>
      </c>
      <c r="AL260" t="s">
        <v>7884</v>
      </c>
      <c r="AM260" t="s">
        <v>7940</v>
      </c>
    </row>
    <row r="261" spans="1:39">
      <c r="A261" t="s">
        <v>6176</v>
      </c>
      <c r="B261" t="s">
        <v>4567</v>
      </c>
      <c r="C261" t="s">
        <v>4568</v>
      </c>
      <c r="D261">
        <v>10</v>
      </c>
      <c r="E261" t="s">
        <v>4569</v>
      </c>
      <c r="F261">
        <v>8</v>
      </c>
      <c r="K261" t="s">
        <v>5233</v>
      </c>
      <c r="M261" t="s">
        <v>6827</v>
      </c>
      <c r="N261">
        <v>8</v>
      </c>
      <c r="O261" t="s">
        <v>6896</v>
      </c>
      <c r="P261" t="s">
        <v>7202</v>
      </c>
      <c r="Q261">
        <v>5</v>
      </c>
      <c r="R261">
        <v>2</v>
      </c>
      <c r="S261">
        <v>4.95</v>
      </c>
      <c r="T261">
        <v>4.96</v>
      </c>
      <c r="U261">
        <v>423.35</v>
      </c>
      <c r="V261">
        <v>86.70999999999999</v>
      </c>
      <c r="W261">
        <v>2.23</v>
      </c>
      <c r="X261">
        <v>9.24</v>
      </c>
      <c r="Y261">
        <v>0</v>
      </c>
      <c r="Z261">
        <v>1</v>
      </c>
      <c r="AA261" t="s">
        <v>5886</v>
      </c>
      <c r="AB261">
        <v>0</v>
      </c>
      <c r="AC261">
        <v>3</v>
      </c>
      <c r="AD261">
        <v>3.0675</v>
      </c>
      <c r="AF261" t="s">
        <v>5896</v>
      </c>
      <c r="AI261">
        <v>0</v>
      </c>
      <c r="AJ261">
        <v>0</v>
      </c>
      <c r="AK261" t="s">
        <v>5907</v>
      </c>
      <c r="AL261" t="s">
        <v>5907</v>
      </c>
      <c r="AM261" t="s">
        <v>7940</v>
      </c>
    </row>
    <row r="262" spans="1:39">
      <c r="A262" t="s">
        <v>6176</v>
      </c>
      <c r="B262" t="s">
        <v>4567</v>
      </c>
      <c r="C262" t="s">
        <v>4568</v>
      </c>
      <c r="D262">
        <v>10</v>
      </c>
      <c r="E262" t="s">
        <v>4569</v>
      </c>
      <c r="F262">
        <v>8</v>
      </c>
      <c r="K262" t="s">
        <v>5233</v>
      </c>
      <c r="M262" t="s">
        <v>5269</v>
      </c>
      <c r="N262">
        <v>8</v>
      </c>
      <c r="O262" t="s">
        <v>5332</v>
      </c>
      <c r="P262" t="s">
        <v>7202</v>
      </c>
      <c r="Q262">
        <v>5</v>
      </c>
      <c r="R262">
        <v>2</v>
      </c>
      <c r="S262">
        <v>4.95</v>
      </c>
      <c r="T262">
        <v>4.96</v>
      </c>
      <c r="U262">
        <v>423.35</v>
      </c>
      <c r="V262">
        <v>86.70999999999999</v>
      </c>
      <c r="W262">
        <v>2.23</v>
      </c>
      <c r="X262">
        <v>9.24</v>
      </c>
      <c r="Y262">
        <v>0</v>
      </c>
      <c r="Z262">
        <v>1</v>
      </c>
      <c r="AA262" t="s">
        <v>5886</v>
      </c>
      <c r="AB262">
        <v>0</v>
      </c>
      <c r="AC262">
        <v>3</v>
      </c>
      <c r="AD262">
        <v>3.0675</v>
      </c>
      <c r="AF262" t="s">
        <v>5896</v>
      </c>
      <c r="AI262">
        <v>0</v>
      </c>
      <c r="AJ262">
        <v>0</v>
      </c>
      <c r="AK262" t="s">
        <v>5936</v>
      </c>
      <c r="AL262" t="s">
        <v>5936</v>
      </c>
      <c r="AM262" t="s">
        <v>7940</v>
      </c>
    </row>
    <row r="263" spans="1:39">
      <c r="A263" t="s">
        <v>6177</v>
      </c>
      <c r="B263" t="s">
        <v>4567</v>
      </c>
      <c r="C263" t="s">
        <v>4568</v>
      </c>
      <c r="D263">
        <v>10</v>
      </c>
      <c r="E263" t="s">
        <v>4569</v>
      </c>
      <c r="F263">
        <v>8</v>
      </c>
      <c r="K263" t="s">
        <v>5233</v>
      </c>
      <c r="M263" t="s">
        <v>6834</v>
      </c>
      <c r="N263">
        <v>8</v>
      </c>
      <c r="O263" t="s">
        <v>6910</v>
      </c>
      <c r="P263" t="s">
        <v>7203</v>
      </c>
      <c r="Q263">
        <v>7</v>
      </c>
      <c r="R263">
        <v>2</v>
      </c>
      <c r="S263">
        <v>3.48</v>
      </c>
      <c r="T263">
        <v>3.48</v>
      </c>
      <c r="U263">
        <v>482.56</v>
      </c>
      <c r="V263">
        <v>136.56</v>
      </c>
      <c r="W263">
        <v>1.18</v>
      </c>
      <c r="X263">
        <v>9.19</v>
      </c>
      <c r="Y263">
        <v>0</v>
      </c>
      <c r="Z263">
        <v>1</v>
      </c>
      <c r="AA263" t="s">
        <v>5886</v>
      </c>
      <c r="AB263">
        <v>0</v>
      </c>
      <c r="AC263">
        <v>10</v>
      </c>
      <c r="AD263">
        <v>2.644571428571429</v>
      </c>
      <c r="AF263" t="s">
        <v>5896</v>
      </c>
      <c r="AI263">
        <v>0</v>
      </c>
      <c r="AJ263">
        <v>0</v>
      </c>
      <c r="AK263" t="s">
        <v>7866</v>
      </c>
      <c r="AL263" t="s">
        <v>7866</v>
      </c>
      <c r="AM263" t="s">
        <v>7940</v>
      </c>
    </row>
    <row r="264" spans="1:39">
      <c r="A264" t="s">
        <v>6178</v>
      </c>
      <c r="B264" t="s">
        <v>4567</v>
      </c>
      <c r="C264" t="s">
        <v>4568</v>
      </c>
      <c r="D264">
        <v>10</v>
      </c>
      <c r="E264" t="s">
        <v>4569</v>
      </c>
      <c r="F264">
        <v>8</v>
      </c>
      <c r="K264" t="s">
        <v>5233</v>
      </c>
      <c r="M264" t="s">
        <v>6834</v>
      </c>
      <c r="N264">
        <v>8</v>
      </c>
      <c r="O264" t="s">
        <v>6910</v>
      </c>
      <c r="P264" t="s">
        <v>7204</v>
      </c>
      <c r="Q264">
        <v>7</v>
      </c>
      <c r="R264">
        <v>2</v>
      </c>
      <c r="S264">
        <v>2.04</v>
      </c>
      <c r="T264">
        <v>2.04</v>
      </c>
      <c r="U264">
        <v>435.52</v>
      </c>
      <c r="V264">
        <v>133.32</v>
      </c>
      <c r="W264">
        <v>0</v>
      </c>
      <c r="X264">
        <v>9.19</v>
      </c>
      <c r="Y264">
        <v>0</v>
      </c>
      <c r="Z264">
        <v>1</v>
      </c>
      <c r="AA264" t="s">
        <v>5886</v>
      </c>
      <c r="AB264">
        <v>0</v>
      </c>
      <c r="AC264">
        <v>8</v>
      </c>
      <c r="AD264">
        <v>3.940571428571429</v>
      </c>
      <c r="AF264" t="s">
        <v>5896</v>
      </c>
      <c r="AI264">
        <v>0</v>
      </c>
      <c r="AJ264">
        <v>0</v>
      </c>
      <c r="AK264" t="s">
        <v>7866</v>
      </c>
      <c r="AL264" t="s">
        <v>7866</v>
      </c>
      <c r="AM264" t="s">
        <v>7940</v>
      </c>
    </row>
    <row r="265" spans="1:39">
      <c r="A265" t="s">
        <v>6179</v>
      </c>
      <c r="B265" t="s">
        <v>4567</v>
      </c>
      <c r="C265" t="s">
        <v>4568</v>
      </c>
      <c r="D265">
        <v>10</v>
      </c>
      <c r="E265" t="s">
        <v>4569</v>
      </c>
      <c r="F265">
        <v>8</v>
      </c>
      <c r="K265" t="s">
        <v>5233</v>
      </c>
      <c r="M265" t="s">
        <v>6834</v>
      </c>
      <c r="N265">
        <v>8</v>
      </c>
      <c r="O265" t="s">
        <v>6910</v>
      </c>
      <c r="P265" t="s">
        <v>7205</v>
      </c>
      <c r="Q265">
        <v>7</v>
      </c>
      <c r="R265">
        <v>4</v>
      </c>
      <c r="S265">
        <v>4.03</v>
      </c>
      <c r="T265">
        <v>4.04</v>
      </c>
      <c r="U265">
        <v>471.58</v>
      </c>
      <c r="V265">
        <v>145.27</v>
      </c>
      <c r="W265">
        <v>1.03</v>
      </c>
      <c r="X265">
        <v>9.19</v>
      </c>
      <c r="Y265">
        <v>0</v>
      </c>
      <c r="Z265">
        <v>1</v>
      </c>
      <c r="AA265" t="s">
        <v>5886</v>
      </c>
      <c r="AB265">
        <v>0</v>
      </c>
      <c r="AC265">
        <v>11</v>
      </c>
      <c r="AD265">
        <v>1.683</v>
      </c>
      <c r="AF265" t="s">
        <v>5896</v>
      </c>
      <c r="AI265">
        <v>0</v>
      </c>
      <c r="AJ265">
        <v>0</v>
      </c>
      <c r="AK265" t="s">
        <v>7866</v>
      </c>
      <c r="AL265" t="s">
        <v>7866</v>
      </c>
      <c r="AM265" t="s">
        <v>7940</v>
      </c>
    </row>
    <row r="266" spans="1:39">
      <c r="A266" t="s">
        <v>6180</v>
      </c>
      <c r="B266" t="s">
        <v>4567</v>
      </c>
      <c r="C266" t="s">
        <v>4568</v>
      </c>
      <c r="D266">
        <v>10</v>
      </c>
      <c r="E266" t="s">
        <v>4569</v>
      </c>
      <c r="F266">
        <v>8</v>
      </c>
      <c r="K266" t="s">
        <v>5233</v>
      </c>
      <c r="M266" t="s">
        <v>6834</v>
      </c>
      <c r="N266">
        <v>8</v>
      </c>
      <c r="O266" t="s">
        <v>6910</v>
      </c>
      <c r="P266" t="s">
        <v>7206</v>
      </c>
      <c r="Q266">
        <v>7</v>
      </c>
      <c r="R266">
        <v>2</v>
      </c>
      <c r="S266">
        <v>2.48</v>
      </c>
      <c r="T266">
        <v>2.49</v>
      </c>
      <c r="U266">
        <v>476.56</v>
      </c>
      <c r="V266">
        <v>129.14</v>
      </c>
      <c r="W266">
        <v>1.41</v>
      </c>
      <c r="X266">
        <v>9.19</v>
      </c>
      <c r="Y266">
        <v>4.86</v>
      </c>
      <c r="Z266">
        <v>2</v>
      </c>
      <c r="AA266" t="s">
        <v>5886</v>
      </c>
      <c r="AB266">
        <v>0</v>
      </c>
      <c r="AC266">
        <v>8</v>
      </c>
      <c r="AD266">
        <v>3.427428571428571</v>
      </c>
      <c r="AF266" t="s">
        <v>5896</v>
      </c>
      <c r="AI266">
        <v>0</v>
      </c>
      <c r="AJ266">
        <v>0</v>
      </c>
      <c r="AK266" t="s">
        <v>7866</v>
      </c>
      <c r="AL266" t="s">
        <v>7866</v>
      </c>
      <c r="AM266" t="s">
        <v>7940</v>
      </c>
    </row>
    <row r="267" spans="1:39">
      <c r="A267" t="s">
        <v>6181</v>
      </c>
      <c r="B267" t="s">
        <v>4567</v>
      </c>
      <c r="C267" t="s">
        <v>4568</v>
      </c>
      <c r="D267">
        <v>10</v>
      </c>
      <c r="E267" t="s">
        <v>4569</v>
      </c>
      <c r="F267">
        <v>8</v>
      </c>
      <c r="K267" t="s">
        <v>5233</v>
      </c>
      <c r="M267" t="s">
        <v>6834</v>
      </c>
      <c r="N267">
        <v>8</v>
      </c>
      <c r="O267" t="s">
        <v>6910</v>
      </c>
      <c r="P267" t="s">
        <v>7207</v>
      </c>
      <c r="Q267">
        <v>7</v>
      </c>
      <c r="R267">
        <v>3</v>
      </c>
      <c r="S267">
        <v>5.05</v>
      </c>
      <c r="T267">
        <v>5.05</v>
      </c>
      <c r="U267">
        <v>553.64</v>
      </c>
      <c r="V267">
        <v>134.27</v>
      </c>
      <c r="W267">
        <v>2.28</v>
      </c>
      <c r="X267">
        <v>9.19</v>
      </c>
      <c r="Y267">
        <v>0</v>
      </c>
      <c r="Z267">
        <v>3</v>
      </c>
      <c r="AA267" t="s">
        <v>5886</v>
      </c>
      <c r="AB267">
        <v>1</v>
      </c>
      <c r="AC267">
        <v>11</v>
      </c>
      <c r="AD267">
        <v>1.166666666666667</v>
      </c>
      <c r="AF267" t="s">
        <v>5896</v>
      </c>
      <c r="AI267">
        <v>0</v>
      </c>
      <c r="AJ267">
        <v>0</v>
      </c>
      <c r="AK267" t="s">
        <v>7866</v>
      </c>
      <c r="AL267" t="s">
        <v>7866</v>
      </c>
      <c r="AM267" t="s">
        <v>7940</v>
      </c>
    </row>
    <row r="268" spans="1:39">
      <c r="A268" t="s">
        <v>6182</v>
      </c>
      <c r="B268" t="s">
        <v>4567</v>
      </c>
      <c r="C268" t="s">
        <v>4568</v>
      </c>
      <c r="D268">
        <v>10</v>
      </c>
      <c r="E268" t="s">
        <v>4569</v>
      </c>
      <c r="F268">
        <v>8</v>
      </c>
      <c r="K268" t="s">
        <v>5233</v>
      </c>
      <c r="M268" t="s">
        <v>6828</v>
      </c>
      <c r="N268">
        <v>8</v>
      </c>
      <c r="O268" t="s">
        <v>6899</v>
      </c>
      <c r="P268" t="s">
        <v>7208</v>
      </c>
      <c r="Q268">
        <v>5</v>
      </c>
      <c r="R268">
        <v>5</v>
      </c>
      <c r="S268">
        <v>5.22</v>
      </c>
      <c r="T268">
        <v>5.23</v>
      </c>
      <c r="U268">
        <v>545.6799999999999</v>
      </c>
      <c r="V268">
        <v>127.76</v>
      </c>
      <c r="W268">
        <v>3.93</v>
      </c>
      <c r="X268">
        <v>9.43</v>
      </c>
      <c r="Y268">
        <v>0</v>
      </c>
      <c r="Z268">
        <v>3</v>
      </c>
      <c r="AA268" t="s">
        <v>5886</v>
      </c>
      <c r="AB268">
        <v>1</v>
      </c>
      <c r="AC268">
        <v>12</v>
      </c>
      <c r="AD268">
        <v>1</v>
      </c>
      <c r="AF268" t="s">
        <v>5896</v>
      </c>
      <c r="AI268">
        <v>0</v>
      </c>
      <c r="AJ268">
        <v>0</v>
      </c>
      <c r="AK268" t="s">
        <v>5949</v>
      </c>
      <c r="AL268" t="s">
        <v>5949</v>
      </c>
      <c r="AM268" t="s">
        <v>7940</v>
      </c>
    </row>
    <row r="269" spans="1:39">
      <c r="A269" t="s">
        <v>6183</v>
      </c>
      <c r="B269" t="s">
        <v>4567</v>
      </c>
      <c r="C269" t="s">
        <v>4568</v>
      </c>
      <c r="D269">
        <v>10</v>
      </c>
      <c r="E269" t="s">
        <v>4569</v>
      </c>
      <c r="F269">
        <v>8</v>
      </c>
      <c r="K269" t="s">
        <v>5233</v>
      </c>
      <c r="M269" t="s">
        <v>6834</v>
      </c>
      <c r="N269">
        <v>8</v>
      </c>
      <c r="O269" t="s">
        <v>6910</v>
      </c>
      <c r="P269" t="s">
        <v>7209</v>
      </c>
      <c r="Q269">
        <v>7</v>
      </c>
      <c r="R269">
        <v>4</v>
      </c>
      <c r="S269">
        <v>2.66</v>
      </c>
      <c r="T269">
        <v>2.67</v>
      </c>
      <c r="U269">
        <v>429.5</v>
      </c>
      <c r="V269">
        <v>145.27</v>
      </c>
      <c r="W269">
        <v>0</v>
      </c>
      <c r="X269">
        <v>9.19</v>
      </c>
      <c r="Y269">
        <v>0</v>
      </c>
      <c r="Z269">
        <v>1</v>
      </c>
      <c r="AA269" t="s">
        <v>5886</v>
      </c>
      <c r="AB269">
        <v>0</v>
      </c>
      <c r="AC269">
        <v>9</v>
      </c>
      <c r="AD269">
        <v>3.173571428571428</v>
      </c>
      <c r="AF269" t="s">
        <v>5896</v>
      </c>
      <c r="AI269">
        <v>0</v>
      </c>
      <c r="AJ269">
        <v>0</v>
      </c>
      <c r="AK269" t="s">
        <v>7866</v>
      </c>
      <c r="AL269" t="s">
        <v>7866</v>
      </c>
      <c r="AM269" t="s">
        <v>7940</v>
      </c>
    </row>
    <row r="270" spans="1:39">
      <c r="A270" t="s">
        <v>6184</v>
      </c>
      <c r="B270" t="s">
        <v>4567</v>
      </c>
      <c r="C270" t="s">
        <v>4568</v>
      </c>
      <c r="D270">
        <v>10</v>
      </c>
      <c r="E270" t="s">
        <v>4569</v>
      </c>
      <c r="F270">
        <v>8</v>
      </c>
      <c r="K270" t="s">
        <v>5233</v>
      </c>
      <c r="M270" t="s">
        <v>6823</v>
      </c>
      <c r="N270">
        <v>8</v>
      </c>
      <c r="O270" t="s">
        <v>6891</v>
      </c>
      <c r="P270" t="s">
        <v>7210</v>
      </c>
      <c r="Q270">
        <v>4</v>
      </c>
      <c r="R270">
        <v>4</v>
      </c>
      <c r="S270">
        <v>7.29</v>
      </c>
      <c r="T270">
        <v>7.3</v>
      </c>
      <c r="U270">
        <v>623.77</v>
      </c>
      <c r="V270">
        <v>107.53</v>
      </c>
      <c r="W270">
        <v>6.76</v>
      </c>
      <c r="X270">
        <v>9.15</v>
      </c>
      <c r="Y270">
        <v>0</v>
      </c>
      <c r="Z270">
        <v>4</v>
      </c>
      <c r="AA270" t="s">
        <v>5886</v>
      </c>
      <c r="AB270">
        <v>2</v>
      </c>
      <c r="AC270">
        <v>13</v>
      </c>
      <c r="AD270">
        <v>1.415666666666667</v>
      </c>
      <c r="AF270" t="s">
        <v>5896</v>
      </c>
      <c r="AI270">
        <v>0</v>
      </c>
      <c r="AJ270">
        <v>0</v>
      </c>
      <c r="AK270" t="s">
        <v>7849</v>
      </c>
      <c r="AL270" t="s">
        <v>7849</v>
      </c>
      <c r="AM270" t="s">
        <v>7940</v>
      </c>
    </row>
    <row r="271" spans="1:39">
      <c r="A271" t="s">
        <v>6184</v>
      </c>
      <c r="B271" t="s">
        <v>4567</v>
      </c>
      <c r="C271" t="s">
        <v>4568</v>
      </c>
      <c r="D271">
        <v>10</v>
      </c>
      <c r="E271" t="s">
        <v>4569</v>
      </c>
      <c r="F271">
        <v>8</v>
      </c>
      <c r="K271" t="s">
        <v>5233</v>
      </c>
      <c r="M271" t="s">
        <v>5269</v>
      </c>
      <c r="N271">
        <v>8</v>
      </c>
      <c r="O271" t="s">
        <v>5332</v>
      </c>
      <c r="P271" t="s">
        <v>7210</v>
      </c>
      <c r="Q271">
        <v>4</v>
      </c>
      <c r="R271">
        <v>4</v>
      </c>
      <c r="S271">
        <v>7.29</v>
      </c>
      <c r="T271">
        <v>7.3</v>
      </c>
      <c r="U271">
        <v>623.77</v>
      </c>
      <c r="V271">
        <v>107.53</v>
      </c>
      <c r="W271">
        <v>6.76</v>
      </c>
      <c r="X271">
        <v>9.15</v>
      </c>
      <c r="Y271">
        <v>0</v>
      </c>
      <c r="Z271">
        <v>4</v>
      </c>
      <c r="AA271" t="s">
        <v>5886</v>
      </c>
      <c r="AB271">
        <v>2</v>
      </c>
      <c r="AC271">
        <v>13</v>
      </c>
      <c r="AD271">
        <v>1.415666666666667</v>
      </c>
      <c r="AF271" t="s">
        <v>5896</v>
      </c>
      <c r="AI271">
        <v>0</v>
      </c>
      <c r="AJ271">
        <v>0</v>
      </c>
      <c r="AK271" t="s">
        <v>5936</v>
      </c>
      <c r="AL271" t="s">
        <v>5936</v>
      </c>
      <c r="AM271" t="s">
        <v>7940</v>
      </c>
    </row>
    <row r="272" spans="1:39">
      <c r="A272" t="s">
        <v>6185</v>
      </c>
      <c r="B272" t="s">
        <v>4567</v>
      </c>
      <c r="C272" t="s">
        <v>4568</v>
      </c>
      <c r="D272">
        <v>10</v>
      </c>
      <c r="E272" t="s">
        <v>4569</v>
      </c>
      <c r="F272">
        <v>8</v>
      </c>
      <c r="K272" t="s">
        <v>5233</v>
      </c>
      <c r="M272" t="s">
        <v>5269</v>
      </c>
      <c r="N272">
        <v>8</v>
      </c>
      <c r="O272" t="s">
        <v>6934</v>
      </c>
      <c r="P272" t="s">
        <v>7211</v>
      </c>
      <c r="Q272">
        <v>5</v>
      </c>
      <c r="R272">
        <v>2</v>
      </c>
      <c r="S272">
        <v>0.13</v>
      </c>
      <c r="T272">
        <v>2.93</v>
      </c>
      <c r="U272">
        <v>360.37</v>
      </c>
      <c r="V272">
        <v>103.33</v>
      </c>
      <c r="W272">
        <v>3.12</v>
      </c>
      <c r="X272">
        <v>4.5</v>
      </c>
      <c r="Y272">
        <v>0</v>
      </c>
      <c r="Z272">
        <v>3</v>
      </c>
      <c r="AA272" t="s">
        <v>5886</v>
      </c>
      <c r="AB272">
        <v>0</v>
      </c>
      <c r="AC272">
        <v>4</v>
      </c>
      <c r="AD272">
        <v>5.053023809523809</v>
      </c>
      <c r="AF272" t="s">
        <v>5897</v>
      </c>
      <c r="AI272">
        <v>0</v>
      </c>
      <c r="AJ272">
        <v>0</v>
      </c>
      <c r="AK272" t="s">
        <v>7885</v>
      </c>
      <c r="AL272" t="s">
        <v>7885</v>
      </c>
      <c r="AM272" t="s">
        <v>7940</v>
      </c>
    </row>
    <row r="273" spans="1:39">
      <c r="A273" t="s">
        <v>6186</v>
      </c>
      <c r="B273" t="s">
        <v>4567</v>
      </c>
      <c r="C273" t="s">
        <v>4568</v>
      </c>
      <c r="D273">
        <v>10.1</v>
      </c>
      <c r="E273" t="s">
        <v>4569</v>
      </c>
      <c r="F273">
        <v>8</v>
      </c>
      <c r="K273" t="s">
        <v>5233</v>
      </c>
      <c r="L273" t="s">
        <v>5234</v>
      </c>
      <c r="M273" t="s">
        <v>5275</v>
      </c>
      <c r="N273">
        <v>9</v>
      </c>
      <c r="O273" t="s">
        <v>6898</v>
      </c>
      <c r="P273" t="s">
        <v>7212</v>
      </c>
      <c r="Q273">
        <v>6</v>
      </c>
      <c r="R273">
        <v>2</v>
      </c>
      <c r="S273">
        <v>4.54</v>
      </c>
      <c r="T273">
        <v>4.54</v>
      </c>
      <c r="U273">
        <v>448.54</v>
      </c>
      <c r="V273">
        <v>105.17</v>
      </c>
      <c r="W273">
        <v>2.43</v>
      </c>
      <c r="X273">
        <v>9.19</v>
      </c>
      <c r="Y273">
        <v>0</v>
      </c>
      <c r="Z273">
        <v>2</v>
      </c>
      <c r="AA273" t="s">
        <v>5886</v>
      </c>
      <c r="AB273">
        <v>0</v>
      </c>
      <c r="AC273">
        <v>8</v>
      </c>
      <c r="AD273">
        <v>2.591904761904762</v>
      </c>
      <c r="AF273" t="s">
        <v>5896</v>
      </c>
      <c r="AI273">
        <v>0</v>
      </c>
      <c r="AJ273">
        <v>0</v>
      </c>
      <c r="AK273" t="s">
        <v>7855</v>
      </c>
      <c r="AL273" t="s">
        <v>7855</v>
      </c>
      <c r="AM273" t="s">
        <v>7940</v>
      </c>
    </row>
    <row r="274" spans="1:39">
      <c r="A274" t="s">
        <v>6187</v>
      </c>
      <c r="B274" t="s">
        <v>4567</v>
      </c>
      <c r="C274" t="s">
        <v>4568</v>
      </c>
      <c r="D274">
        <v>10.3</v>
      </c>
      <c r="E274" t="s">
        <v>4569</v>
      </c>
      <c r="F274">
        <v>7.99</v>
      </c>
      <c r="K274" t="s">
        <v>5233</v>
      </c>
      <c r="M274" t="s">
        <v>6826</v>
      </c>
      <c r="N274">
        <v>8</v>
      </c>
      <c r="O274" t="s">
        <v>6894</v>
      </c>
      <c r="P274" t="s">
        <v>7213</v>
      </c>
      <c r="Q274">
        <v>7</v>
      </c>
      <c r="R274">
        <v>2</v>
      </c>
      <c r="S274">
        <v>3.75</v>
      </c>
      <c r="T274">
        <v>3.76</v>
      </c>
      <c r="U274">
        <v>498.62</v>
      </c>
      <c r="V274">
        <v>130.08</v>
      </c>
      <c r="W274">
        <v>2.22</v>
      </c>
      <c r="X274">
        <v>8.960000000000001</v>
      </c>
      <c r="Y274">
        <v>0</v>
      </c>
      <c r="Z274">
        <v>2</v>
      </c>
      <c r="AA274" t="s">
        <v>5886</v>
      </c>
      <c r="AB274">
        <v>0</v>
      </c>
      <c r="AC274">
        <v>12</v>
      </c>
      <c r="AD274">
        <v>2.254857142857143</v>
      </c>
      <c r="AF274" t="s">
        <v>5896</v>
      </c>
      <c r="AI274">
        <v>0</v>
      </c>
      <c r="AJ274">
        <v>0</v>
      </c>
      <c r="AK274" t="s">
        <v>7852</v>
      </c>
      <c r="AL274" t="s">
        <v>7852</v>
      </c>
      <c r="AM274" t="s">
        <v>7940</v>
      </c>
    </row>
    <row r="275" spans="1:39">
      <c r="A275" t="s">
        <v>6188</v>
      </c>
      <c r="B275" t="s">
        <v>4567</v>
      </c>
      <c r="C275" t="s">
        <v>4568</v>
      </c>
      <c r="D275">
        <v>10.96</v>
      </c>
      <c r="E275" t="s">
        <v>4569</v>
      </c>
      <c r="F275">
        <v>7.96</v>
      </c>
      <c r="K275" t="s">
        <v>5233</v>
      </c>
      <c r="M275" t="s">
        <v>5269</v>
      </c>
      <c r="N275">
        <v>8</v>
      </c>
      <c r="O275" t="s">
        <v>5332</v>
      </c>
      <c r="P275" t="s">
        <v>7214</v>
      </c>
      <c r="Q275">
        <v>6</v>
      </c>
      <c r="R275">
        <v>2</v>
      </c>
      <c r="S275">
        <v>5.82</v>
      </c>
      <c r="T275">
        <v>5.83</v>
      </c>
      <c r="U275">
        <v>436.56</v>
      </c>
      <c r="V275">
        <v>95.94</v>
      </c>
      <c r="W275">
        <v>3.26</v>
      </c>
      <c r="X275">
        <v>9.24</v>
      </c>
      <c r="Y275">
        <v>0</v>
      </c>
      <c r="Z275">
        <v>2</v>
      </c>
      <c r="AA275" t="s">
        <v>5886</v>
      </c>
      <c r="AB275">
        <v>0</v>
      </c>
      <c r="AC275">
        <v>5</v>
      </c>
      <c r="AD275">
        <v>2.755142857142857</v>
      </c>
      <c r="AF275" t="s">
        <v>5896</v>
      </c>
      <c r="AI275">
        <v>0</v>
      </c>
      <c r="AJ275">
        <v>0</v>
      </c>
      <c r="AK275" t="s">
        <v>5936</v>
      </c>
      <c r="AL275" t="s">
        <v>5936</v>
      </c>
      <c r="AM275" t="s">
        <v>7940</v>
      </c>
    </row>
    <row r="276" spans="1:39">
      <c r="A276" t="s">
        <v>6189</v>
      </c>
      <c r="B276" t="s">
        <v>4567</v>
      </c>
      <c r="C276" t="s">
        <v>4568</v>
      </c>
      <c r="D276">
        <v>10.99</v>
      </c>
      <c r="E276" t="s">
        <v>4569</v>
      </c>
      <c r="F276">
        <v>7.96</v>
      </c>
      <c r="K276" t="s">
        <v>5233</v>
      </c>
      <c r="M276" t="s">
        <v>6836</v>
      </c>
      <c r="N276">
        <v>8</v>
      </c>
      <c r="O276" t="s">
        <v>6912</v>
      </c>
      <c r="P276" t="s">
        <v>7215</v>
      </c>
      <c r="Q276">
        <v>8</v>
      </c>
      <c r="R276">
        <v>2</v>
      </c>
      <c r="S276">
        <v>4.23</v>
      </c>
      <c r="T276">
        <v>4.24</v>
      </c>
      <c r="U276">
        <v>474.56</v>
      </c>
      <c r="V276">
        <v>112.07</v>
      </c>
      <c r="W276">
        <v>2.2</v>
      </c>
      <c r="X276">
        <v>9.380000000000001</v>
      </c>
      <c r="Y276">
        <v>5.69</v>
      </c>
      <c r="Z276">
        <v>3</v>
      </c>
      <c r="AA276" t="s">
        <v>5886</v>
      </c>
      <c r="AB276">
        <v>0</v>
      </c>
      <c r="AC276">
        <v>6</v>
      </c>
      <c r="AD276">
        <v>2.326047619047619</v>
      </c>
      <c r="AF276" t="s">
        <v>5896</v>
      </c>
      <c r="AI276">
        <v>0</v>
      </c>
      <c r="AJ276">
        <v>0</v>
      </c>
      <c r="AK276" t="s">
        <v>7867</v>
      </c>
      <c r="AL276" t="s">
        <v>7867</v>
      </c>
      <c r="AM276" t="s">
        <v>7940</v>
      </c>
    </row>
    <row r="277" spans="1:39">
      <c r="A277" t="s">
        <v>6190</v>
      </c>
      <c r="B277" t="s">
        <v>4567</v>
      </c>
      <c r="C277" t="s">
        <v>4568</v>
      </c>
      <c r="D277">
        <v>11</v>
      </c>
      <c r="E277" t="s">
        <v>4569</v>
      </c>
      <c r="F277">
        <v>7.96</v>
      </c>
      <c r="K277" t="s">
        <v>5233</v>
      </c>
      <c r="L277" t="s">
        <v>5234</v>
      </c>
      <c r="M277" t="s">
        <v>6852</v>
      </c>
      <c r="N277">
        <v>9</v>
      </c>
      <c r="O277" t="s">
        <v>6935</v>
      </c>
      <c r="P277" t="s">
        <v>7216</v>
      </c>
      <c r="Q277">
        <v>5</v>
      </c>
      <c r="R277">
        <v>2</v>
      </c>
      <c r="S277">
        <v>7.97</v>
      </c>
      <c r="T277">
        <v>7.98</v>
      </c>
      <c r="U277">
        <v>494.64</v>
      </c>
      <c r="V277">
        <v>86.70999999999999</v>
      </c>
      <c r="W277">
        <v>4.11</v>
      </c>
      <c r="X277">
        <v>8.99</v>
      </c>
      <c r="Y277">
        <v>0</v>
      </c>
      <c r="Z277">
        <v>3</v>
      </c>
      <c r="AA277" t="s">
        <v>5886</v>
      </c>
      <c r="AB277">
        <v>0</v>
      </c>
      <c r="AC277">
        <v>6</v>
      </c>
      <c r="AD277">
        <v>2.538285714285714</v>
      </c>
      <c r="AF277" t="s">
        <v>5896</v>
      </c>
      <c r="AI277">
        <v>0</v>
      </c>
      <c r="AJ277">
        <v>0</v>
      </c>
      <c r="AK277" t="s">
        <v>7886</v>
      </c>
      <c r="AL277" t="s">
        <v>7886</v>
      </c>
      <c r="AM277" t="s">
        <v>7940</v>
      </c>
    </row>
    <row r="278" spans="1:39">
      <c r="A278" t="s">
        <v>6189</v>
      </c>
      <c r="B278" t="s">
        <v>4567</v>
      </c>
      <c r="C278" t="s">
        <v>4568</v>
      </c>
      <c r="D278">
        <v>11</v>
      </c>
      <c r="E278" t="s">
        <v>4569</v>
      </c>
      <c r="F278">
        <v>7.96</v>
      </c>
      <c r="K278" t="s">
        <v>5233</v>
      </c>
      <c r="M278" t="s">
        <v>6837</v>
      </c>
      <c r="N278">
        <v>8</v>
      </c>
      <c r="O278" t="s">
        <v>6913</v>
      </c>
      <c r="P278" t="s">
        <v>7215</v>
      </c>
      <c r="Q278">
        <v>8</v>
      </c>
      <c r="R278">
        <v>2</v>
      </c>
      <c r="S278">
        <v>4.23</v>
      </c>
      <c r="T278">
        <v>4.24</v>
      </c>
      <c r="U278">
        <v>474.56</v>
      </c>
      <c r="V278">
        <v>112.07</v>
      </c>
      <c r="W278">
        <v>2.2</v>
      </c>
      <c r="X278">
        <v>9.380000000000001</v>
      </c>
      <c r="Y278">
        <v>5.69</v>
      </c>
      <c r="Z278">
        <v>3</v>
      </c>
      <c r="AA278" t="s">
        <v>5886</v>
      </c>
      <c r="AB278">
        <v>0</v>
      </c>
      <c r="AC278">
        <v>6</v>
      </c>
      <c r="AD278">
        <v>2.326047619047619</v>
      </c>
      <c r="AF278" t="s">
        <v>5896</v>
      </c>
      <c r="AI278">
        <v>0</v>
      </c>
      <c r="AJ278">
        <v>0</v>
      </c>
      <c r="AK278" t="s">
        <v>7868</v>
      </c>
      <c r="AL278" t="s">
        <v>7868</v>
      </c>
      <c r="AM278" t="s">
        <v>7940</v>
      </c>
    </row>
    <row r="279" spans="1:39">
      <c r="A279" t="s">
        <v>6188</v>
      </c>
      <c r="B279" t="s">
        <v>4567</v>
      </c>
      <c r="C279" t="s">
        <v>4568</v>
      </c>
      <c r="D279">
        <v>11</v>
      </c>
      <c r="E279" t="s">
        <v>4569</v>
      </c>
      <c r="F279">
        <v>7.96</v>
      </c>
      <c r="K279" t="s">
        <v>5233</v>
      </c>
      <c r="M279" t="s">
        <v>6827</v>
      </c>
      <c r="N279">
        <v>8</v>
      </c>
      <c r="O279" t="s">
        <v>6896</v>
      </c>
      <c r="P279" t="s">
        <v>7214</v>
      </c>
      <c r="Q279">
        <v>6</v>
      </c>
      <c r="R279">
        <v>2</v>
      </c>
      <c r="S279">
        <v>5.82</v>
      </c>
      <c r="T279">
        <v>5.83</v>
      </c>
      <c r="U279">
        <v>436.56</v>
      </c>
      <c r="V279">
        <v>95.94</v>
      </c>
      <c r="W279">
        <v>3.26</v>
      </c>
      <c r="X279">
        <v>9.24</v>
      </c>
      <c r="Y279">
        <v>0</v>
      </c>
      <c r="Z279">
        <v>2</v>
      </c>
      <c r="AA279" t="s">
        <v>5886</v>
      </c>
      <c r="AB279">
        <v>0</v>
      </c>
      <c r="AC279">
        <v>5</v>
      </c>
      <c r="AD279">
        <v>2.755142857142857</v>
      </c>
      <c r="AF279" t="s">
        <v>5896</v>
      </c>
      <c r="AI279">
        <v>0</v>
      </c>
      <c r="AJ279">
        <v>0</v>
      </c>
      <c r="AK279" t="s">
        <v>5907</v>
      </c>
      <c r="AL279" t="s">
        <v>5907</v>
      </c>
      <c r="AM279" t="s">
        <v>7940</v>
      </c>
    </row>
    <row r="280" spans="1:39">
      <c r="A280" t="s">
        <v>6191</v>
      </c>
      <c r="B280" t="s">
        <v>4567</v>
      </c>
      <c r="C280" t="s">
        <v>4568</v>
      </c>
      <c r="D280">
        <v>11</v>
      </c>
      <c r="E280" t="s">
        <v>4569</v>
      </c>
      <c r="F280">
        <v>7.96</v>
      </c>
      <c r="K280" t="s">
        <v>5233</v>
      </c>
      <c r="M280" t="s">
        <v>6834</v>
      </c>
      <c r="N280">
        <v>8</v>
      </c>
      <c r="O280" t="s">
        <v>6910</v>
      </c>
      <c r="P280" t="s">
        <v>7217</v>
      </c>
      <c r="Q280">
        <v>7</v>
      </c>
      <c r="R280">
        <v>2</v>
      </c>
      <c r="S280">
        <v>2.88</v>
      </c>
      <c r="T280">
        <v>2.89</v>
      </c>
      <c r="U280">
        <v>466.52</v>
      </c>
      <c r="V280">
        <v>136.56</v>
      </c>
      <c r="W280">
        <v>0.5600000000000001</v>
      </c>
      <c r="X280">
        <v>9.19</v>
      </c>
      <c r="Y280">
        <v>0</v>
      </c>
      <c r="Z280">
        <v>1</v>
      </c>
      <c r="AA280" t="s">
        <v>5886</v>
      </c>
      <c r="AB280">
        <v>0</v>
      </c>
      <c r="AC280">
        <v>9</v>
      </c>
      <c r="AD280">
        <v>3.299142857142857</v>
      </c>
      <c r="AF280" t="s">
        <v>5896</v>
      </c>
      <c r="AI280">
        <v>0</v>
      </c>
      <c r="AJ280">
        <v>0</v>
      </c>
      <c r="AK280" t="s">
        <v>7866</v>
      </c>
      <c r="AL280" t="s">
        <v>7866</v>
      </c>
      <c r="AM280" t="s">
        <v>7940</v>
      </c>
    </row>
    <row r="281" spans="1:39">
      <c r="A281" t="s">
        <v>6192</v>
      </c>
      <c r="B281" t="s">
        <v>4567</v>
      </c>
      <c r="C281" t="s">
        <v>4568</v>
      </c>
      <c r="D281">
        <v>11</v>
      </c>
      <c r="E281" t="s">
        <v>4569</v>
      </c>
      <c r="F281">
        <v>7.96</v>
      </c>
      <c r="K281" t="s">
        <v>5233</v>
      </c>
      <c r="M281" t="s">
        <v>6830</v>
      </c>
      <c r="N281">
        <v>8</v>
      </c>
      <c r="O281" t="s">
        <v>6902</v>
      </c>
      <c r="P281" t="s">
        <v>7218</v>
      </c>
      <c r="Q281">
        <v>7</v>
      </c>
      <c r="R281">
        <v>2</v>
      </c>
      <c r="S281">
        <v>5.14</v>
      </c>
      <c r="T281">
        <v>5.15</v>
      </c>
      <c r="U281">
        <v>427.52</v>
      </c>
      <c r="V281">
        <v>117.53</v>
      </c>
      <c r="W281">
        <v>2.31</v>
      </c>
      <c r="X281">
        <v>8.779999999999999</v>
      </c>
      <c r="Y281">
        <v>0</v>
      </c>
      <c r="Z281">
        <v>1</v>
      </c>
      <c r="AA281" t="s">
        <v>5886</v>
      </c>
      <c r="AB281">
        <v>0</v>
      </c>
      <c r="AC281">
        <v>8</v>
      </c>
      <c r="AD281">
        <v>2.100047619047619</v>
      </c>
      <c r="AF281" t="s">
        <v>5896</v>
      </c>
      <c r="AI281">
        <v>0</v>
      </c>
      <c r="AJ281">
        <v>0</v>
      </c>
      <c r="AK281" t="s">
        <v>7858</v>
      </c>
      <c r="AL281" t="s">
        <v>7858</v>
      </c>
      <c r="AM281" t="s">
        <v>7940</v>
      </c>
    </row>
    <row r="282" spans="1:39">
      <c r="A282" t="s">
        <v>6193</v>
      </c>
      <c r="B282" t="s">
        <v>4567</v>
      </c>
      <c r="C282" t="s">
        <v>4568</v>
      </c>
      <c r="D282">
        <v>11</v>
      </c>
      <c r="E282" t="s">
        <v>4569</v>
      </c>
      <c r="F282">
        <v>7.96</v>
      </c>
      <c r="K282" t="s">
        <v>5233</v>
      </c>
      <c r="M282" t="s">
        <v>6834</v>
      </c>
      <c r="N282">
        <v>8</v>
      </c>
      <c r="O282" t="s">
        <v>6910</v>
      </c>
      <c r="P282" t="s">
        <v>7219</v>
      </c>
      <c r="Q282">
        <v>8</v>
      </c>
      <c r="R282">
        <v>2</v>
      </c>
      <c r="S282">
        <v>1.48</v>
      </c>
      <c r="T282">
        <v>1.49</v>
      </c>
      <c r="U282">
        <v>475.48</v>
      </c>
      <c r="V282">
        <v>149.45</v>
      </c>
      <c r="W282">
        <v>0.4</v>
      </c>
      <c r="X282">
        <v>9.19</v>
      </c>
      <c r="Y282">
        <v>5.25</v>
      </c>
      <c r="Z282">
        <v>2</v>
      </c>
      <c r="AA282" t="s">
        <v>5886</v>
      </c>
      <c r="AB282">
        <v>0</v>
      </c>
      <c r="AC282">
        <v>6</v>
      </c>
      <c r="AD282">
        <v>3.675142857142857</v>
      </c>
      <c r="AF282" t="s">
        <v>5896</v>
      </c>
      <c r="AI282">
        <v>0</v>
      </c>
      <c r="AJ282">
        <v>0</v>
      </c>
      <c r="AK282" t="s">
        <v>7866</v>
      </c>
      <c r="AL282" t="s">
        <v>7866</v>
      </c>
      <c r="AM282" t="s">
        <v>7940</v>
      </c>
    </row>
    <row r="283" spans="1:39">
      <c r="A283" t="s">
        <v>6194</v>
      </c>
      <c r="B283" t="s">
        <v>4567</v>
      </c>
      <c r="C283" t="s">
        <v>4568</v>
      </c>
      <c r="D283">
        <v>12</v>
      </c>
      <c r="E283" t="s">
        <v>4569</v>
      </c>
      <c r="F283">
        <v>7.92</v>
      </c>
      <c r="K283" t="s">
        <v>5233</v>
      </c>
      <c r="M283" t="s">
        <v>5269</v>
      </c>
      <c r="N283">
        <v>8</v>
      </c>
      <c r="O283" t="s">
        <v>6921</v>
      </c>
      <c r="P283" t="s">
        <v>7220</v>
      </c>
      <c r="Q283">
        <v>4</v>
      </c>
      <c r="R283">
        <v>3</v>
      </c>
      <c r="S283">
        <v>-0.64</v>
      </c>
      <c r="T283">
        <v>3.38</v>
      </c>
      <c r="U283">
        <v>413.43</v>
      </c>
      <c r="V283">
        <v>112.93</v>
      </c>
      <c r="W283">
        <v>3.19</v>
      </c>
      <c r="X283">
        <v>2.35</v>
      </c>
      <c r="Y283">
        <v>0</v>
      </c>
      <c r="Z283">
        <v>2</v>
      </c>
      <c r="AA283" t="s">
        <v>5886</v>
      </c>
      <c r="AB283">
        <v>0</v>
      </c>
      <c r="AC283">
        <v>8</v>
      </c>
      <c r="AD283">
        <v>3.830690476190477</v>
      </c>
      <c r="AF283" t="s">
        <v>5897</v>
      </c>
      <c r="AI283">
        <v>0</v>
      </c>
      <c r="AJ283">
        <v>0</v>
      </c>
      <c r="AK283" t="s">
        <v>7875</v>
      </c>
      <c r="AL283" t="s">
        <v>7875</v>
      </c>
      <c r="AM283" t="s">
        <v>7940</v>
      </c>
    </row>
    <row r="284" spans="1:39">
      <c r="A284" t="s">
        <v>4725</v>
      </c>
      <c r="B284" t="s">
        <v>4567</v>
      </c>
      <c r="C284" t="s">
        <v>4568</v>
      </c>
      <c r="D284">
        <v>12</v>
      </c>
      <c r="E284" t="s">
        <v>4569</v>
      </c>
      <c r="F284">
        <v>7.92</v>
      </c>
      <c r="K284" t="s">
        <v>5233</v>
      </c>
      <c r="L284" t="s">
        <v>5234</v>
      </c>
      <c r="M284" t="s">
        <v>6819</v>
      </c>
      <c r="N284">
        <v>9</v>
      </c>
      <c r="O284" t="s">
        <v>6884</v>
      </c>
      <c r="P284" t="s">
        <v>5429</v>
      </c>
      <c r="Q284">
        <v>3</v>
      </c>
      <c r="R284">
        <v>2</v>
      </c>
      <c r="S284">
        <v>1.32</v>
      </c>
      <c r="T284">
        <v>5</v>
      </c>
      <c r="U284">
        <v>412.31</v>
      </c>
      <c r="V284">
        <v>83.47</v>
      </c>
      <c r="W284">
        <v>3.5</v>
      </c>
      <c r="X284">
        <v>3.37</v>
      </c>
      <c r="Y284">
        <v>0</v>
      </c>
      <c r="Z284">
        <v>2</v>
      </c>
      <c r="AA284" t="s">
        <v>5886</v>
      </c>
      <c r="AB284">
        <v>0</v>
      </c>
      <c r="AC284">
        <v>6</v>
      </c>
      <c r="AD284">
        <v>4.126357142857143</v>
      </c>
      <c r="AF284" t="s">
        <v>5897</v>
      </c>
      <c r="AI284">
        <v>0</v>
      </c>
      <c r="AJ284">
        <v>0</v>
      </c>
      <c r="AK284" t="s">
        <v>5910</v>
      </c>
      <c r="AL284" t="s">
        <v>5910</v>
      </c>
      <c r="AM284" t="s">
        <v>7940</v>
      </c>
    </row>
    <row r="285" spans="1:39">
      <c r="A285" t="s">
        <v>6195</v>
      </c>
      <c r="B285" t="s">
        <v>4567</v>
      </c>
      <c r="C285" t="s">
        <v>4568</v>
      </c>
      <c r="D285">
        <v>12</v>
      </c>
      <c r="E285" t="s">
        <v>4569</v>
      </c>
      <c r="F285">
        <v>7.92</v>
      </c>
      <c r="K285" t="s">
        <v>5233</v>
      </c>
      <c r="L285" t="s">
        <v>5234</v>
      </c>
      <c r="M285" t="s">
        <v>5264</v>
      </c>
      <c r="N285">
        <v>9</v>
      </c>
      <c r="O285" t="s">
        <v>6936</v>
      </c>
      <c r="P285" t="s">
        <v>7221</v>
      </c>
      <c r="Q285">
        <v>4</v>
      </c>
      <c r="R285">
        <v>4</v>
      </c>
      <c r="S285">
        <v>3.04</v>
      </c>
      <c r="T285">
        <v>3.04</v>
      </c>
      <c r="U285">
        <v>389.5</v>
      </c>
      <c r="V285">
        <v>107.53</v>
      </c>
      <c r="W285">
        <v>1.82</v>
      </c>
      <c r="X285">
        <v>9.300000000000001</v>
      </c>
      <c r="Y285">
        <v>0</v>
      </c>
      <c r="Z285">
        <v>1</v>
      </c>
      <c r="AA285" t="s">
        <v>5886</v>
      </c>
      <c r="AB285">
        <v>0</v>
      </c>
      <c r="AC285">
        <v>11</v>
      </c>
      <c r="AD285">
        <v>3.664952380952381</v>
      </c>
      <c r="AF285" t="s">
        <v>5896</v>
      </c>
      <c r="AI285">
        <v>0</v>
      </c>
      <c r="AJ285">
        <v>0</v>
      </c>
      <c r="AK285" t="s">
        <v>7887</v>
      </c>
      <c r="AL285" t="s">
        <v>7887</v>
      </c>
      <c r="AM285" t="s">
        <v>7940</v>
      </c>
    </row>
    <row r="286" spans="1:39">
      <c r="A286" t="s">
        <v>6195</v>
      </c>
      <c r="B286" t="s">
        <v>4567</v>
      </c>
      <c r="C286" t="s">
        <v>4568</v>
      </c>
      <c r="D286">
        <v>12</v>
      </c>
      <c r="E286" t="s">
        <v>4569</v>
      </c>
      <c r="F286">
        <v>7.92</v>
      </c>
      <c r="K286" t="s">
        <v>5233</v>
      </c>
      <c r="M286" t="s">
        <v>6829</v>
      </c>
      <c r="N286">
        <v>8</v>
      </c>
      <c r="O286" t="s">
        <v>6900</v>
      </c>
      <c r="P286" t="s">
        <v>7221</v>
      </c>
      <c r="Q286">
        <v>4</v>
      </c>
      <c r="R286">
        <v>4</v>
      </c>
      <c r="S286">
        <v>3.04</v>
      </c>
      <c r="T286">
        <v>3.04</v>
      </c>
      <c r="U286">
        <v>389.5</v>
      </c>
      <c r="V286">
        <v>107.53</v>
      </c>
      <c r="W286">
        <v>1.82</v>
      </c>
      <c r="X286">
        <v>9.300000000000001</v>
      </c>
      <c r="Y286">
        <v>0</v>
      </c>
      <c r="Z286">
        <v>1</v>
      </c>
      <c r="AA286" t="s">
        <v>5886</v>
      </c>
      <c r="AB286">
        <v>0</v>
      </c>
      <c r="AC286">
        <v>11</v>
      </c>
      <c r="AD286">
        <v>3.664952380952381</v>
      </c>
      <c r="AF286" t="s">
        <v>5896</v>
      </c>
      <c r="AI286">
        <v>0</v>
      </c>
      <c r="AJ286">
        <v>0</v>
      </c>
      <c r="AK286" t="s">
        <v>7856</v>
      </c>
      <c r="AL286" t="s">
        <v>7856</v>
      </c>
      <c r="AM286" t="s">
        <v>7940</v>
      </c>
    </row>
    <row r="287" spans="1:39">
      <c r="A287" t="s">
        <v>6196</v>
      </c>
      <c r="B287" t="s">
        <v>4567</v>
      </c>
      <c r="C287" t="s">
        <v>4568</v>
      </c>
      <c r="D287">
        <v>12</v>
      </c>
      <c r="E287" t="s">
        <v>4569</v>
      </c>
      <c r="F287">
        <v>7.92</v>
      </c>
      <c r="K287" t="s">
        <v>5233</v>
      </c>
      <c r="M287" t="s">
        <v>6840</v>
      </c>
      <c r="N287">
        <v>8</v>
      </c>
      <c r="O287" t="s">
        <v>6917</v>
      </c>
      <c r="P287" t="s">
        <v>7222</v>
      </c>
      <c r="Q287">
        <v>8</v>
      </c>
      <c r="R287">
        <v>1</v>
      </c>
      <c r="S287">
        <v>3.54</v>
      </c>
      <c r="T287">
        <v>3.79</v>
      </c>
      <c r="U287">
        <v>505.47</v>
      </c>
      <c r="V287">
        <v>111.6</v>
      </c>
      <c r="W287">
        <v>3.52</v>
      </c>
      <c r="X287">
        <v>7.52</v>
      </c>
      <c r="Y287">
        <v>0</v>
      </c>
      <c r="Z287">
        <v>2</v>
      </c>
      <c r="AA287" t="s">
        <v>5886</v>
      </c>
      <c r="AB287">
        <v>1</v>
      </c>
      <c r="AC287">
        <v>9</v>
      </c>
      <c r="AD287">
        <v>2.948333333333334</v>
      </c>
      <c r="AF287" t="s">
        <v>5896</v>
      </c>
      <c r="AI287">
        <v>0</v>
      </c>
      <c r="AJ287">
        <v>0</v>
      </c>
      <c r="AK287" t="s">
        <v>7871</v>
      </c>
      <c r="AL287" t="s">
        <v>7871</v>
      </c>
      <c r="AM287" t="s">
        <v>7940</v>
      </c>
    </row>
    <row r="288" spans="1:39">
      <c r="A288" t="s">
        <v>6197</v>
      </c>
      <c r="B288" t="s">
        <v>4567</v>
      </c>
      <c r="C288" t="s">
        <v>4568</v>
      </c>
      <c r="D288">
        <v>12</v>
      </c>
      <c r="E288" t="s">
        <v>4569</v>
      </c>
      <c r="F288">
        <v>7.92</v>
      </c>
      <c r="K288" t="s">
        <v>5233</v>
      </c>
      <c r="M288" t="s">
        <v>6839</v>
      </c>
      <c r="N288">
        <v>8</v>
      </c>
      <c r="O288" t="s">
        <v>6915</v>
      </c>
      <c r="P288" t="s">
        <v>7223</v>
      </c>
      <c r="Q288">
        <v>3</v>
      </c>
      <c r="R288">
        <v>2</v>
      </c>
      <c r="S288">
        <v>0.46</v>
      </c>
      <c r="T288">
        <v>4.14</v>
      </c>
      <c r="U288">
        <v>384.25</v>
      </c>
      <c r="V288">
        <v>83.47</v>
      </c>
      <c r="W288">
        <v>2.87</v>
      </c>
      <c r="X288">
        <v>3.37</v>
      </c>
      <c r="Y288">
        <v>0</v>
      </c>
      <c r="Z288">
        <v>2</v>
      </c>
      <c r="AA288" t="s">
        <v>5886</v>
      </c>
      <c r="AB288">
        <v>0</v>
      </c>
      <c r="AC288">
        <v>5</v>
      </c>
      <c r="AD288">
        <v>4.756785714285714</v>
      </c>
      <c r="AF288" t="s">
        <v>5897</v>
      </c>
      <c r="AI288">
        <v>0</v>
      </c>
      <c r="AJ288">
        <v>0</v>
      </c>
      <c r="AK288" t="s">
        <v>7870</v>
      </c>
      <c r="AL288" t="s">
        <v>7870</v>
      </c>
      <c r="AM288" t="s">
        <v>7940</v>
      </c>
    </row>
    <row r="289" spans="1:39">
      <c r="A289" t="s">
        <v>6198</v>
      </c>
      <c r="B289" t="s">
        <v>4567</v>
      </c>
      <c r="C289" t="s">
        <v>4568</v>
      </c>
      <c r="D289">
        <v>12</v>
      </c>
      <c r="E289" t="s">
        <v>4569</v>
      </c>
      <c r="F289">
        <v>7.92</v>
      </c>
      <c r="K289" t="s">
        <v>5233</v>
      </c>
      <c r="M289" t="s">
        <v>6834</v>
      </c>
      <c r="N289">
        <v>8</v>
      </c>
      <c r="O289" t="s">
        <v>6910</v>
      </c>
      <c r="P289" t="s">
        <v>7224</v>
      </c>
      <c r="Q289">
        <v>8</v>
      </c>
      <c r="R289">
        <v>2</v>
      </c>
      <c r="S289">
        <v>2.83</v>
      </c>
      <c r="T289">
        <v>2.83</v>
      </c>
      <c r="U289">
        <v>475.59</v>
      </c>
      <c r="V289">
        <v>133.32</v>
      </c>
      <c r="W289">
        <v>0.23</v>
      </c>
      <c r="X289">
        <v>9.19</v>
      </c>
      <c r="Y289">
        <v>4.67</v>
      </c>
      <c r="Z289">
        <v>1</v>
      </c>
      <c r="AA289" t="s">
        <v>5886</v>
      </c>
      <c r="AB289">
        <v>0</v>
      </c>
      <c r="AC289">
        <v>8</v>
      </c>
      <c r="AD289">
        <v>3.259357142857143</v>
      </c>
      <c r="AF289" t="s">
        <v>5896</v>
      </c>
      <c r="AI289">
        <v>0</v>
      </c>
      <c r="AJ289">
        <v>0</v>
      </c>
      <c r="AK289" t="s">
        <v>7866</v>
      </c>
      <c r="AL289" t="s">
        <v>7866</v>
      </c>
      <c r="AM289" t="s">
        <v>7940</v>
      </c>
    </row>
    <row r="290" spans="1:39">
      <c r="A290" t="s">
        <v>6199</v>
      </c>
      <c r="B290" t="s">
        <v>4567</v>
      </c>
      <c r="C290" t="s">
        <v>4568</v>
      </c>
      <c r="D290">
        <v>12</v>
      </c>
      <c r="E290" t="s">
        <v>4569</v>
      </c>
      <c r="F290">
        <v>7.92</v>
      </c>
      <c r="K290" t="s">
        <v>5233</v>
      </c>
      <c r="M290" t="s">
        <v>6834</v>
      </c>
      <c r="N290">
        <v>8</v>
      </c>
      <c r="O290" t="s">
        <v>6910</v>
      </c>
      <c r="P290" t="s">
        <v>7225</v>
      </c>
      <c r="Q290">
        <v>6</v>
      </c>
      <c r="R290">
        <v>2</v>
      </c>
      <c r="S290">
        <v>3.54</v>
      </c>
      <c r="T290">
        <v>3.61</v>
      </c>
      <c r="U290">
        <v>425.55</v>
      </c>
      <c r="V290">
        <v>99.18000000000001</v>
      </c>
      <c r="W290">
        <v>1.39</v>
      </c>
      <c r="X290">
        <v>9.19</v>
      </c>
      <c r="Y290">
        <v>6.56</v>
      </c>
      <c r="Z290">
        <v>1</v>
      </c>
      <c r="AA290" t="s">
        <v>5886</v>
      </c>
      <c r="AB290">
        <v>0</v>
      </c>
      <c r="AC290">
        <v>8</v>
      </c>
      <c r="AD290">
        <v>3.650785714285714</v>
      </c>
      <c r="AF290" t="s">
        <v>5896</v>
      </c>
      <c r="AI290">
        <v>0</v>
      </c>
      <c r="AJ290">
        <v>0</v>
      </c>
      <c r="AK290" t="s">
        <v>7866</v>
      </c>
      <c r="AL290" t="s">
        <v>7866</v>
      </c>
      <c r="AM290" t="s">
        <v>7940</v>
      </c>
    </row>
    <row r="291" spans="1:39">
      <c r="A291" t="s">
        <v>6200</v>
      </c>
      <c r="B291" t="s">
        <v>4567</v>
      </c>
      <c r="C291" t="s">
        <v>4568</v>
      </c>
      <c r="D291">
        <v>12</v>
      </c>
      <c r="E291" t="s">
        <v>4569</v>
      </c>
      <c r="F291">
        <v>7.92</v>
      </c>
      <c r="K291" t="s">
        <v>5233</v>
      </c>
      <c r="M291" t="s">
        <v>6834</v>
      </c>
      <c r="N291">
        <v>8</v>
      </c>
      <c r="O291" t="s">
        <v>6910</v>
      </c>
      <c r="P291" t="s">
        <v>7226</v>
      </c>
      <c r="Q291">
        <v>7</v>
      </c>
      <c r="R291">
        <v>3</v>
      </c>
      <c r="S291">
        <v>4.26</v>
      </c>
      <c r="T291">
        <v>4.27</v>
      </c>
      <c r="U291">
        <v>519.62</v>
      </c>
      <c r="V291">
        <v>136.48</v>
      </c>
      <c r="W291">
        <v>1.56</v>
      </c>
      <c r="X291">
        <v>9.19</v>
      </c>
      <c r="Y291">
        <v>0</v>
      </c>
      <c r="Z291">
        <v>2</v>
      </c>
      <c r="AA291" t="s">
        <v>5886</v>
      </c>
      <c r="AB291">
        <v>1</v>
      </c>
      <c r="AC291">
        <v>11</v>
      </c>
      <c r="AD291">
        <v>1.531666666666667</v>
      </c>
      <c r="AF291" t="s">
        <v>5896</v>
      </c>
      <c r="AI291">
        <v>0</v>
      </c>
      <c r="AJ291">
        <v>0</v>
      </c>
      <c r="AK291" t="s">
        <v>7866</v>
      </c>
      <c r="AL291" t="s">
        <v>7866</v>
      </c>
      <c r="AM291" t="s">
        <v>7940</v>
      </c>
    </row>
    <row r="292" spans="1:39">
      <c r="A292" t="s">
        <v>6201</v>
      </c>
      <c r="B292" t="s">
        <v>4567</v>
      </c>
      <c r="C292" t="s">
        <v>4568</v>
      </c>
      <c r="D292">
        <v>12</v>
      </c>
      <c r="E292" t="s">
        <v>4569</v>
      </c>
      <c r="F292">
        <v>7.92</v>
      </c>
      <c r="K292" t="s">
        <v>5233</v>
      </c>
      <c r="L292" t="s">
        <v>5234</v>
      </c>
      <c r="M292" t="s">
        <v>6833</v>
      </c>
      <c r="N292">
        <v>9</v>
      </c>
      <c r="O292" t="s">
        <v>6907</v>
      </c>
      <c r="P292" t="s">
        <v>7227</v>
      </c>
      <c r="Q292">
        <v>5</v>
      </c>
      <c r="R292">
        <v>4</v>
      </c>
      <c r="S292">
        <v>4.02</v>
      </c>
      <c r="T292">
        <v>4.03</v>
      </c>
      <c r="U292">
        <v>447.58</v>
      </c>
      <c r="V292">
        <v>116.76</v>
      </c>
      <c r="W292">
        <v>2.59</v>
      </c>
      <c r="X292">
        <v>9.23</v>
      </c>
      <c r="Y292">
        <v>0</v>
      </c>
      <c r="Z292">
        <v>1</v>
      </c>
      <c r="AA292" t="s">
        <v>5886</v>
      </c>
      <c r="AB292">
        <v>0</v>
      </c>
      <c r="AC292">
        <v>4</v>
      </c>
      <c r="AD292">
        <v>1.967428571428571</v>
      </c>
      <c r="AF292" t="s">
        <v>5896</v>
      </c>
      <c r="AI292">
        <v>0</v>
      </c>
      <c r="AJ292">
        <v>0</v>
      </c>
      <c r="AK292" t="s">
        <v>7863</v>
      </c>
      <c r="AL292" t="s">
        <v>7863</v>
      </c>
      <c r="AM292" t="s">
        <v>7940</v>
      </c>
    </row>
    <row r="293" spans="1:39">
      <c r="A293" t="s">
        <v>6202</v>
      </c>
      <c r="B293" t="s">
        <v>4567</v>
      </c>
      <c r="C293" t="s">
        <v>4568</v>
      </c>
      <c r="D293">
        <v>12</v>
      </c>
      <c r="E293" t="s">
        <v>4569</v>
      </c>
      <c r="F293">
        <v>7.92</v>
      </c>
      <c r="K293" t="s">
        <v>5233</v>
      </c>
      <c r="L293" t="s">
        <v>5234</v>
      </c>
      <c r="M293" t="s">
        <v>6833</v>
      </c>
      <c r="N293">
        <v>9</v>
      </c>
      <c r="O293" t="s">
        <v>6907</v>
      </c>
      <c r="P293" t="s">
        <v>7228</v>
      </c>
      <c r="Q293">
        <v>6</v>
      </c>
      <c r="R293">
        <v>4</v>
      </c>
      <c r="S293">
        <v>2.21</v>
      </c>
      <c r="T293">
        <v>2.79</v>
      </c>
      <c r="U293">
        <v>476.62</v>
      </c>
      <c r="V293">
        <v>120</v>
      </c>
      <c r="W293">
        <v>1.74</v>
      </c>
      <c r="X293">
        <v>9.210000000000001</v>
      </c>
      <c r="Y293">
        <v>8.369999999999999</v>
      </c>
      <c r="Z293">
        <v>1</v>
      </c>
      <c r="AA293" t="s">
        <v>5886</v>
      </c>
      <c r="AB293">
        <v>0</v>
      </c>
      <c r="AC293">
        <v>7</v>
      </c>
      <c r="AD293">
        <v>2.877000000000001</v>
      </c>
      <c r="AF293" t="s">
        <v>5896</v>
      </c>
      <c r="AI293">
        <v>0</v>
      </c>
      <c r="AJ293">
        <v>0</v>
      </c>
      <c r="AK293" t="s">
        <v>7863</v>
      </c>
      <c r="AL293" t="s">
        <v>7863</v>
      </c>
      <c r="AM293" t="s">
        <v>7940</v>
      </c>
    </row>
    <row r="294" spans="1:39">
      <c r="A294" t="s">
        <v>6203</v>
      </c>
      <c r="B294" t="s">
        <v>4567</v>
      </c>
      <c r="C294" t="s">
        <v>4568</v>
      </c>
      <c r="D294">
        <v>12</v>
      </c>
      <c r="E294" t="s">
        <v>4569</v>
      </c>
      <c r="F294">
        <v>7.92</v>
      </c>
      <c r="K294" t="s">
        <v>5233</v>
      </c>
      <c r="M294" t="s">
        <v>6834</v>
      </c>
      <c r="N294">
        <v>8</v>
      </c>
      <c r="O294" t="s">
        <v>6910</v>
      </c>
      <c r="P294" t="s">
        <v>7229</v>
      </c>
      <c r="Q294">
        <v>5</v>
      </c>
      <c r="R294">
        <v>2</v>
      </c>
      <c r="S294">
        <v>4.07</v>
      </c>
      <c r="T294">
        <v>5.19</v>
      </c>
      <c r="U294">
        <v>423.58</v>
      </c>
      <c r="V294">
        <v>89.95</v>
      </c>
      <c r="W294">
        <v>2.54</v>
      </c>
      <c r="X294">
        <v>9.19</v>
      </c>
      <c r="Y294">
        <v>8.460000000000001</v>
      </c>
      <c r="Z294">
        <v>1</v>
      </c>
      <c r="AA294" t="s">
        <v>5886</v>
      </c>
      <c r="AB294">
        <v>0</v>
      </c>
      <c r="AC294">
        <v>8</v>
      </c>
      <c r="AD294">
        <v>2.815857142857142</v>
      </c>
      <c r="AF294" t="s">
        <v>5896</v>
      </c>
      <c r="AI294">
        <v>0</v>
      </c>
      <c r="AJ294">
        <v>0</v>
      </c>
      <c r="AK294" t="s">
        <v>7866</v>
      </c>
      <c r="AL294" t="s">
        <v>7866</v>
      </c>
      <c r="AM294" t="s">
        <v>7940</v>
      </c>
    </row>
    <row r="295" spans="1:39">
      <c r="A295" t="s">
        <v>6204</v>
      </c>
      <c r="B295" t="s">
        <v>4567</v>
      </c>
      <c r="C295" t="s">
        <v>4568</v>
      </c>
      <c r="D295">
        <v>12</v>
      </c>
      <c r="E295" t="s">
        <v>4569</v>
      </c>
      <c r="F295">
        <v>7.92</v>
      </c>
      <c r="K295" t="s">
        <v>5233</v>
      </c>
      <c r="M295" t="s">
        <v>6830</v>
      </c>
      <c r="N295">
        <v>8</v>
      </c>
      <c r="O295" t="s">
        <v>6902</v>
      </c>
      <c r="P295" t="s">
        <v>7230</v>
      </c>
      <c r="Q295">
        <v>7</v>
      </c>
      <c r="R295">
        <v>2</v>
      </c>
      <c r="S295">
        <v>5.23</v>
      </c>
      <c r="T295">
        <v>5.25</v>
      </c>
      <c r="U295">
        <v>427.52</v>
      </c>
      <c r="V295">
        <v>117.53</v>
      </c>
      <c r="W295">
        <v>2.16</v>
      </c>
      <c r="X295">
        <v>8.77</v>
      </c>
      <c r="Y295">
        <v>0</v>
      </c>
      <c r="Z295">
        <v>1</v>
      </c>
      <c r="AA295" t="s">
        <v>5886</v>
      </c>
      <c r="AB295">
        <v>0</v>
      </c>
      <c r="AC295">
        <v>10</v>
      </c>
      <c r="AD295">
        <v>2.100047619047619</v>
      </c>
      <c r="AF295" t="s">
        <v>5896</v>
      </c>
      <c r="AI295">
        <v>0</v>
      </c>
      <c r="AJ295">
        <v>0</v>
      </c>
      <c r="AK295" t="s">
        <v>7858</v>
      </c>
      <c r="AL295" t="s">
        <v>7858</v>
      </c>
      <c r="AM295" t="s">
        <v>7940</v>
      </c>
    </row>
    <row r="296" spans="1:39">
      <c r="A296" t="s">
        <v>6205</v>
      </c>
      <c r="B296" t="s">
        <v>4567</v>
      </c>
      <c r="C296" t="s">
        <v>4568</v>
      </c>
      <c r="D296">
        <v>12.88</v>
      </c>
      <c r="E296" t="s">
        <v>4569</v>
      </c>
      <c r="F296">
        <v>7.89</v>
      </c>
      <c r="K296" t="s">
        <v>5233</v>
      </c>
      <c r="M296" t="s">
        <v>5269</v>
      </c>
      <c r="N296">
        <v>8</v>
      </c>
      <c r="O296" t="s">
        <v>5332</v>
      </c>
      <c r="P296" t="s">
        <v>7231</v>
      </c>
      <c r="Q296">
        <v>4</v>
      </c>
      <c r="R296">
        <v>4</v>
      </c>
      <c r="S296">
        <v>6.8</v>
      </c>
      <c r="T296">
        <v>6.81</v>
      </c>
      <c r="U296">
        <v>578.15</v>
      </c>
      <c r="V296">
        <v>107.53</v>
      </c>
      <c r="W296">
        <v>6.25</v>
      </c>
      <c r="X296">
        <v>9.15</v>
      </c>
      <c r="Y296">
        <v>0</v>
      </c>
      <c r="Z296">
        <v>3</v>
      </c>
      <c r="AA296" t="s">
        <v>5886</v>
      </c>
      <c r="AB296">
        <v>2</v>
      </c>
      <c r="AC296">
        <v>12</v>
      </c>
      <c r="AD296">
        <v>1.415666666666667</v>
      </c>
      <c r="AF296" t="s">
        <v>5896</v>
      </c>
      <c r="AI296">
        <v>0</v>
      </c>
      <c r="AJ296">
        <v>0</v>
      </c>
      <c r="AK296" t="s">
        <v>5936</v>
      </c>
      <c r="AL296" t="s">
        <v>5936</v>
      </c>
      <c r="AM296" t="s">
        <v>7940</v>
      </c>
    </row>
    <row r="297" spans="1:39">
      <c r="A297" t="s">
        <v>6206</v>
      </c>
      <c r="B297" t="s">
        <v>4567</v>
      </c>
      <c r="C297" t="s">
        <v>4568</v>
      </c>
      <c r="D297">
        <v>12.88</v>
      </c>
      <c r="E297" t="s">
        <v>4569</v>
      </c>
      <c r="F297">
        <v>7.89</v>
      </c>
      <c r="K297" t="s">
        <v>5233</v>
      </c>
      <c r="M297" t="s">
        <v>5269</v>
      </c>
      <c r="N297">
        <v>8</v>
      </c>
      <c r="O297" t="s">
        <v>5332</v>
      </c>
      <c r="P297" t="s">
        <v>7232</v>
      </c>
      <c r="Q297">
        <v>4</v>
      </c>
      <c r="R297">
        <v>4</v>
      </c>
      <c r="S297">
        <v>4.55</v>
      </c>
      <c r="T297">
        <v>4.56</v>
      </c>
      <c r="U297">
        <v>439.56</v>
      </c>
      <c r="V297">
        <v>107.53</v>
      </c>
      <c r="W297">
        <v>3.69</v>
      </c>
      <c r="X297">
        <v>9.16</v>
      </c>
      <c r="Y297">
        <v>0.4</v>
      </c>
      <c r="Z297">
        <v>2</v>
      </c>
      <c r="AA297" t="s">
        <v>5886</v>
      </c>
      <c r="AB297">
        <v>0</v>
      </c>
      <c r="AC297">
        <v>10</v>
      </c>
      <c r="AD297">
        <v>2.067380952380953</v>
      </c>
      <c r="AF297" t="s">
        <v>5896</v>
      </c>
      <c r="AI297">
        <v>0</v>
      </c>
      <c r="AJ297">
        <v>0</v>
      </c>
      <c r="AK297" t="s">
        <v>5936</v>
      </c>
      <c r="AL297" t="s">
        <v>5936</v>
      </c>
      <c r="AM297" t="s">
        <v>7940</v>
      </c>
    </row>
    <row r="298" spans="1:39">
      <c r="A298" t="s">
        <v>6207</v>
      </c>
      <c r="B298" t="s">
        <v>4567</v>
      </c>
      <c r="C298" t="s">
        <v>4568</v>
      </c>
      <c r="D298">
        <v>13</v>
      </c>
      <c r="E298" t="s">
        <v>4569</v>
      </c>
      <c r="F298">
        <v>7.89</v>
      </c>
      <c r="K298" t="s">
        <v>5233</v>
      </c>
      <c r="M298" t="s">
        <v>5269</v>
      </c>
      <c r="N298">
        <v>8</v>
      </c>
      <c r="O298" t="s">
        <v>6937</v>
      </c>
      <c r="P298" t="s">
        <v>7233</v>
      </c>
      <c r="Q298">
        <v>6</v>
      </c>
      <c r="R298">
        <v>2</v>
      </c>
      <c r="S298">
        <v>2.85</v>
      </c>
      <c r="T298">
        <v>2.85</v>
      </c>
      <c r="U298">
        <v>430.55</v>
      </c>
      <c r="V298">
        <v>86.70999999999999</v>
      </c>
      <c r="W298">
        <v>2.58</v>
      </c>
      <c r="X298">
        <v>9.359999999999999</v>
      </c>
      <c r="Y298">
        <v>4.55</v>
      </c>
      <c r="Z298">
        <v>2</v>
      </c>
      <c r="AA298" t="s">
        <v>5886</v>
      </c>
      <c r="AB298">
        <v>0</v>
      </c>
      <c r="AC298">
        <v>6</v>
      </c>
      <c r="AD298">
        <v>4.571071428571429</v>
      </c>
      <c r="AF298" t="s">
        <v>5896</v>
      </c>
      <c r="AI298">
        <v>0</v>
      </c>
      <c r="AJ298">
        <v>0</v>
      </c>
      <c r="AK298" t="s">
        <v>7888</v>
      </c>
      <c r="AL298" t="s">
        <v>7888</v>
      </c>
      <c r="AM298" t="s">
        <v>7940</v>
      </c>
    </row>
    <row r="299" spans="1:39">
      <c r="A299" t="s">
        <v>6207</v>
      </c>
      <c r="B299" t="s">
        <v>4567</v>
      </c>
      <c r="C299" t="s">
        <v>4568</v>
      </c>
      <c r="D299">
        <v>13</v>
      </c>
      <c r="E299" t="s">
        <v>4569</v>
      </c>
      <c r="F299">
        <v>7.89</v>
      </c>
      <c r="K299" t="s">
        <v>5233</v>
      </c>
      <c r="L299" t="s">
        <v>5234</v>
      </c>
      <c r="M299" t="s">
        <v>6820</v>
      </c>
      <c r="N299">
        <v>9</v>
      </c>
      <c r="O299" t="s">
        <v>6886</v>
      </c>
      <c r="P299" t="s">
        <v>7233</v>
      </c>
      <c r="Q299">
        <v>6</v>
      </c>
      <c r="R299">
        <v>2</v>
      </c>
      <c r="S299">
        <v>2.85</v>
      </c>
      <c r="T299">
        <v>2.85</v>
      </c>
      <c r="U299">
        <v>430.55</v>
      </c>
      <c r="V299">
        <v>86.70999999999999</v>
      </c>
      <c r="W299">
        <v>2.58</v>
      </c>
      <c r="X299">
        <v>9.359999999999999</v>
      </c>
      <c r="Y299">
        <v>4.55</v>
      </c>
      <c r="Z299">
        <v>2</v>
      </c>
      <c r="AA299" t="s">
        <v>5886</v>
      </c>
      <c r="AB299">
        <v>0</v>
      </c>
      <c r="AC299">
        <v>6</v>
      </c>
      <c r="AD299">
        <v>4.571071428571429</v>
      </c>
      <c r="AF299" t="s">
        <v>5896</v>
      </c>
      <c r="AI299">
        <v>0</v>
      </c>
      <c r="AJ299">
        <v>0</v>
      </c>
      <c r="AK299" t="s">
        <v>7844</v>
      </c>
      <c r="AL299" t="s">
        <v>7844</v>
      </c>
      <c r="AM299" t="s">
        <v>7940</v>
      </c>
    </row>
    <row r="300" spans="1:39">
      <c r="A300" t="s">
        <v>6208</v>
      </c>
      <c r="B300" t="s">
        <v>4567</v>
      </c>
      <c r="C300" t="s">
        <v>4568</v>
      </c>
      <c r="D300">
        <v>13</v>
      </c>
      <c r="E300" t="s">
        <v>4569</v>
      </c>
      <c r="F300">
        <v>7.89</v>
      </c>
      <c r="K300" t="s">
        <v>5233</v>
      </c>
      <c r="M300" t="s">
        <v>6836</v>
      </c>
      <c r="N300">
        <v>8</v>
      </c>
      <c r="O300" t="s">
        <v>6912</v>
      </c>
      <c r="P300" t="s">
        <v>7234</v>
      </c>
      <c r="Q300">
        <v>8</v>
      </c>
      <c r="R300">
        <v>2</v>
      </c>
      <c r="S300">
        <v>3.84</v>
      </c>
      <c r="T300">
        <v>3.85</v>
      </c>
      <c r="U300">
        <v>485.54</v>
      </c>
      <c r="V300">
        <v>142.55</v>
      </c>
      <c r="W300">
        <v>0.27</v>
      </c>
      <c r="X300">
        <v>9.380000000000001</v>
      </c>
      <c r="Y300">
        <v>0</v>
      </c>
      <c r="Z300">
        <v>2</v>
      </c>
      <c r="AA300" t="s">
        <v>5886</v>
      </c>
      <c r="AB300">
        <v>0</v>
      </c>
      <c r="AC300">
        <v>7</v>
      </c>
      <c r="AD300">
        <v>2.258285714285714</v>
      </c>
      <c r="AF300" t="s">
        <v>5896</v>
      </c>
      <c r="AI300">
        <v>0</v>
      </c>
      <c r="AJ300">
        <v>0</v>
      </c>
      <c r="AK300" t="s">
        <v>7867</v>
      </c>
      <c r="AL300" t="s">
        <v>7867</v>
      </c>
      <c r="AM300" t="s">
        <v>7940</v>
      </c>
    </row>
    <row r="301" spans="1:39">
      <c r="A301" t="s">
        <v>6208</v>
      </c>
      <c r="B301" t="s">
        <v>4567</v>
      </c>
      <c r="C301" t="s">
        <v>4568</v>
      </c>
      <c r="D301">
        <v>13</v>
      </c>
      <c r="E301" t="s">
        <v>4569</v>
      </c>
      <c r="F301">
        <v>7.89</v>
      </c>
      <c r="K301" t="s">
        <v>5233</v>
      </c>
      <c r="M301" t="s">
        <v>6837</v>
      </c>
      <c r="N301">
        <v>8</v>
      </c>
      <c r="O301" t="s">
        <v>6913</v>
      </c>
      <c r="P301" t="s">
        <v>7234</v>
      </c>
      <c r="Q301">
        <v>8</v>
      </c>
      <c r="R301">
        <v>2</v>
      </c>
      <c r="S301">
        <v>3.84</v>
      </c>
      <c r="T301">
        <v>3.85</v>
      </c>
      <c r="U301">
        <v>485.54</v>
      </c>
      <c r="V301">
        <v>142.55</v>
      </c>
      <c r="W301">
        <v>0.27</v>
      </c>
      <c r="X301">
        <v>9.380000000000001</v>
      </c>
      <c r="Y301">
        <v>0</v>
      </c>
      <c r="Z301">
        <v>2</v>
      </c>
      <c r="AA301" t="s">
        <v>5886</v>
      </c>
      <c r="AB301">
        <v>0</v>
      </c>
      <c r="AC301">
        <v>7</v>
      </c>
      <c r="AD301">
        <v>2.258285714285714</v>
      </c>
      <c r="AF301" t="s">
        <v>5896</v>
      </c>
      <c r="AI301">
        <v>0</v>
      </c>
      <c r="AJ301">
        <v>0</v>
      </c>
      <c r="AK301" t="s">
        <v>7868</v>
      </c>
      <c r="AL301" t="s">
        <v>7868</v>
      </c>
      <c r="AM301" t="s">
        <v>7940</v>
      </c>
    </row>
    <row r="302" spans="1:39">
      <c r="A302" t="s">
        <v>6209</v>
      </c>
      <c r="B302" t="s">
        <v>4567</v>
      </c>
      <c r="C302" t="s">
        <v>4568</v>
      </c>
      <c r="D302">
        <v>13</v>
      </c>
      <c r="E302" t="s">
        <v>4569</v>
      </c>
      <c r="F302">
        <v>7.89</v>
      </c>
      <c r="K302" t="s">
        <v>5233</v>
      </c>
      <c r="M302" t="s">
        <v>6836</v>
      </c>
      <c r="N302">
        <v>8</v>
      </c>
      <c r="O302" t="s">
        <v>6912</v>
      </c>
      <c r="P302" t="s">
        <v>7235</v>
      </c>
      <c r="Q302">
        <v>7</v>
      </c>
      <c r="R302">
        <v>3</v>
      </c>
      <c r="S302">
        <v>3.29</v>
      </c>
      <c r="T302">
        <v>3.29</v>
      </c>
      <c r="U302">
        <v>464.5</v>
      </c>
      <c r="V302">
        <v>137.51</v>
      </c>
      <c r="W302">
        <v>1.12</v>
      </c>
      <c r="X302">
        <v>9.380000000000001</v>
      </c>
      <c r="Y302">
        <v>0</v>
      </c>
      <c r="Z302">
        <v>2</v>
      </c>
      <c r="AA302" t="s">
        <v>5886</v>
      </c>
      <c r="AB302">
        <v>0</v>
      </c>
      <c r="AC302">
        <v>6</v>
      </c>
      <c r="AD302">
        <v>2.630238095238095</v>
      </c>
      <c r="AF302" t="s">
        <v>5896</v>
      </c>
      <c r="AI302">
        <v>0</v>
      </c>
      <c r="AJ302">
        <v>0</v>
      </c>
      <c r="AK302" t="s">
        <v>7867</v>
      </c>
      <c r="AL302" t="s">
        <v>7867</v>
      </c>
      <c r="AM302" t="s">
        <v>7940</v>
      </c>
    </row>
    <row r="303" spans="1:39">
      <c r="A303" t="s">
        <v>6209</v>
      </c>
      <c r="B303" t="s">
        <v>4567</v>
      </c>
      <c r="C303" t="s">
        <v>4568</v>
      </c>
      <c r="D303">
        <v>13</v>
      </c>
      <c r="E303" t="s">
        <v>4569</v>
      </c>
      <c r="F303">
        <v>7.89</v>
      </c>
      <c r="K303" t="s">
        <v>5233</v>
      </c>
      <c r="M303" t="s">
        <v>6837</v>
      </c>
      <c r="N303">
        <v>8</v>
      </c>
      <c r="O303" t="s">
        <v>6913</v>
      </c>
      <c r="P303" t="s">
        <v>7235</v>
      </c>
      <c r="Q303">
        <v>7</v>
      </c>
      <c r="R303">
        <v>3</v>
      </c>
      <c r="S303">
        <v>3.29</v>
      </c>
      <c r="T303">
        <v>3.29</v>
      </c>
      <c r="U303">
        <v>464.5</v>
      </c>
      <c r="V303">
        <v>137.51</v>
      </c>
      <c r="W303">
        <v>1.12</v>
      </c>
      <c r="X303">
        <v>9.380000000000001</v>
      </c>
      <c r="Y303">
        <v>0</v>
      </c>
      <c r="Z303">
        <v>2</v>
      </c>
      <c r="AA303" t="s">
        <v>5886</v>
      </c>
      <c r="AB303">
        <v>0</v>
      </c>
      <c r="AC303">
        <v>6</v>
      </c>
      <c r="AD303">
        <v>2.630238095238095</v>
      </c>
      <c r="AF303" t="s">
        <v>5896</v>
      </c>
      <c r="AI303">
        <v>0</v>
      </c>
      <c r="AJ303">
        <v>0</v>
      </c>
      <c r="AK303" t="s">
        <v>7868</v>
      </c>
      <c r="AL303" t="s">
        <v>7868</v>
      </c>
      <c r="AM303" t="s">
        <v>7940</v>
      </c>
    </row>
    <row r="304" spans="1:39">
      <c r="A304" t="s">
        <v>6210</v>
      </c>
      <c r="B304" t="s">
        <v>4567</v>
      </c>
      <c r="C304" t="s">
        <v>4568</v>
      </c>
      <c r="D304">
        <v>13</v>
      </c>
      <c r="E304" t="s">
        <v>4569</v>
      </c>
      <c r="F304">
        <v>7.89</v>
      </c>
      <c r="K304" t="s">
        <v>5233</v>
      </c>
      <c r="M304" t="s">
        <v>6834</v>
      </c>
      <c r="N304">
        <v>8</v>
      </c>
      <c r="O304" t="s">
        <v>6910</v>
      </c>
      <c r="P304" t="s">
        <v>7236</v>
      </c>
      <c r="Q304">
        <v>7</v>
      </c>
      <c r="R304">
        <v>2</v>
      </c>
      <c r="S304">
        <v>3.31</v>
      </c>
      <c r="T304">
        <v>3.32</v>
      </c>
      <c r="U304">
        <v>461.56</v>
      </c>
      <c r="V304">
        <v>133.32</v>
      </c>
      <c r="W304">
        <v>0.54</v>
      </c>
      <c r="X304">
        <v>9.19</v>
      </c>
      <c r="Y304">
        <v>0</v>
      </c>
      <c r="Z304">
        <v>1</v>
      </c>
      <c r="AA304" t="s">
        <v>5886</v>
      </c>
      <c r="AB304">
        <v>0</v>
      </c>
      <c r="AC304">
        <v>8</v>
      </c>
      <c r="AD304">
        <v>2.959571428571429</v>
      </c>
      <c r="AF304" t="s">
        <v>5896</v>
      </c>
      <c r="AI304">
        <v>0</v>
      </c>
      <c r="AJ304">
        <v>0</v>
      </c>
      <c r="AK304" t="s">
        <v>7866</v>
      </c>
      <c r="AL304" t="s">
        <v>7866</v>
      </c>
      <c r="AM304" t="s">
        <v>7940</v>
      </c>
    </row>
    <row r="305" spans="1:39">
      <c r="A305" t="s">
        <v>6205</v>
      </c>
      <c r="B305" t="s">
        <v>4567</v>
      </c>
      <c r="C305" t="s">
        <v>4568</v>
      </c>
      <c r="D305">
        <v>13</v>
      </c>
      <c r="E305" t="s">
        <v>4569</v>
      </c>
      <c r="F305">
        <v>7.89</v>
      </c>
      <c r="K305" t="s">
        <v>5233</v>
      </c>
      <c r="M305" t="s">
        <v>6823</v>
      </c>
      <c r="N305">
        <v>8</v>
      </c>
      <c r="O305" t="s">
        <v>6891</v>
      </c>
      <c r="P305" t="s">
        <v>7231</v>
      </c>
      <c r="Q305">
        <v>4</v>
      </c>
      <c r="R305">
        <v>4</v>
      </c>
      <c r="S305">
        <v>6.8</v>
      </c>
      <c r="T305">
        <v>6.81</v>
      </c>
      <c r="U305">
        <v>578.15</v>
      </c>
      <c r="V305">
        <v>107.53</v>
      </c>
      <c r="W305">
        <v>6.25</v>
      </c>
      <c r="X305">
        <v>9.15</v>
      </c>
      <c r="Y305">
        <v>0</v>
      </c>
      <c r="Z305">
        <v>3</v>
      </c>
      <c r="AA305" t="s">
        <v>5886</v>
      </c>
      <c r="AB305">
        <v>2</v>
      </c>
      <c r="AC305">
        <v>12</v>
      </c>
      <c r="AD305">
        <v>1.415666666666667</v>
      </c>
      <c r="AF305" t="s">
        <v>5896</v>
      </c>
      <c r="AI305">
        <v>0</v>
      </c>
      <c r="AJ305">
        <v>0</v>
      </c>
      <c r="AK305" t="s">
        <v>7849</v>
      </c>
      <c r="AL305" t="s">
        <v>7849</v>
      </c>
      <c r="AM305" t="s">
        <v>7940</v>
      </c>
    </row>
    <row r="306" spans="1:39">
      <c r="A306" t="s">
        <v>6206</v>
      </c>
      <c r="B306" t="s">
        <v>4567</v>
      </c>
      <c r="C306" t="s">
        <v>4568</v>
      </c>
      <c r="D306">
        <v>13</v>
      </c>
      <c r="E306" t="s">
        <v>4569</v>
      </c>
      <c r="F306">
        <v>7.89</v>
      </c>
      <c r="K306" t="s">
        <v>5233</v>
      </c>
      <c r="M306" t="s">
        <v>6828</v>
      </c>
      <c r="N306">
        <v>8</v>
      </c>
      <c r="O306" t="s">
        <v>6899</v>
      </c>
      <c r="P306" t="s">
        <v>7232</v>
      </c>
      <c r="Q306">
        <v>4</v>
      </c>
      <c r="R306">
        <v>4</v>
      </c>
      <c r="S306">
        <v>4.55</v>
      </c>
      <c r="T306">
        <v>4.56</v>
      </c>
      <c r="U306">
        <v>439.56</v>
      </c>
      <c r="V306">
        <v>107.53</v>
      </c>
      <c r="W306">
        <v>3.69</v>
      </c>
      <c r="X306">
        <v>9.16</v>
      </c>
      <c r="Y306">
        <v>0.4</v>
      </c>
      <c r="Z306">
        <v>2</v>
      </c>
      <c r="AA306" t="s">
        <v>5886</v>
      </c>
      <c r="AB306">
        <v>0</v>
      </c>
      <c r="AC306">
        <v>10</v>
      </c>
      <c r="AD306">
        <v>2.067380952380953</v>
      </c>
      <c r="AF306" t="s">
        <v>5896</v>
      </c>
      <c r="AI306">
        <v>0</v>
      </c>
      <c r="AJ306">
        <v>0</v>
      </c>
      <c r="AK306" t="s">
        <v>5949</v>
      </c>
      <c r="AL306" t="s">
        <v>5949</v>
      </c>
      <c r="AM306" t="s">
        <v>7940</v>
      </c>
    </row>
    <row r="307" spans="1:39">
      <c r="A307" t="s">
        <v>6211</v>
      </c>
      <c r="B307" t="s">
        <v>4567</v>
      </c>
      <c r="C307" t="s">
        <v>4568</v>
      </c>
      <c r="D307">
        <v>13</v>
      </c>
      <c r="E307" t="s">
        <v>4569</v>
      </c>
      <c r="F307">
        <v>7.89</v>
      </c>
      <c r="K307" t="s">
        <v>5233</v>
      </c>
      <c r="M307" t="s">
        <v>6853</v>
      </c>
      <c r="N307">
        <v>8</v>
      </c>
      <c r="O307" t="s">
        <v>6938</v>
      </c>
      <c r="P307" t="s">
        <v>7237</v>
      </c>
      <c r="Q307">
        <v>8</v>
      </c>
      <c r="R307">
        <v>5</v>
      </c>
      <c r="S307">
        <v>5.19</v>
      </c>
      <c r="T307">
        <v>5.73</v>
      </c>
      <c r="U307">
        <v>654.9400000000001</v>
      </c>
      <c r="V307">
        <v>150.54</v>
      </c>
      <c r="W307">
        <v>4.07</v>
      </c>
      <c r="X307">
        <v>7.74</v>
      </c>
      <c r="Y307">
        <v>7.53</v>
      </c>
      <c r="Z307">
        <v>1</v>
      </c>
      <c r="AA307" t="s">
        <v>5886</v>
      </c>
      <c r="AB307">
        <v>1</v>
      </c>
      <c r="AC307">
        <v>23</v>
      </c>
      <c r="AD307">
        <v>1</v>
      </c>
      <c r="AF307" t="s">
        <v>5896</v>
      </c>
      <c r="AI307">
        <v>0</v>
      </c>
      <c r="AJ307">
        <v>0</v>
      </c>
      <c r="AK307" t="s">
        <v>7889</v>
      </c>
      <c r="AL307" t="s">
        <v>7889</v>
      </c>
      <c r="AM307" t="s">
        <v>7940</v>
      </c>
    </row>
    <row r="308" spans="1:39">
      <c r="A308" t="s">
        <v>6212</v>
      </c>
      <c r="B308" t="s">
        <v>4567</v>
      </c>
      <c r="C308" t="s">
        <v>4568</v>
      </c>
      <c r="D308">
        <v>13</v>
      </c>
      <c r="E308" t="s">
        <v>4569</v>
      </c>
      <c r="F308">
        <v>7.89</v>
      </c>
      <c r="K308" t="s">
        <v>5233</v>
      </c>
      <c r="M308" t="s">
        <v>6834</v>
      </c>
      <c r="N308">
        <v>8</v>
      </c>
      <c r="O308" t="s">
        <v>6910</v>
      </c>
      <c r="P308" t="s">
        <v>7238</v>
      </c>
      <c r="Q308">
        <v>7</v>
      </c>
      <c r="R308">
        <v>2</v>
      </c>
      <c r="S308">
        <v>1.79</v>
      </c>
      <c r="T308">
        <v>1.79</v>
      </c>
      <c r="U308">
        <v>419.48</v>
      </c>
      <c r="V308">
        <v>133.32</v>
      </c>
      <c r="W308">
        <v>-0.63</v>
      </c>
      <c r="X308">
        <v>9.19</v>
      </c>
      <c r="Y308">
        <v>0</v>
      </c>
      <c r="Z308">
        <v>1</v>
      </c>
      <c r="AA308" t="s">
        <v>5886</v>
      </c>
      <c r="AB308">
        <v>0</v>
      </c>
      <c r="AC308">
        <v>5</v>
      </c>
      <c r="AD308">
        <v>4.075142857142857</v>
      </c>
      <c r="AF308" t="s">
        <v>5896</v>
      </c>
      <c r="AI308">
        <v>0</v>
      </c>
      <c r="AJ308">
        <v>0</v>
      </c>
      <c r="AK308" t="s">
        <v>7866</v>
      </c>
      <c r="AL308" t="s">
        <v>7866</v>
      </c>
      <c r="AM308" t="s">
        <v>7940</v>
      </c>
    </row>
    <row r="309" spans="1:39">
      <c r="A309" t="s">
        <v>6213</v>
      </c>
      <c r="B309" t="s">
        <v>4567</v>
      </c>
      <c r="C309" t="s">
        <v>4568</v>
      </c>
      <c r="D309">
        <v>13.8</v>
      </c>
      <c r="E309" t="s">
        <v>4569</v>
      </c>
      <c r="F309">
        <v>7.86</v>
      </c>
      <c r="K309" t="s">
        <v>5233</v>
      </c>
      <c r="M309" t="s">
        <v>6826</v>
      </c>
      <c r="N309">
        <v>8</v>
      </c>
      <c r="O309" t="s">
        <v>6939</v>
      </c>
      <c r="P309" t="s">
        <v>7239</v>
      </c>
      <c r="Q309">
        <v>7</v>
      </c>
      <c r="R309">
        <v>2</v>
      </c>
      <c r="S309">
        <v>-0.15</v>
      </c>
      <c r="T309">
        <v>3.55</v>
      </c>
      <c r="U309">
        <v>506.58</v>
      </c>
      <c r="V309">
        <v>131.47</v>
      </c>
      <c r="W309">
        <v>2.59</v>
      </c>
      <c r="X309">
        <v>3.22</v>
      </c>
      <c r="Y309">
        <v>0</v>
      </c>
      <c r="Z309">
        <v>2</v>
      </c>
      <c r="AA309" t="s">
        <v>5886</v>
      </c>
      <c r="AB309">
        <v>1</v>
      </c>
      <c r="AC309">
        <v>10</v>
      </c>
      <c r="AD309">
        <v>3.225</v>
      </c>
      <c r="AF309" t="s">
        <v>5897</v>
      </c>
      <c r="AI309">
        <v>0</v>
      </c>
      <c r="AJ309">
        <v>0</v>
      </c>
      <c r="AK309" t="s">
        <v>7890</v>
      </c>
      <c r="AL309" t="s">
        <v>7890</v>
      </c>
      <c r="AM309" t="s">
        <v>7940</v>
      </c>
    </row>
    <row r="310" spans="1:39">
      <c r="A310" t="s">
        <v>4701</v>
      </c>
      <c r="B310" t="s">
        <v>4567</v>
      </c>
      <c r="C310" t="s">
        <v>4568</v>
      </c>
      <c r="D310">
        <v>14</v>
      </c>
      <c r="E310" t="s">
        <v>4569</v>
      </c>
      <c r="F310">
        <v>7.85</v>
      </c>
      <c r="K310" t="s">
        <v>5233</v>
      </c>
      <c r="M310" t="s">
        <v>6840</v>
      </c>
      <c r="N310">
        <v>8</v>
      </c>
      <c r="O310" t="s">
        <v>6917</v>
      </c>
      <c r="P310" t="s">
        <v>5405</v>
      </c>
      <c r="Q310">
        <v>5</v>
      </c>
      <c r="R310">
        <v>5</v>
      </c>
      <c r="S310">
        <v>1.31</v>
      </c>
      <c r="T310">
        <v>1.31</v>
      </c>
      <c r="U310">
        <v>331.41</v>
      </c>
      <c r="V310">
        <v>127.76</v>
      </c>
      <c r="W310">
        <v>-0.21</v>
      </c>
      <c r="X310">
        <v>9.44</v>
      </c>
      <c r="Y310">
        <v>0</v>
      </c>
      <c r="Z310">
        <v>0</v>
      </c>
      <c r="AA310" t="s">
        <v>5886</v>
      </c>
      <c r="AB310">
        <v>0</v>
      </c>
      <c r="AC310">
        <v>7</v>
      </c>
      <c r="AD310">
        <v>4</v>
      </c>
      <c r="AE310" t="s">
        <v>5890</v>
      </c>
      <c r="AF310" t="s">
        <v>5896</v>
      </c>
      <c r="AG310" t="s">
        <v>5900</v>
      </c>
      <c r="AH310" t="s">
        <v>5901</v>
      </c>
      <c r="AI310">
        <v>3</v>
      </c>
      <c r="AJ310">
        <v>0</v>
      </c>
      <c r="AK310" t="s">
        <v>7871</v>
      </c>
      <c r="AL310" t="s">
        <v>7871</v>
      </c>
      <c r="AM310" t="s">
        <v>7940</v>
      </c>
    </row>
    <row r="311" spans="1:39">
      <c r="A311" t="s">
        <v>4666</v>
      </c>
      <c r="B311" t="s">
        <v>4567</v>
      </c>
      <c r="C311" t="s">
        <v>4568</v>
      </c>
      <c r="D311">
        <v>14</v>
      </c>
      <c r="E311" t="s">
        <v>4569</v>
      </c>
      <c r="F311">
        <v>7.85</v>
      </c>
      <c r="K311" t="s">
        <v>5233</v>
      </c>
      <c r="L311" t="s">
        <v>5234</v>
      </c>
      <c r="M311" t="s">
        <v>5275</v>
      </c>
      <c r="N311">
        <v>9</v>
      </c>
      <c r="O311" t="s">
        <v>6897</v>
      </c>
      <c r="P311" t="s">
        <v>5370</v>
      </c>
      <c r="Q311">
        <v>6</v>
      </c>
      <c r="R311">
        <v>2</v>
      </c>
      <c r="S311">
        <v>2.58</v>
      </c>
      <c r="T311">
        <v>2.59</v>
      </c>
      <c r="U311">
        <v>429.93</v>
      </c>
      <c r="V311">
        <v>108.83</v>
      </c>
      <c r="W311">
        <v>1.81</v>
      </c>
      <c r="X311">
        <v>8.960000000000001</v>
      </c>
      <c r="Y311">
        <v>4.58</v>
      </c>
      <c r="Z311">
        <v>2</v>
      </c>
      <c r="AA311" t="s">
        <v>5886</v>
      </c>
      <c r="AB311">
        <v>0</v>
      </c>
      <c r="AC311">
        <v>8</v>
      </c>
      <c r="AD311">
        <v>4.082833333333333</v>
      </c>
      <c r="AE311" t="s">
        <v>5887</v>
      </c>
      <c r="AF311" t="s">
        <v>5896</v>
      </c>
      <c r="AI311">
        <v>0</v>
      </c>
      <c r="AJ311">
        <v>0</v>
      </c>
      <c r="AK311" t="s">
        <v>7854</v>
      </c>
      <c r="AL311" t="s">
        <v>7854</v>
      </c>
      <c r="AM311" t="s">
        <v>7940</v>
      </c>
    </row>
    <row r="312" spans="1:39">
      <c r="A312" t="s">
        <v>4666</v>
      </c>
      <c r="B312" t="s">
        <v>4567</v>
      </c>
      <c r="C312" t="s">
        <v>4568</v>
      </c>
      <c r="D312">
        <v>14</v>
      </c>
      <c r="E312" t="s">
        <v>4569</v>
      </c>
      <c r="F312">
        <v>7.85</v>
      </c>
      <c r="K312" t="s">
        <v>5233</v>
      </c>
      <c r="M312" t="s">
        <v>6831</v>
      </c>
      <c r="N312">
        <v>8</v>
      </c>
      <c r="O312" t="s">
        <v>6903</v>
      </c>
      <c r="P312" t="s">
        <v>5370</v>
      </c>
      <c r="Q312">
        <v>6</v>
      </c>
      <c r="R312">
        <v>2</v>
      </c>
      <c r="S312">
        <v>2.58</v>
      </c>
      <c r="T312">
        <v>2.59</v>
      </c>
      <c r="U312">
        <v>429.93</v>
      </c>
      <c r="V312">
        <v>108.83</v>
      </c>
      <c r="W312">
        <v>1.81</v>
      </c>
      <c r="X312">
        <v>8.960000000000001</v>
      </c>
      <c r="Y312">
        <v>4.58</v>
      </c>
      <c r="Z312">
        <v>2</v>
      </c>
      <c r="AA312" t="s">
        <v>5886</v>
      </c>
      <c r="AB312">
        <v>0</v>
      </c>
      <c r="AC312">
        <v>8</v>
      </c>
      <c r="AD312">
        <v>4.082833333333333</v>
      </c>
      <c r="AE312" t="s">
        <v>5887</v>
      </c>
      <c r="AF312" t="s">
        <v>5896</v>
      </c>
      <c r="AI312">
        <v>0</v>
      </c>
      <c r="AJ312">
        <v>0</v>
      </c>
      <c r="AK312" t="s">
        <v>7859</v>
      </c>
      <c r="AL312" t="s">
        <v>7859</v>
      </c>
      <c r="AM312" t="s">
        <v>7940</v>
      </c>
    </row>
    <row r="313" spans="1:39">
      <c r="A313" t="s">
        <v>6214</v>
      </c>
      <c r="B313" t="s">
        <v>4567</v>
      </c>
      <c r="C313" t="s">
        <v>4568</v>
      </c>
      <c r="D313">
        <v>14</v>
      </c>
      <c r="E313" t="s">
        <v>4569</v>
      </c>
      <c r="F313">
        <v>7.85</v>
      </c>
      <c r="K313" t="s">
        <v>5233</v>
      </c>
      <c r="M313" t="s">
        <v>6827</v>
      </c>
      <c r="N313">
        <v>8</v>
      </c>
      <c r="O313" t="s">
        <v>6896</v>
      </c>
      <c r="P313" t="s">
        <v>7240</v>
      </c>
      <c r="Q313">
        <v>5</v>
      </c>
      <c r="R313">
        <v>2</v>
      </c>
      <c r="S313">
        <v>2.05</v>
      </c>
      <c r="T313">
        <v>2.05</v>
      </c>
      <c r="U313">
        <v>314.36</v>
      </c>
      <c r="V313">
        <v>95.94</v>
      </c>
      <c r="W313">
        <v>0.74</v>
      </c>
      <c r="X313">
        <v>9.5</v>
      </c>
      <c r="Y313">
        <v>0</v>
      </c>
      <c r="Z313">
        <v>1</v>
      </c>
      <c r="AA313" t="s">
        <v>5886</v>
      </c>
      <c r="AB313">
        <v>0</v>
      </c>
      <c r="AC313">
        <v>4</v>
      </c>
      <c r="AD313">
        <v>5.276999999999999</v>
      </c>
      <c r="AF313" t="s">
        <v>5896</v>
      </c>
      <c r="AI313">
        <v>0</v>
      </c>
      <c r="AJ313">
        <v>0</v>
      </c>
      <c r="AK313" t="s">
        <v>5907</v>
      </c>
      <c r="AL313" t="s">
        <v>5907</v>
      </c>
      <c r="AM313" t="s">
        <v>7940</v>
      </c>
    </row>
    <row r="314" spans="1:39">
      <c r="A314" t="s">
        <v>6215</v>
      </c>
      <c r="B314" t="s">
        <v>4567</v>
      </c>
      <c r="C314" t="s">
        <v>4568</v>
      </c>
      <c r="D314">
        <v>14</v>
      </c>
      <c r="E314" t="s">
        <v>4569</v>
      </c>
      <c r="F314">
        <v>7.85</v>
      </c>
      <c r="K314" t="s">
        <v>5233</v>
      </c>
      <c r="L314" t="s">
        <v>5234</v>
      </c>
      <c r="M314" t="s">
        <v>5243</v>
      </c>
      <c r="N314">
        <v>9</v>
      </c>
      <c r="O314" t="s">
        <v>6916</v>
      </c>
      <c r="P314" t="s">
        <v>7241</v>
      </c>
      <c r="Q314">
        <v>7</v>
      </c>
      <c r="R314">
        <v>2</v>
      </c>
      <c r="S314">
        <v>3.67</v>
      </c>
      <c r="T314">
        <v>3.67</v>
      </c>
      <c r="U314">
        <v>463.51</v>
      </c>
      <c r="V314">
        <v>125.48</v>
      </c>
      <c r="W314">
        <v>1.6</v>
      </c>
      <c r="X314">
        <v>9.449999999999999</v>
      </c>
      <c r="Y314">
        <v>0</v>
      </c>
      <c r="Z314">
        <v>2</v>
      </c>
      <c r="AA314" t="s">
        <v>5886</v>
      </c>
      <c r="AB314">
        <v>0</v>
      </c>
      <c r="AC314">
        <v>6</v>
      </c>
      <c r="AD314">
        <v>2.590642857142857</v>
      </c>
      <c r="AF314" t="s">
        <v>5896</v>
      </c>
      <c r="AI314">
        <v>0</v>
      </c>
      <c r="AJ314">
        <v>0</v>
      </c>
      <c r="AK314" t="s">
        <v>7861</v>
      </c>
      <c r="AL314" t="s">
        <v>7861</v>
      </c>
      <c r="AM314" t="s">
        <v>7940</v>
      </c>
    </row>
    <row r="315" spans="1:39">
      <c r="A315" t="s">
        <v>4805</v>
      </c>
      <c r="B315" t="s">
        <v>4567</v>
      </c>
      <c r="C315" t="s">
        <v>4568</v>
      </c>
      <c r="D315">
        <v>14</v>
      </c>
      <c r="E315" t="s">
        <v>4569</v>
      </c>
      <c r="F315">
        <v>7.85</v>
      </c>
      <c r="K315" t="s">
        <v>5233</v>
      </c>
      <c r="L315" t="s">
        <v>5234</v>
      </c>
      <c r="M315" t="s">
        <v>6854</v>
      </c>
      <c r="N315">
        <v>9</v>
      </c>
      <c r="O315" t="s">
        <v>6940</v>
      </c>
      <c r="P315" t="s">
        <v>5509</v>
      </c>
      <c r="Q315">
        <v>5</v>
      </c>
      <c r="R315">
        <v>4</v>
      </c>
      <c r="S315">
        <v>3.56</v>
      </c>
      <c r="T315">
        <v>3.57</v>
      </c>
      <c r="U315">
        <v>455.56</v>
      </c>
      <c r="V315">
        <v>116.76</v>
      </c>
      <c r="W315">
        <v>2.61</v>
      </c>
      <c r="X315">
        <v>9.16</v>
      </c>
      <c r="Y315">
        <v>0</v>
      </c>
      <c r="Z315">
        <v>2</v>
      </c>
      <c r="AA315" t="s">
        <v>5886</v>
      </c>
      <c r="AB315">
        <v>0</v>
      </c>
      <c r="AC315">
        <v>14</v>
      </c>
      <c r="AD315">
        <v>2.360428571428571</v>
      </c>
      <c r="AF315" t="s">
        <v>5896</v>
      </c>
      <c r="AI315">
        <v>0</v>
      </c>
      <c r="AJ315">
        <v>0</v>
      </c>
      <c r="AK315" t="s">
        <v>7891</v>
      </c>
      <c r="AL315" t="s">
        <v>7891</v>
      </c>
      <c r="AM315" t="s">
        <v>7940</v>
      </c>
    </row>
    <row r="316" spans="1:39">
      <c r="A316" t="s">
        <v>6216</v>
      </c>
      <c r="B316" t="s">
        <v>4567</v>
      </c>
      <c r="C316" t="s">
        <v>4568</v>
      </c>
      <c r="D316">
        <v>14</v>
      </c>
      <c r="E316" t="s">
        <v>4569</v>
      </c>
      <c r="F316">
        <v>7.85</v>
      </c>
      <c r="K316" t="s">
        <v>5233</v>
      </c>
      <c r="M316" t="s">
        <v>6834</v>
      </c>
      <c r="N316">
        <v>8</v>
      </c>
      <c r="O316" t="s">
        <v>6910</v>
      </c>
      <c r="P316" t="s">
        <v>7242</v>
      </c>
      <c r="Q316">
        <v>7</v>
      </c>
      <c r="R316">
        <v>2</v>
      </c>
      <c r="S316">
        <v>1.42</v>
      </c>
      <c r="T316">
        <v>1.49</v>
      </c>
      <c r="U316">
        <v>385.44</v>
      </c>
      <c r="V316">
        <v>108.41</v>
      </c>
      <c r="W316">
        <v>-0.34</v>
      </c>
      <c r="X316">
        <v>9.19</v>
      </c>
      <c r="Y316">
        <v>6.57</v>
      </c>
      <c r="Z316">
        <v>1</v>
      </c>
      <c r="AA316" t="s">
        <v>5886</v>
      </c>
      <c r="AB316">
        <v>0</v>
      </c>
      <c r="AC316">
        <v>5</v>
      </c>
      <c r="AD316">
        <v>4.704619047619047</v>
      </c>
      <c r="AF316" t="s">
        <v>5896</v>
      </c>
      <c r="AI316">
        <v>0</v>
      </c>
      <c r="AJ316">
        <v>0</v>
      </c>
      <c r="AK316" t="s">
        <v>7866</v>
      </c>
      <c r="AL316" t="s">
        <v>7866</v>
      </c>
      <c r="AM316" t="s">
        <v>7940</v>
      </c>
    </row>
    <row r="317" spans="1:39">
      <c r="A317" t="s">
        <v>6217</v>
      </c>
      <c r="B317" t="s">
        <v>4567</v>
      </c>
      <c r="C317" t="s">
        <v>4568</v>
      </c>
      <c r="D317">
        <v>14</v>
      </c>
      <c r="E317" t="s">
        <v>4569</v>
      </c>
      <c r="F317">
        <v>7.85</v>
      </c>
      <c r="K317" t="s">
        <v>5233</v>
      </c>
      <c r="M317" t="s">
        <v>6834</v>
      </c>
      <c r="N317">
        <v>8</v>
      </c>
      <c r="O317" t="s">
        <v>6910</v>
      </c>
      <c r="P317" t="s">
        <v>7243</v>
      </c>
      <c r="Q317">
        <v>7</v>
      </c>
      <c r="R317">
        <v>3</v>
      </c>
      <c r="S317">
        <v>2.49</v>
      </c>
      <c r="T317">
        <v>2.5</v>
      </c>
      <c r="U317">
        <v>429.5</v>
      </c>
      <c r="V317">
        <v>134.27</v>
      </c>
      <c r="W317">
        <v>0.27</v>
      </c>
      <c r="X317">
        <v>9.19</v>
      </c>
      <c r="Y317">
        <v>0</v>
      </c>
      <c r="Z317">
        <v>1</v>
      </c>
      <c r="AA317" t="s">
        <v>5886</v>
      </c>
      <c r="AB317">
        <v>0</v>
      </c>
      <c r="AC317">
        <v>10</v>
      </c>
      <c r="AD317">
        <v>3.425238095238095</v>
      </c>
      <c r="AF317" t="s">
        <v>5896</v>
      </c>
      <c r="AI317">
        <v>0</v>
      </c>
      <c r="AJ317">
        <v>0</v>
      </c>
      <c r="AK317" t="s">
        <v>7866</v>
      </c>
      <c r="AL317" t="s">
        <v>7866</v>
      </c>
      <c r="AM317" t="s">
        <v>7940</v>
      </c>
    </row>
    <row r="318" spans="1:39">
      <c r="A318" t="s">
        <v>6218</v>
      </c>
      <c r="B318" t="s">
        <v>4567</v>
      </c>
      <c r="C318" t="s">
        <v>4568</v>
      </c>
      <c r="D318">
        <v>14</v>
      </c>
      <c r="E318" t="s">
        <v>4569</v>
      </c>
      <c r="F318">
        <v>7.85</v>
      </c>
      <c r="K318" t="s">
        <v>5233</v>
      </c>
      <c r="M318" t="s">
        <v>6830</v>
      </c>
      <c r="N318">
        <v>8</v>
      </c>
      <c r="O318" t="s">
        <v>6902</v>
      </c>
      <c r="P318" t="s">
        <v>7244</v>
      </c>
      <c r="Q318">
        <v>5</v>
      </c>
      <c r="R318">
        <v>2</v>
      </c>
      <c r="S318">
        <v>1.99</v>
      </c>
      <c r="T318">
        <v>2</v>
      </c>
      <c r="U318">
        <v>312.35</v>
      </c>
      <c r="V318">
        <v>95.94</v>
      </c>
      <c r="W318">
        <v>0.52</v>
      </c>
      <c r="X318">
        <v>9.039999999999999</v>
      </c>
      <c r="Y318">
        <v>0</v>
      </c>
      <c r="Z318">
        <v>1</v>
      </c>
      <c r="AA318" t="s">
        <v>5886</v>
      </c>
      <c r="AB318">
        <v>0</v>
      </c>
      <c r="AC318">
        <v>4</v>
      </c>
      <c r="AD318">
        <v>5.302</v>
      </c>
      <c r="AF318" t="s">
        <v>5896</v>
      </c>
      <c r="AI318">
        <v>0</v>
      </c>
      <c r="AJ318">
        <v>0</v>
      </c>
      <c r="AK318" t="s">
        <v>7858</v>
      </c>
      <c r="AL318" t="s">
        <v>7858</v>
      </c>
      <c r="AM318" t="s">
        <v>7940</v>
      </c>
    </row>
    <row r="319" spans="1:39">
      <c r="A319" t="s">
        <v>6219</v>
      </c>
      <c r="B319" t="s">
        <v>4567</v>
      </c>
      <c r="C319" t="s">
        <v>4568</v>
      </c>
      <c r="D319">
        <v>14</v>
      </c>
      <c r="E319" t="s">
        <v>4569</v>
      </c>
      <c r="F319">
        <v>7.85</v>
      </c>
      <c r="K319" t="s">
        <v>5233</v>
      </c>
      <c r="M319" t="s">
        <v>6830</v>
      </c>
      <c r="N319">
        <v>8</v>
      </c>
      <c r="O319" t="s">
        <v>6902</v>
      </c>
      <c r="P319" t="s">
        <v>7245</v>
      </c>
      <c r="Q319">
        <v>5</v>
      </c>
      <c r="R319">
        <v>2</v>
      </c>
      <c r="S319">
        <v>3.96</v>
      </c>
      <c r="T319">
        <v>3.96</v>
      </c>
      <c r="U319">
        <v>374.42</v>
      </c>
      <c r="V319">
        <v>95.94</v>
      </c>
      <c r="W319">
        <v>2.3</v>
      </c>
      <c r="X319">
        <v>9.039999999999999</v>
      </c>
      <c r="Y319">
        <v>0</v>
      </c>
      <c r="Z319">
        <v>2</v>
      </c>
      <c r="AA319" t="s">
        <v>5886</v>
      </c>
      <c r="AB319">
        <v>0</v>
      </c>
      <c r="AC319">
        <v>5</v>
      </c>
      <c r="AD319">
        <v>3.739</v>
      </c>
      <c r="AF319" t="s">
        <v>5896</v>
      </c>
      <c r="AI319">
        <v>0</v>
      </c>
      <c r="AJ319">
        <v>0</v>
      </c>
      <c r="AK319" t="s">
        <v>7858</v>
      </c>
      <c r="AL319" t="s">
        <v>7858</v>
      </c>
      <c r="AM319" t="s">
        <v>7940</v>
      </c>
    </row>
    <row r="320" spans="1:39">
      <c r="A320" t="s">
        <v>6220</v>
      </c>
      <c r="B320" t="s">
        <v>4567</v>
      </c>
      <c r="C320" t="s">
        <v>4568</v>
      </c>
      <c r="D320">
        <v>15</v>
      </c>
      <c r="E320" t="s">
        <v>4569</v>
      </c>
      <c r="F320">
        <v>7.82</v>
      </c>
      <c r="K320" t="s">
        <v>5233</v>
      </c>
      <c r="L320" t="s">
        <v>5234</v>
      </c>
      <c r="M320" t="s">
        <v>6841</v>
      </c>
      <c r="N320">
        <v>9</v>
      </c>
      <c r="O320" t="s">
        <v>6918</v>
      </c>
      <c r="P320" t="s">
        <v>7246</v>
      </c>
      <c r="Q320">
        <v>8</v>
      </c>
      <c r="R320">
        <v>3</v>
      </c>
      <c r="S320">
        <v>-1.12</v>
      </c>
      <c r="T320">
        <v>1.59</v>
      </c>
      <c r="U320">
        <v>488.56</v>
      </c>
      <c r="V320">
        <v>131.03</v>
      </c>
      <c r="W320">
        <v>2.49</v>
      </c>
      <c r="X320">
        <v>9.390000000000001</v>
      </c>
      <c r="Y320">
        <v>10.4</v>
      </c>
      <c r="Z320">
        <v>2</v>
      </c>
      <c r="AA320" t="s">
        <v>5886</v>
      </c>
      <c r="AB320">
        <v>0</v>
      </c>
      <c r="AC320">
        <v>6</v>
      </c>
      <c r="AD320">
        <v>2.248380952380953</v>
      </c>
      <c r="AF320" t="s">
        <v>5898</v>
      </c>
      <c r="AI320">
        <v>0</v>
      </c>
      <c r="AJ320">
        <v>0</v>
      </c>
      <c r="AK320" t="s">
        <v>7872</v>
      </c>
      <c r="AL320" t="s">
        <v>7872</v>
      </c>
      <c r="AM320" t="s">
        <v>7940</v>
      </c>
    </row>
    <row r="321" spans="1:39">
      <c r="A321" t="s">
        <v>6221</v>
      </c>
      <c r="B321" t="s">
        <v>4567</v>
      </c>
      <c r="C321" t="s">
        <v>4568</v>
      </c>
      <c r="D321">
        <v>15</v>
      </c>
      <c r="E321" t="s">
        <v>4569</v>
      </c>
      <c r="F321">
        <v>7.82</v>
      </c>
      <c r="K321" t="s">
        <v>5233</v>
      </c>
      <c r="L321" t="s">
        <v>5234</v>
      </c>
      <c r="M321" t="s">
        <v>6841</v>
      </c>
      <c r="N321">
        <v>9</v>
      </c>
      <c r="O321" t="s">
        <v>6918</v>
      </c>
      <c r="P321" t="s">
        <v>7247</v>
      </c>
      <c r="Q321">
        <v>7</v>
      </c>
      <c r="R321">
        <v>4</v>
      </c>
      <c r="S321">
        <v>-1.76</v>
      </c>
      <c r="T321">
        <v>0.96</v>
      </c>
      <c r="U321">
        <v>487.58</v>
      </c>
      <c r="V321">
        <v>133.83</v>
      </c>
      <c r="W321">
        <v>2.41</v>
      </c>
      <c r="X321">
        <v>9.390000000000001</v>
      </c>
      <c r="Y321">
        <v>10.42</v>
      </c>
      <c r="Z321">
        <v>2</v>
      </c>
      <c r="AA321" t="s">
        <v>5886</v>
      </c>
      <c r="AB321">
        <v>0</v>
      </c>
      <c r="AC321">
        <v>6</v>
      </c>
      <c r="AD321">
        <v>2.088714285714286</v>
      </c>
      <c r="AF321" t="s">
        <v>5898</v>
      </c>
      <c r="AI321">
        <v>0</v>
      </c>
      <c r="AJ321">
        <v>0</v>
      </c>
      <c r="AK321" t="s">
        <v>7872</v>
      </c>
      <c r="AL321" t="s">
        <v>7872</v>
      </c>
      <c r="AM321" t="s">
        <v>7940</v>
      </c>
    </row>
    <row r="322" spans="1:39">
      <c r="A322" t="s">
        <v>6222</v>
      </c>
      <c r="B322" t="s">
        <v>4567</v>
      </c>
      <c r="C322" t="s">
        <v>4568</v>
      </c>
      <c r="D322">
        <v>15</v>
      </c>
      <c r="E322" t="s">
        <v>4569</v>
      </c>
      <c r="F322">
        <v>7.82</v>
      </c>
      <c r="K322" t="s">
        <v>5233</v>
      </c>
      <c r="M322" t="s">
        <v>6836</v>
      </c>
      <c r="N322">
        <v>8</v>
      </c>
      <c r="O322" t="s">
        <v>6912</v>
      </c>
      <c r="P322" t="s">
        <v>7248</v>
      </c>
      <c r="Q322">
        <v>7</v>
      </c>
      <c r="R322">
        <v>2</v>
      </c>
      <c r="S322">
        <v>1.44</v>
      </c>
      <c r="T322">
        <v>1.45</v>
      </c>
      <c r="U322">
        <v>425.49</v>
      </c>
      <c r="V322">
        <v>116.25</v>
      </c>
      <c r="W322">
        <v>0.78</v>
      </c>
      <c r="X322">
        <v>9.380000000000001</v>
      </c>
      <c r="Y322">
        <v>0</v>
      </c>
      <c r="Z322">
        <v>2</v>
      </c>
      <c r="AA322" t="s">
        <v>5886</v>
      </c>
      <c r="AB322">
        <v>0</v>
      </c>
      <c r="AC322">
        <v>5</v>
      </c>
      <c r="AD322">
        <v>4.157214285714286</v>
      </c>
      <c r="AF322" t="s">
        <v>5896</v>
      </c>
      <c r="AI322">
        <v>0</v>
      </c>
      <c r="AJ322">
        <v>0</v>
      </c>
      <c r="AK322" t="s">
        <v>7867</v>
      </c>
      <c r="AL322" t="s">
        <v>7867</v>
      </c>
      <c r="AM322" t="s">
        <v>7940</v>
      </c>
    </row>
    <row r="323" spans="1:39">
      <c r="A323" t="s">
        <v>6222</v>
      </c>
      <c r="B323" t="s">
        <v>4567</v>
      </c>
      <c r="C323" t="s">
        <v>4568</v>
      </c>
      <c r="D323">
        <v>15</v>
      </c>
      <c r="E323" t="s">
        <v>4569</v>
      </c>
      <c r="F323">
        <v>7.82</v>
      </c>
      <c r="K323" t="s">
        <v>5233</v>
      </c>
      <c r="M323" t="s">
        <v>6837</v>
      </c>
      <c r="N323">
        <v>8</v>
      </c>
      <c r="O323" t="s">
        <v>6913</v>
      </c>
      <c r="P323" t="s">
        <v>7248</v>
      </c>
      <c r="Q323">
        <v>7</v>
      </c>
      <c r="R323">
        <v>2</v>
      </c>
      <c r="S323">
        <v>1.44</v>
      </c>
      <c r="T323">
        <v>1.45</v>
      </c>
      <c r="U323">
        <v>425.49</v>
      </c>
      <c r="V323">
        <v>116.25</v>
      </c>
      <c r="W323">
        <v>0.78</v>
      </c>
      <c r="X323">
        <v>9.380000000000001</v>
      </c>
      <c r="Y323">
        <v>0</v>
      </c>
      <c r="Z323">
        <v>2</v>
      </c>
      <c r="AA323" t="s">
        <v>5886</v>
      </c>
      <c r="AB323">
        <v>0</v>
      </c>
      <c r="AC323">
        <v>5</v>
      </c>
      <c r="AD323">
        <v>4.157214285714286</v>
      </c>
      <c r="AF323" t="s">
        <v>5896</v>
      </c>
      <c r="AI323">
        <v>0</v>
      </c>
      <c r="AJ323">
        <v>0</v>
      </c>
      <c r="AK323" t="s">
        <v>7868</v>
      </c>
      <c r="AL323" t="s">
        <v>7868</v>
      </c>
      <c r="AM323" t="s">
        <v>7940</v>
      </c>
    </row>
    <row r="324" spans="1:39">
      <c r="A324" t="s">
        <v>6223</v>
      </c>
      <c r="B324" t="s">
        <v>4567</v>
      </c>
      <c r="C324" t="s">
        <v>4568</v>
      </c>
      <c r="D324">
        <v>15</v>
      </c>
      <c r="E324" t="s">
        <v>4569</v>
      </c>
      <c r="F324">
        <v>7.82</v>
      </c>
      <c r="K324" t="s">
        <v>5233</v>
      </c>
      <c r="M324" t="s">
        <v>6839</v>
      </c>
      <c r="N324">
        <v>8</v>
      </c>
      <c r="O324" t="s">
        <v>6915</v>
      </c>
      <c r="P324" t="s">
        <v>7249</v>
      </c>
      <c r="Q324">
        <v>5</v>
      </c>
      <c r="R324">
        <v>2</v>
      </c>
      <c r="S324">
        <v>0.06</v>
      </c>
      <c r="T324">
        <v>3.75</v>
      </c>
      <c r="U324">
        <v>378.41</v>
      </c>
      <c r="V324">
        <v>126.61</v>
      </c>
      <c r="W324">
        <v>2.65</v>
      </c>
      <c r="X324">
        <v>3.35</v>
      </c>
      <c r="Y324">
        <v>0</v>
      </c>
      <c r="Z324">
        <v>2</v>
      </c>
      <c r="AA324" t="s">
        <v>5886</v>
      </c>
      <c r="AB324">
        <v>0</v>
      </c>
      <c r="AC324">
        <v>7</v>
      </c>
      <c r="AD324">
        <v>3.9935</v>
      </c>
      <c r="AF324" t="s">
        <v>5897</v>
      </c>
      <c r="AI324">
        <v>0</v>
      </c>
      <c r="AJ324">
        <v>0</v>
      </c>
      <c r="AK324" t="s">
        <v>7870</v>
      </c>
      <c r="AL324" t="s">
        <v>7870</v>
      </c>
      <c r="AM324" t="s">
        <v>7940</v>
      </c>
    </row>
    <row r="325" spans="1:39">
      <c r="A325" t="s">
        <v>6224</v>
      </c>
      <c r="B325" t="s">
        <v>4567</v>
      </c>
      <c r="C325" t="s">
        <v>4568</v>
      </c>
      <c r="D325">
        <v>15</v>
      </c>
      <c r="E325" t="s">
        <v>4569</v>
      </c>
      <c r="F325">
        <v>7.82</v>
      </c>
      <c r="K325" t="s">
        <v>5233</v>
      </c>
      <c r="M325" t="s">
        <v>6855</v>
      </c>
      <c r="N325">
        <v>8</v>
      </c>
      <c r="O325" t="s">
        <v>6941</v>
      </c>
      <c r="P325" t="s">
        <v>7250</v>
      </c>
      <c r="Q325">
        <v>4</v>
      </c>
      <c r="R325">
        <v>2</v>
      </c>
      <c r="S325">
        <v>2.25</v>
      </c>
      <c r="T325">
        <v>2.26</v>
      </c>
      <c r="U325">
        <v>296.33</v>
      </c>
      <c r="V325">
        <v>82.34999999999999</v>
      </c>
      <c r="W325">
        <v>2.69</v>
      </c>
      <c r="X325">
        <v>9.07</v>
      </c>
      <c r="Y325">
        <v>0</v>
      </c>
      <c r="Z325">
        <v>2</v>
      </c>
      <c r="AA325" t="s">
        <v>5886</v>
      </c>
      <c r="AB325">
        <v>0</v>
      </c>
      <c r="AC325">
        <v>6</v>
      </c>
      <c r="AD325">
        <v>5.375</v>
      </c>
      <c r="AF325" t="s">
        <v>5896</v>
      </c>
      <c r="AI325">
        <v>0</v>
      </c>
      <c r="AJ325">
        <v>0</v>
      </c>
      <c r="AK325" t="s">
        <v>7892</v>
      </c>
      <c r="AL325" t="s">
        <v>7892</v>
      </c>
      <c r="AM325" t="s">
        <v>7940</v>
      </c>
    </row>
    <row r="326" spans="1:39">
      <c r="A326" t="s">
        <v>6225</v>
      </c>
      <c r="B326" t="s">
        <v>4567</v>
      </c>
      <c r="C326" t="s">
        <v>4568</v>
      </c>
      <c r="D326">
        <v>15</v>
      </c>
      <c r="E326" t="s">
        <v>4569</v>
      </c>
      <c r="F326">
        <v>7.82</v>
      </c>
      <c r="K326" t="s">
        <v>5233</v>
      </c>
      <c r="M326" t="s">
        <v>6830</v>
      </c>
      <c r="N326">
        <v>8</v>
      </c>
      <c r="O326" t="s">
        <v>6902</v>
      </c>
      <c r="P326" t="s">
        <v>7251</v>
      </c>
      <c r="Q326">
        <v>5</v>
      </c>
      <c r="R326">
        <v>2</v>
      </c>
      <c r="S326">
        <v>3.52</v>
      </c>
      <c r="T326">
        <v>3.53</v>
      </c>
      <c r="U326">
        <v>354.43</v>
      </c>
      <c r="V326">
        <v>95.94</v>
      </c>
      <c r="W326">
        <v>1.69</v>
      </c>
      <c r="X326">
        <v>9.039999999999999</v>
      </c>
      <c r="Y326">
        <v>0</v>
      </c>
      <c r="Z326">
        <v>1</v>
      </c>
      <c r="AA326" t="s">
        <v>5886</v>
      </c>
      <c r="AB326">
        <v>0</v>
      </c>
      <c r="AC326">
        <v>7</v>
      </c>
      <c r="AD326">
        <v>4.277</v>
      </c>
      <c r="AF326" t="s">
        <v>5896</v>
      </c>
      <c r="AI326">
        <v>0</v>
      </c>
      <c r="AJ326">
        <v>0</v>
      </c>
      <c r="AK326" t="s">
        <v>7858</v>
      </c>
      <c r="AL326" t="s">
        <v>7858</v>
      </c>
      <c r="AM326" t="s">
        <v>7940</v>
      </c>
    </row>
    <row r="327" spans="1:39">
      <c r="A327" t="s">
        <v>6226</v>
      </c>
      <c r="B327" t="s">
        <v>4567</v>
      </c>
      <c r="C327" t="s">
        <v>4568</v>
      </c>
      <c r="D327">
        <v>15</v>
      </c>
      <c r="E327" t="s">
        <v>4569</v>
      </c>
      <c r="F327">
        <v>7.82</v>
      </c>
      <c r="K327" t="s">
        <v>5233</v>
      </c>
      <c r="L327" t="s">
        <v>5234</v>
      </c>
      <c r="M327" t="s">
        <v>5264</v>
      </c>
      <c r="N327">
        <v>9</v>
      </c>
      <c r="O327" t="s">
        <v>6936</v>
      </c>
      <c r="P327" t="s">
        <v>7252</v>
      </c>
      <c r="Q327">
        <v>6</v>
      </c>
      <c r="R327">
        <v>5</v>
      </c>
      <c r="S327">
        <v>4.21</v>
      </c>
      <c r="T327">
        <v>4.22</v>
      </c>
      <c r="U327">
        <v>578.78</v>
      </c>
      <c r="V327">
        <v>167.69</v>
      </c>
      <c r="W327">
        <v>3.2</v>
      </c>
      <c r="X327">
        <v>9.539999999999999</v>
      </c>
      <c r="Y327">
        <v>0</v>
      </c>
      <c r="Z327">
        <v>1</v>
      </c>
      <c r="AA327" t="s">
        <v>5886</v>
      </c>
      <c r="AB327">
        <v>1</v>
      </c>
      <c r="AC327">
        <v>15</v>
      </c>
      <c r="AD327">
        <v>1.39</v>
      </c>
      <c r="AF327" t="s">
        <v>5896</v>
      </c>
      <c r="AI327">
        <v>0</v>
      </c>
      <c r="AJ327">
        <v>0</v>
      </c>
      <c r="AK327" t="s">
        <v>7887</v>
      </c>
      <c r="AL327" t="s">
        <v>7887</v>
      </c>
      <c r="AM327" t="s">
        <v>7940</v>
      </c>
    </row>
    <row r="328" spans="1:39">
      <c r="A328" t="s">
        <v>6227</v>
      </c>
      <c r="B328" t="s">
        <v>4567</v>
      </c>
      <c r="C328" t="s">
        <v>4568</v>
      </c>
      <c r="D328">
        <v>15</v>
      </c>
      <c r="E328" t="s">
        <v>4569</v>
      </c>
      <c r="F328">
        <v>7.82</v>
      </c>
      <c r="K328" t="s">
        <v>5233</v>
      </c>
      <c r="M328" t="s">
        <v>6827</v>
      </c>
      <c r="N328">
        <v>8</v>
      </c>
      <c r="O328" t="s">
        <v>6896</v>
      </c>
      <c r="P328" t="s">
        <v>7253</v>
      </c>
      <c r="Q328">
        <v>6</v>
      </c>
      <c r="R328">
        <v>2</v>
      </c>
      <c r="S328">
        <v>2.81</v>
      </c>
      <c r="T328">
        <v>2.82</v>
      </c>
      <c r="U328">
        <v>332.4</v>
      </c>
      <c r="V328">
        <v>95.94</v>
      </c>
      <c r="W328">
        <v>0.31</v>
      </c>
      <c r="X328">
        <v>9.24</v>
      </c>
      <c r="Y328">
        <v>0</v>
      </c>
      <c r="Z328">
        <v>1</v>
      </c>
      <c r="AA328" t="s">
        <v>5886</v>
      </c>
      <c r="AB328">
        <v>0</v>
      </c>
      <c r="AC328">
        <v>4</v>
      </c>
      <c r="AD328">
        <v>4.897</v>
      </c>
      <c r="AF328" t="s">
        <v>5896</v>
      </c>
      <c r="AI328">
        <v>0</v>
      </c>
      <c r="AJ328">
        <v>0</v>
      </c>
      <c r="AK328" t="s">
        <v>5907</v>
      </c>
      <c r="AL328" t="s">
        <v>5907</v>
      </c>
      <c r="AM328" t="s">
        <v>7940</v>
      </c>
    </row>
    <row r="329" spans="1:39">
      <c r="A329" t="s">
        <v>6228</v>
      </c>
      <c r="B329" t="s">
        <v>4567</v>
      </c>
      <c r="C329" t="s">
        <v>4568</v>
      </c>
      <c r="D329">
        <v>15</v>
      </c>
      <c r="E329" t="s">
        <v>4569</v>
      </c>
      <c r="F329">
        <v>7.82</v>
      </c>
      <c r="K329" t="s">
        <v>5233</v>
      </c>
      <c r="M329" t="s">
        <v>6830</v>
      </c>
      <c r="N329">
        <v>8</v>
      </c>
      <c r="O329" t="s">
        <v>6902</v>
      </c>
      <c r="P329" t="s">
        <v>7254</v>
      </c>
      <c r="Q329">
        <v>8</v>
      </c>
      <c r="R329">
        <v>2</v>
      </c>
      <c r="S329">
        <v>2.03</v>
      </c>
      <c r="T329">
        <v>2.05</v>
      </c>
      <c r="U329">
        <v>387.41</v>
      </c>
      <c r="V329">
        <v>126.76</v>
      </c>
      <c r="W329">
        <v>-0.02</v>
      </c>
      <c r="X329">
        <v>8.77</v>
      </c>
      <c r="Y329">
        <v>0</v>
      </c>
      <c r="Z329">
        <v>1</v>
      </c>
      <c r="AA329" t="s">
        <v>5886</v>
      </c>
      <c r="AB329">
        <v>0</v>
      </c>
      <c r="AC329">
        <v>8</v>
      </c>
      <c r="AD329">
        <v>4.289214285714285</v>
      </c>
      <c r="AF329" t="s">
        <v>5896</v>
      </c>
      <c r="AI329">
        <v>0</v>
      </c>
      <c r="AJ329">
        <v>0</v>
      </c>
      <c r="AK329" t="s">
        <v>7858</v>
      </c>
      <c r="AL329" t="s">
        <v>7858</v>
      </c>
      <c r="AM329" t="s">
        <v>7940</v>
      </c>
    </row>
    <row r="330" spans="1:39">
      <c r="A330" t="s">
        <v>6229</v>
      </c>
      <c r="B330" t="s">
        <v>4567</v>
      </c>
      <c r="C330" t="s">
        <v>4568</v>
      </c>
      <c r="D330">
        <v>15.1</v>
      </c>
      <c r="E330" t="s">
        <v>4569</v>
      </c>
      <c r="F330">
        <v>7.82</v>
      </c>
      <c r="K330" t="s">
        <v>5233</v>
      </c>
      <c r="M330" t="s">
        <v>6826</v>
      </c>
      <c r="N330">
        <v>8</v>
      </c>
      <c r="O330" t="s">
        <v>6894</v>
      </c>
      <c r="P330" t="s">
        <v>7255</v>
      </c>
      <c r="Q330">
        <v>5</v>
      </c>
      <c r="R330">
        <v>2</v>
      </c>
      <c r="S330">
        <v>5.76</v>
      </c>
      <c r="T330">
        <v>5.77</v>
      </c>
      <c r="U330">
        <v>515.5</v>
      </c>
      <c r="V330">
        <v>86.70999999999999</v>
      </c>
      <c r="W330">
        <v>4.29</v>
      </c>
      <c r="X330">
        <v>9.08</v>
      </c>
      <c r="Y330">
        <v>0</v>
      </c>
      <c r="Z330">
        <v>2</v>
      </c>
      <c r="AA330" t="s">
        <v>5886</v>
      </c>
      <c r="AB330">
        <v>1</v>
      </c>
      <c r="AC330">
        <v>11</v>
      </c>
      <c r="AD330">
        <v>2.5</v>
      </c>
      <c r="AF330" t="s">
        <v>5896</v>
      </c>
      <c r="AI330">
        <v>0</v>
      </c>
      <c r="AJ330">
        <v>0</v>
      </c>
      <c r="AK330" t="s">
        <v>7852</v>
      </c>
      <c r="AL330" t="s">
        <v>7852</v>
      </c>
      <c r="AM330" t="s">
        <v>7940</v>
      </c>
    </row>
    <row r="331" spans="1:39">
      <c r="A331" t="s">
        <v>6230</v>
      </c>
      <c r="B331" t="s">
        <v>4567</v>
      </c>
      <c r="C331" t="s">
        <v>4568</v>
      </c>
      <c r="D331">
        <v>16</v>
      </c>
      <c r="E331" t="s">
        <v>4569</v>
      </c>
      <c r="F331">
        <v>7.8</v>
      </c>
      <c r="K331" t="s">
        <v>5233</v>
      </c>
      <c r="M331" t="s">
        <v>5275</v>
      </c>
      <c r="N331">
        <v>8</v>
      </c>
      <c r="O331" t="s">
        <v>6919</v>
      </c>
      <c r="P331" t="s">
        <v>7256</v>
      </c>
      <c r="Q331">
        <v>6</v>
      </c>
      <c r="R331">
        <v>3</v>
      </c>
      <c r="S331">
        <v>2.71</v>
      </c>
      <c r="T331">
        <v>2.73</v>
      </c>
      <c r="U331">
        <v>410.42</v>
      </c>
      <c r="V331">
        <v>113.96</v>
      </c>
      <c r="W331">
        <v>1.95</v>
      </c>
      <c r="X331">
        <v>8.699999999999999</v>
      </c>
      <c r="Y331">
        <v>0</v>
      </c>
      <c r="Z331">
        <v>2</v>
      </c>
      <c r="AA331" t="s">
        <v>5886</v>
      </c>
      <c r="AB331">
        <v>0</v>
      </c>
      <c r="AC331">
        <v>6</v>
      </c>
      <c r="AD331">
        <v>3.652857142857143</v>
      </c>
      <c r="AF331" t="s">
        <v>5896</v>
      </c>
      <c r="AI331">
        <v>0</v>
      </c>
      <c r="AJ331">
        <v>0</v>
      </c>
      <c r="AK331" t="s">
        <v>7873</v>
      </c>
      <c r="AL331" t="s">
        <v>7873</v>
      </c>
      <c r="AM331" t="s">
        <v>7940</v>
      </c>
    </row>
    <row r="332" spans="1:39">
      <c r="A332" t="s">
        <v>4666</v>
      </c>
      <c r="B332" t="s">
        <v>4567</v>
      </c>
      <c r="C332" t="s">
        <v>4568</v>
      </c>
      <c r="D332">
        <v>16</v>
      </c>
      <c r="E332" t="s">
        <v>4569</v>
      </c>
      <c r="F332">
        <v>7.8</v>
      </c>
      <c r="K332" t="s">
        <v>5233</v>
      </c>
      <c r="L332" t="s">
        <v>5234</v>
      </c>
      <c r="M332" t="s">
        <v>6852</v>
      </c>
      <c r="N332">
        <v>9</v>
      </c>
      <c r="O332" t="s">
        <v>6935</v>
      </c>
      <c r="P332" t="s">
        <v>5370</v>
      </c>
      <c r="Q332">
        <v>6</v>
      </c>
      <c r="R332">
        <v>2</v>
      </c>
      <c r="S332">
        <v>2.58</v>
      </c>
      <c r="T332">
        <v>2.59</v>
      </c>
      <c r="U332">
        <v>429.93</v>
      </c>
      <c r="V332">
        <v>108.83</v>
      </c>
      <c r="W332">
        <v>1.81</v>
      </c>
      <c r="X332">
        <v>8.960000000000001</v>
      </c>
      <c r="Y332">
        <v>4.58</v>
      </c>
      <c r="Z332">
        <v>2</v>
      </c>
      <c r="AA332" t="s">
        <v>5886</v>
      </c>
      <c r="AB332">
        <v>0</v>
      </c>
      <c r="AC332">
        <v>8</v>
      </c>
      <c r="AD332">
        <v>4.082833333333333</v>
      </c>
      <c r="AE332" t="s">
        <v>5887</v>
      </c>
      <c r="AF332" t="s">
        <v>5896</v>
      </c>
      <c r="AI332">
        <v>0</v>
      </c>
      <c r="AJ332">
        <v>0</v>
      </c>
      <c r="AK332" t="s">
        <v>7886</v>
      </c>
      <c r="AL332" t="s">
        <v>7886</v>
      </c>
      <c r="AM332" t="s">
        <v>7940</v>
      </c>
    </row>
    <row r="333" spans="1:39">
      <c r="A333" t="s">
        <v>4666</v>
      </c>
      <c r="B333" t="s">
        <v>4567</v>
      </c>
      <c r="C333" t="s">
        <v>4568</v>
      </c>
      <c r="D333">
        <v>16</v>
      </c>
      <c r="E333" t="s">
        <v>4569</v>
      </c>
      <c r="F333">
        <v>7.8</v>
      </c>
      <c r="K333" t="s">
        <v>5233</v>
      </c>
      <c r="M333" t="s">
        <v>6843</v>
      </c>
      <c r="N333">
        <v>8</v>
      </c>
      <c r="O333" t="s">
        <v>6922</v>
      </c>
      <c r="P333" t="s">
        <v>5370</v>
      </c>
      <c r="Q333">
        <v>6</v>
      </c>
      <c r="R333">
        <v>2</v>
      </c>
      <c r="S333">
        <v>2.58</v>
      </c>
      <c r="T333">
        <v>2.59</v>
      </c>
      <c r="U333">
        <v>429.93</v>
      </c>
      <c r="V333">
        <v>108.83</v>
      </c>
      <c r="W333">
        <v>1.81</v>
      </c>
      <c r="X333">
        <v>8.960000000000001</v>
      </c>
      <c r="Y333">
        <v>4.58</v>
      </c>
      <c r="Z333">
        <v>2</v>
      </c>
      <c r="AA333" t="s">
        <v>5886</v>
      </c>
      <c r="AB333">
        <v>0</v>
      </c>
      <c r="AC333">
        <v>8</v>
      </c>
      <c r="AD333">
        <v>4.082833333333333</v>
      </c>
      <c r="AE333" t="s">
        <v>5887</v>
      </c>
      <c r="AF333" t="s">
        <v>5896</v>
      </c>
      <c r="AI333">
        <v>0</v>
      </c>
      <c r="AJ333">
        <v>0</v>
      </c>
      <c r="AK333" t="s">
        <v>7876</v>
      </c>
      <c r="AL333" t="s">
        <v>7876</v>
      </c>
      <c r="AM333" t="s">
        <v>7940</v>
      </c>
    </row>
    <row r="334" spans="1:39">
      <c r="A334" t="s">
        <v>6231</v>
      </c>
      <c r="B334" t="s">
        <v>4567</v>
      </c>
      <c r="C334" t="s">
        <v>4568</v>
      </c>
      <c r="D334">
        <v>16</v>
      </c>
      <c r="E334" t="s">
        <v>4569</v>
      </c>
      <c r="F334">
        <v>7.8</v>
      </c>
      <c r="K334" t="s">
        <v>5233</v>
      </c>
      <c r="L334" t="s">
        <v>5234</v>
      </c>
      <c r="M334" t="s">
        <v>5243</v>
      </c>
      <c r="N334">
        <v>9</v>
      </c>
      <c r="O334" t="s">
        <v>6904</v>
      </c>
      <c r="P334" t="s">
        <v>7257</v>
      </c>
      <c r="Q334">
        <v>5</v>
      </c>
      <c r="R334">
        <v>2</v>
      </c>
      <c r="S334">
        <v>4.23</v>
      </c>
      <c r="T334">
        <v>4.24</v>
      </c>
      <c r="U334">
        <v>430.46</v>
      </c>
      <c r="V334">
        <v>95.94</v>
      </c>
      <c r="W334">
        <v>3.54</v>
      </c>
      <c r="X334">
        <v>9.199999999999999</v>
      </c>
      <c r="Y334">
        <v>0</v>
      </c>
      <c r="Z334">
        <v>3</v>
      </c>
      <c r="AA334" t="s">
        <v>5886</v>
      </c>
      <c r="AB334">
        <v>0</v>
      </c>
      <c r="AC334">
        <v>8</v>
      </c>
      <c r="AD334">
        <v>3.178714285714286</v>
      </c>
      <c r="AF334" t="s">
        <v>5896</v>
      </c>
      <c r="AI334">
        <v>0</v>
      </c>
      <c r="AJ334">
        <v>0</v>
      </c>
      <c r="AK334" t="s">
        <v>7860</v>
      </c>
      <c r="AL334" t="s">
        <v>7860</v>
      </c>
      <c r="AM334" t="s">
        <v>7940</v>
      </c>
    </row>
    <row r="335" spans="1:39">
      <c r="A335" t="s">
        <v>6232</v>
      </c>
      <c r="B335" t="s">
        <v>4567</v>
      </c>
      <c r="C335" t="s">
        <v>4568</v>
      </c>
      <c r="D335">
        <v>16</v>
      </c>
      <c r="E335" t="s">
        <v>4569</v>
      </c>
      <c r="F335">
        <v>7.8</v>
      </c>
      <c r="K335" t="s">
        <v>5233</v>
      </c>
      <c r="M335" t="s">
        <v>6853</v>
      </c>
      <c r="N335">
        <v>8</v>
      </c>
      <c r="O335" t="s">
        <v>6938</v>
      </c>
      <c r="P335" t="s">
        <v>7258</v>
      </c>
      <c r="Q335">
        <v>4</v>
      </c>
      <c r="R335">
        <v>3</v>
      </c>
      <c r="S335">
        <v>4.54</v>
      </c>
      <c r="T335">
        <v>4.62</v>
      </c>
      <c r="U335">
        <v>358.55</v>
      </c>
      <c r="V335">
        <v>75.27</v>
      </c>
      <c r="W335">
        <v>2.74</v>
      </c>
      <c r="X335">
        <v>7.72</v>
      </c>
      <c r="Y335">
        <v>0</v>
      </c>
      <c r="Z335">
        <v>0</v>
      </c>
      <c r="AA335" t="s">
        <v>5886</v>
      </c>
      <c r="AB335">
        <v>0</v>
      </c>
      <c r="AC335">
        <v>11</v>
      </c>
      <c r="AD335">
        <v>3.356666666666666</v>
      </c>
      <c r="AF335" t="s">
        <v>5896</v>
      </c>
      <c r="AI335">
        <v>0</v>
      </c>
      <c r="AJ335">
        <v>0</v>
      </c>
      <c r="AK335" t="s">
        <v>7889</v>
      </c>
      <c r="AL335" t="s">
        <v>7889</v>
      </c>
      <c r="AM335" t="s">
        <v>7940</v>
      </c>
    </row>
    <row r="336" spans="1:39">
      <c r="A336" t="s">
        <v>6233</v>
      </c>
      <c r="B336" t="s">
        <v>4567</v>
      </c>
      <c r="C336" t="s">
        <v>4568</v>
      </c>
      <c r="D336">
        <v>16</v>
      </c>
      <c r="E336" t="s">
        <v>4569</v>
      </c>
      <c r="F336">
        <v>7.8</v>
      </c>
      <c r="K336" t="s">
        <v>5233</v>
      </c>
      <c r="M336" t="s">
        <v>6839</v>
      </c>
      <c r="N336">
        <v>8</v>
      </c>
      <c r="O336" t="s">
        <v>6915</v>
      </c>
      <c r="P336" t="s">
        <v>7259</v>
      </c>
      <c r="Q336">
        <v>3</v>
      </c>
      <c r="R336">
        <v>2</v>
      </c>
      <c r="S336">
        <v>1.22</v>
      </c>
      <c r="T336">
        <v>4.91</v>
      </c>
      <c r="U336">
        <v>430.3</v>
      </c>
      <c r="V336">
        <v>83.47</v>
      </c>
      <c r="W336">
        <v>3.64</v>
      </c>
      <c r="X336">
        <v>3.35</v>
      </c>
      <c r="Y336">
        <v>0</v>
      </c>
      <c r="Z336">
        <v>2</v>
      </c>
      <c r="AA336" t="s">
        <v>5886</v>
      </c>
      <c r="AB336">
        <v>0</v>
      </c>
      <c r="AC336">
        <v>6</v>
      </c>
      <c r="AD336">
        <v>4.042857142857143</v>
      </c>
      <c r="AF336" t="s">
        <v>5897</v>
      </c>
      <c r="AI336">
        <v>0</v>
      </c>
      <c r="AJ336">
        <v>0</v>
      </c>
      <c r="AK336" t="s">
        <v>7870</v>
      </c>
      <c r="AL336" t="s">
        <v>7870</v>
      </c>
      <c r="AM336" t="s">
        <v>7940</v>
      </c>
    </row>
    <row r="337" spans="1:39">
      <c r="A337" t="s">
        <v>6234</v>
      </c>
      <c r="B337" t="s">
        <v>4567</v>
      </c>
      <c r="C337" t="s">
        <v>4568</v>
      </c>
      <c r="D337">
        <v>16</v>
      </c>
      <c r="E337" t="s">
        <v>4569</v>
      </c>
      <c r="F337">
        <v>7.8</v>
      </c>
      <c r="K337" t="s">
        <v>5233</v>
      </c>
      <c r="M337" t="s">
        <v>6829</v>
      </c>
      <c r="N337">
        <v>8</v>
      </c>
      <c r="O337" t="s">
        <v>6900</v>
      </c>
      <c r="P337" t="s">
        <v>7260</v>
      </c>
      <c r="Q337">
        <v>4</v>
      </c>
      <c r="R337">
        <v>3</v>
      </c>
      <c r="S337">
        <v>3.05</v>
      </c>
      <c r="T337">
        <v>3.05</v>
      </c>
      <c r="U337">
        <v>374.48</v>
      </c>
      <c r="V337">
        <v>95.5</v>
      </c>
      <c r="W337">
        <v>2.66</v>
      </c>
      <c r="X337">
        <v>9.31</v>
      </c>
      <c r="Y337">
        <v>0</v>
      </c>
      <c r="Z337">
        <v>1</v>
      </c>
      <c r="AA337" t="s">
        <v>5886</v>
      </c>
      <c r="AB337">
        <v>0</v>
      </c>
      <c r="AC337">
        <v>11</v>
      </c>
      <c r="AD337">
        <v>4.329904761904761</v>
      </c>
      <c r="AF337" t="s">
        <v>5896</v>
      </c>
      <c r="AI337">
        <v>0</v>
      </c>
      <c r="AJ337">
        <v>0</v>
      </c>
      <c r="AK337" t="s">
        <v>7856</v>
      </c>
      <c r="AL337" t="s">
        <v>7856</v>
      </c>
      <c r="AM337" t="s">
        <v>7940</v>
      </c>
    </row>
    <row r="338" spans="1:39">
      <c r="A338" t="s">
        <v>6235</v>
      </c>
      <c r="B338" t="s">
        <v>4567</v>
      </c>
      <c r="C338" t="s">
        <v>4568</v>
      </c>
      <c r="D338">
        <v>16</v>
      </c>
      <c r="E338" t="s">
        <v>4569</v>
      </c>
      <c r="F338">
        <v>7.8</v>
      </c>
      <c r="K338" t="s">
        <v>5233</v>
      </c>
      <c r="M338" t="s">
        <v>6830</v>
      </c>
      <c r="N338">
        <v>8</v>
      </c>
      <c r="O338" t="s">
        <v>6902</v>
      </c>
      <c r="P338" t="s">
        <v>7261</v>
      </c>
      <c r="Q338">
        <v>5</v>
      </c>
      <c r="R338">
        <v>2</v>
      </c>
      <c r="S338">
        <v>3.01</v>
      </c>
      <c r="T338">
        <v>3.02</v>
      </c>
      <c r="U338">
        <v>340.4</v>
      </c>
      <c r="V338">
        <v>95.94</v>
      </c>
      <c r="W338">
        <v>1.3</v>
      </c>
      <c r="X338">
        <v>9.039999999999999</v>
      </c>
      <c r="Y338">
        <v>0</v>
      </c>
      <c r="Z338">
        <v>1</v>
      </c>
      <c r="AA338" t="s">
        <v>5886</v>
      </c>
      <c r="AB338">
        <v>0</v>
      </c>
      <c r="AC338">
        <v>6</v>
      </c>
      <c r="AD338">
        <v>4.787000000000001</v>
      </c>
      <c r="AF338" t="s">
        <v>5896</v>
      </c>
      <c r="AI338">
        <v>0</v>
      </c>
      <c r="AJ338">
        <v>0</v>
      </c>
      <c r="AK338" t="s">
        <v>7858</v>
      </c>
      <c r="AL338" t="s">
        <v>7858</v>
      </c>
      <c r="AM338" t="s">
        <v>7940</v>
      </c>
    </row>
    <row r="339" spans="1:39">
      <c r="A339" t="s">
        <v>6236</v>
      </c>
      <c r="B339" t="s">
        <v>4567</v>
      </c>
      <c r="C339" t="s">
        <v>4568</v>
      </c>
      <c r="D339">
        <v>16</v>
      </c>
      <c r="E339" t="s">
        <v>4569</v>
      </c>
      <c r="F339">
        <v>7.8</v>
      </c>
      <c r="K339" t="s">
        <v>5233</v>
      </c>
      <c r="M339" t="s">
        <v>6830</v>
      </c>
      <c r="N339">
        <v>8</v>
      </c>
      <c r="O339" t="s">
        <v>6902</v>
      </c>
      <c r="P339" t="s">
        <v>7262</v>
      </c>
      <c r="Q339">
        <v>7</v>
      </c>
      <c r="R339">
        <v>2</v>
      </c>
      <c r="S339">
        <v>2.84</v>
      </c>
      <c r="T339">
        <v>2.86</v>
      </c>
      <c r="U339">
        <v>357.39</v>
      </c>
      <c r="V339">
        <v>117.53</v>
      </c>
      <c r="W339">
        <v>0.36</v>
      </c>
      <c r="X339">
        <v>8.77</v>
      </c>
      <c r="Y339">
        <v>0</v>
      </c>
      <c r="Z339">
        <v>1</v>
      </c>
      <c r="AA339" t="s">
        <v>5886</v>
      </c>
      <c r="AB339">
        <v>0</v>
      </c>
      <c r="AC339">
        <v>6</v>
      </c>
      <c r="AD339">
        <v>4.162333333333334</v>
      </c>
      <c r="AF339" t="s">
        <v>5896</v>
      </c>
      <c r="AI339">
        <v>0</v>
      </c>
      <c r="AJ339">
        <v>0</v>
      </c>
      <c r="AK339" t="s">
        <v>7858</v>
      </c>
      <c r="AL339" t="s">
        <v>7858</v>
      </c>
      <c r="AM339" t="s">
        <v>7940</v>
      </c>
    </row>
    <row r="340" spans="1:39">
      <c r="A340" t="s">
        <v>6237</v>
      </c>
      <c r="B340" t="s">
        <v>4567</v>
      </c>
      <c r="C340" t="s">
        <v>4568</v>
      </c>
      <c r="D340">
        <v>16</v>
      </c>
      <c r="E340" t="s">
        <v>4569</v>
      </c>
      <c r="F340">
        <v>7.8</v>
      </c>
      <c r="K340" t="s">
        <v>5233</v>
      </c>
      <c r="M340" t="s">
        <v>6834</v>
      </c>
      <c r="N340">
        <v>8</v>
      </c>
      <c r="O340" t="s">
        <v>6910</v>
      </c>
      <c r="P340" t="s">
        <v>7263</v>
      </c>
      <c r="Q340">
        <v>7</v>
      </c>
      <c r="R340">
        <v>3</v>
      </c>
      <c r="S340">
        <v>2.65</v>
      </c>
      <c r="T340">
        <v>2.65</v>
      </c>
      <c r="U340">
        <v>435.52</v>
      </c>
      <c r="V340">
        <v>142.11</v>
      </c>
      <c r="W340">
        <v>0.05</v>
      </c>
      <c r="X340">
        <v>9.19</v>
      </c>
      <c r="Y340">
        <v>0</v>
      </c>
      <c r="Z340">
        <v>1</v>
      </c>
      <c r="AA340" t="s">
        <v>5886</v>
      </c>
      <c r="AB340">
        <v>0</v>
      </c>
      <c r="AC340">
        <v>9</v>
      </c>
      <c r="AD340">
        <v>3.302238095238096</v>
      </c>
      <c r="AF340" t="s">
        <v>5896</v>
      </c>
      <c r="AI340">
        <v>0</v>
      </c>
      <c r="AJ340">
        <v>0</v>
      </c>
      <c r="AK340" t="s">
        <v>7866</v>
      </c>
      <c r="AL340" t="s">
        <v>7866</v>
      </c>
      <c r="AM340" t="s">
        <v>7940</v>
      </c>
    </row>
    <row r="341" spans="1:39">
      <c r="A341" t="s">
        <v>4798</v>
      </c>
      <c r="B341" t="s">
        <v>4567</v>
      </c>
      <c r="C341" t="s">
        <v>4568</v>
      </c>
      <c r="D341">
        <v>16</v>
      </c>
      <c r="E341" t="s">
        <v>4569</v>
      </c>
      <c r="F341">
        <v>7.8</v>
      </c>
      <c r="K341" t="s">
        <v>5233</v>
      </c>
      <c r="L341" t="s">
        <v>5234</v>
      </c>
      <c r="M341" t="s">
        <v>6856</v>
      </c>
      <c r="N341">
        <v>9</v>
      </c>
      <c r="O341" t="s">
        <v>6942</v>
      </c>
      <c r="P341" t="s">
        <v>5502</v>
      </c>
      <c r="Q341">
        <v>5</v>
      </c>
      <c r="R341">
        <v>4</v>
      </c>
      <c r="S341">
        <v>4</v>
      </c>
      <c r="T341">
        <v>4.07</v>
      </c>
      <c r="U341">
        <v>405.54</v>
      </c>
      <c r="V341">
        <v>121.52</v>
      </c>
      <c r="W341">
        <v>2.21</v>
      </c>
      <c r="X341">
        <v>9.119999999999999</v>
      </c>
      <c r="Y341">
        <v>6.79</v>
      </c>
      <c r="Z341">
        <v>1</v>
      </c>
      <c r="AA341" t="s">
        <v>5886</v>
      </c>
      <c r="AB341">
        <v>0</v>
      </c>
      <c r="AC341">
        <v>12</v>
      </c>
      <c r="AD341">
        <v>2.139714285714286</v>
      </c>
      <c r="AF341" t="s">
        <v>5896</v>
      </c>
      <c r="AI341">
        <v>0</v>
      </c>
      <c r="AJ341">
        <v>0</v>
      </c>
      <c r="AK341" t="s">
        <v>5944</v>
      </c>
      <c r="AL341" t="s">
        <v>5944</v>
      </c>
      <c r="AM341" t="s">
        <v>7940</v>
      </c>
    </row>
    <row r="342" spans="1:39">
      <c r="A342" t="s">
        <v>6238</v>
      </c>
      <c r="B342" t="s">
        <v>4567</v>
      </c>
      <c r="C342" t="s">
        <v>4568</v>
      </c>
      <c r="D342">
        <v>16</v>
      </c>
      <c r="E342" t="s">
        <v>4569</v>
      </c>
      <c r="F342">
        <v>7.8</v>
      </c>
      <c r="K342" t="s">
        <v>5233</v>
      </c>
      <c r="M342" t="s">
        <v>5269</v>
      </c>
      <c r="N342">
        <v>8</v>
      </c>
      <c r="O342" t="s">
        <v>6890</v>
      </c>
      <c r="P342" t="s">
        <v>7264</v>
      </c>
      <c r="Q342">
        <v>4</v>
      </c>
      <c r="R342">
        <v>2</v>
      </c>
      <c r="S342">
        <v>4.44</v>
      </c>
      <c r="T342">
        <v>4.52</v>
      </c>
      <c r="U342">
        <v>386.47</v>
      </c>
      <c r="V342">
        <v>86.70999999999999</v>
      </c>
      <c r="W342">
        <v>2.59</v>
      </c>
      <c r="X342">
        <v>8.09</v>
      </c>
      <c r="Y342">
        <v>0</v>
      </c>
      <c r="Z342">
        <v>2</v>
      </c>
      <c r="AA342" t="s">
        <v>5886</v>
      </c>
      <c r="AB342">
        <v>0</v>
      </c>
      <c r="AC342">
        <v>5</v>
      </c>
      <c r="AD342">
        <v>3.550928571428571</v>
      </c>
      <c r="AF342" t="s">
        <v>5896</v>
      </c>
      <c r="AI342">
        <v>0</v>
      </c>
      <c r="AJ342">
        <v>0</v>
      </c>
      <c r="AK342" t="s">
        <v>7848</v>
      </c>
      <c r="AL342" t="s">
        <v>7848</v>
      </c>
      <c r="AM342" t="s">
        <v>7940</v>
      </c>
    </row>
    <row r="343" spans="1:39">
      <c r="A343" t="s">
        <v>6239</v>
      </c>
      <c r="B343" t="s">
        <v>4567</v>
      </c>
      <c r="C343" t="s">
        <v>4568</v>
      </c>
      <c r="D343">
        <v>16</v>
      </c>
      <c r="E343" t="s">
        <v>4569</v>
      </c>
      <c r="F343">
        <v>7.8</v>
      </c>
      <c r="K343" t="s">
        <v>5233</v>
      </c>
      <c r="L343" t="s">
        <v>5234</v>
      </c>
      <c r="M343" t="s">
        <v>6841</v>
      </c>
      <c r="N343">
        <v>9</v>
      </c>
      <c r="O343" t="s">
        <v>6918</v>
      </c>
      <c r="P343" t="s">
        <v>7265</v>
      </c>
      <c r="Q343">
        <v>8</v>
      </c>
      <c r="R343">
        <v>3</v>
      </c>
      <c r="S343">
        <v>-0.64</v>
      </c>
      <c r="T343">
        <v>2.08</v>
      </c>
      <c r="U343">
        <v>461.54</v>
      </c>
      <c r="V343">
        <v>126.85</v>
      </c>
      <c r="W343">
        <v>2.45</v>
      </c>
      <c r="X343">
        <v>9.390000000000001</v>
      </c>
      <c r="Y343">
        <v>10.41</v>
      </c>
      <c r="Z343">
        <v>2</v>
      </c>
      <c r="AA343" t="s">
        <v>5886</v>
      </c>
      <c r="AB343">
        <v>0</v>
      </c>
      <c r="AC343">
        <v>6</v>
      </c>
      <c r="AD343">
        <v>2.441380952380952</v>
      </c>
      <c r="AF343" t="s">
        <v>5898</v>
      </c>
      <c r="AI343">
        <v>0</v>
      </c>
      <c r="AJ343">
        <v>0</v>
      </c>
      <c r="AK343" t="s">
        <v>7872</v>
      </c>
      <c r="AL343" t="s">
        <v>7872</v>
      </c>
      <c r="AM343" t="s">
        <v>7940</v>
      </c>
    </row>
    <row r="344" spans="1:39">
      <c r="A344" t="s">
        <v>6240</v>
      </c>
      <c r="B344" t="s">
        <v>4567</v>
      </c>
      <c r="C344" t="s">
        <v>4568</v>
      </c>
      <c r="D344">
        <v>16.7</v>
      </c>
      <c r="E344" t="s">
        <v>4569</v>
      </c>
      <c r="F344">
        <v>7.78</v>
      </c>
      <c r="K344" t="s">
        <v>5233</v>
      </c>
      <c r="L344" t="s">
        <v>5234</v>
      </c>
      <c r="M344" t="s">
        <v>5275</v>
      </c>
      <c r="N344">
        <v>9</v>
      </c>
      <c r="O344" t="s">
        <v>6898</v>
      </c>
      <c r="P344" t="s">
        <v>7266</v>
      </c>
      <c r="Q344">
        <v>7</v>
      </c>
      <c r="R344">
        <v>2</v>
      </c>
      <c r="S344">
        <v>4.59</v>
      </c>
      <c r="T344">
        <v>4.59</v>
      </c>
      <c r="U344">
        <v>494.64</v>
      </c>
      <c r="V344">
        <v>105.17</v>
      </c>
      <c r="W344">
        <v>3.16</v>
      </c>
      <c r="X344">
        <v>9.19</v>
      </c>
      <c r="Y344">
        <v>0</v>
      </c>
      <c r="Z344">
        <v>2</v>
      </c>
      <c r="AA344" t="s">
        <v>5886</v>
      </c>
      <c r="AB344">
        <v>0</v>
      </c>
      <c r="AC344">
        <v>9</v>
      </c>
      <c r="AD344">
        <v>2.237619047619048</v>
      </c>
      <c r="AF344" t="s">
        <v>5896</v>
      </c>
      <c r="AI344">
        <v>0</v>
      </c>
      <c r="AJ344">
        <v>0</v>
      </c>
      <c r="AK344" t="s">
        <v>7855</v>
      </c>
      <c r="AL344" t="s">
        <v>7855</v>
      </c>
      <c r="AM344" t="s">
        <v>7940</v>
      </c>
    </row>
    <row r="345" spans="1:39">
      <c r="A345" t="s">
        <v>4666</v>
      </c>
      <c r="B345" t="s">
        <v>4567</v>
      </c>
      <c r="C345" t="s">
        <v>4568</v>
      </c>
      <c r="D345">
        <v>16.9</v>
      </c>
      <c r="E345" t="s">
        <v>4569</v>
      </c>
      <c r="F345">
        <v>7.77</v>
      </c>
      <c r="K345" t="s">
        <v>5233</v>
      </c>
      <c r="L345" t="s">
        <v>5234</v>
      </c>
      <c r="M345" t="s">
        <v>5240</v>
      </c>
      <c r="N345">
        <v>9</v>
      </c>
      <c r="O345" t="s">
        <v>6943</v>
      </c>
      <c r="P345" t="s">
        <v>5370</v>
      </c>
      <c r="Q345">
        <v>6</v>
      </c>
      <c r="R345">
        <v>2</v>
      </c>
      <c r="S345">
        <v>2.58</v>
      </c>
      <c r="T345">
        <v>2.59</v>
      </c>
      <c r="U345">
        <v>429.93</v>
      </c>
      <c r="V345">
        <v>108.83</v>
      </c>
      <c r="W345">
        <v>1.81</v>
      </c>
      <c r="X345">
        <v>8.960000000000001</v>
      </c>
      <c r="Y345">
        <v>4.58</v>
      </c>
      <c r="Z345">
        <v>2</v>
      </c>
      <c r="AA345" t="s">
        <v>5886</v>
      </c>
      <c r="AB345">
        <v>0</v>
      </c>
      <c r="AC345">
        <v>8</v>
      </c>
      <c r="AD345">
        <v>4.082833333333333</v>
      </c>
      <c r="AE345" t="s">
        <v>5887</v>
      </c>
      <c r="AF345" t="s">
        <v>5896</v>
      </c>
      <c r="AI345">
        <v>0</v>
      </c>
      <c r="AJ345">
        <v>0</v>
      </c>
      <c r="AK345" t="s">
        <v>5905</v>
      </c>
      <c r="AL345" t="s">
        <v>5905</v>
      </c>
      <c r="AM345" t="s">
        <v>7940</v>
      </c>
    </row>
    <row r="346" spans="1:39">
      <c r="A346" t="s">
        <v>4666</v>
      </c>
      <c r="B346" t="s">
        <v>4567</v>
      </c>
      <c r="C346" t="s">
        <v>4568</v>
      </c>
      <c r="D346">
        <v>16.9</v>
      </c>
      <c r="E346" t="s">
        <v>4569</v>
      </c>
      <c r="F346">
        <v>7.77</v>
      </c>
      <c r="K346" t="s">
        <v>5233</v>
      </c>
      <c r="L346" t="s">
        <v>5234</v>
      </c>
      <c r="M346" t="s">
        <v>5243</v>
      </c>
      <c r="N346">
        <v>9</v>
      </c>
      <c r="O346" t="s">
        <v>6916</v>
      </c>
      <c r="P346" t="s">
        <v>5370</v>
      </c>
      <c r="Q346">
        <v>6</v>
      </c>
      <c r="R346">
        <v>2</v>
      </c>
      <c r="S346">
        <v>2.58</v>
      </c>
      <c r="T346">
        <v>2.59</v>
      </c>
      <c r="U346">
        <v>429.93</v>
      </c>
      <c r="V346">
        <v>108.83</v>
      </c>
      <c r="W346">
        <v>1.81</v>
      </c>
      <c r="X346">
        <v>8.960000000000001</v>
      </c>
      <c r="Y346">
        <v>4.58</v>
      </c>
      <c r="Z346">
        <v>2</v>
      </c>
      <c r="AA346" t="s">
        <v>5886</v>
      </c>
      <c r="AB346">
        <v>0</v>
      </c>
      <c r="AC346">
        <v>8</v>
      </c>
      <c r="AD346">
        <v>4.082833333333333</v>
      </c>
      <c r="AE346" t="s">
        <v>5887</v>
      </c>
      <c r="AF346" t="s">
        <v>5896</v>
      </c>
      <c r="AI346">
        <v>0</v>
      </c>
      <c r="AJ346">
        <v>0</v>
      </c>
      <c r="AK346" t="s">
        <v>7861</v>
      </c>
      <c r="AL346" t="s">
        <v>7861</v>
      </c>
      <c r="AM346" t="s">
        <v>7940</v>
      </c>
    </row>
    <row r="347" spans="1:39">
      <c r="A347" t="s">
        <v>4666</v>
      </c>
      <c r="B347" t="s">
        <v>4567</v>
      </c>
      <c r="C347" t="s">
        <v>4568</v>
      </c>
      <c r="D347">
        <v>16.9</v>
      </c>
      <c r="E347" t="s">
        <v>4569</v>
      </c>
      <c r="F347">
        <v>7.77</v>
      </c>
      <c r="K347" t="s">
        <v>5233</v>
      </c>
      <c r="L347" t="s">
        <v>5234</v>
      </c>
      <c r="M347" t="s">
        <v>5243</v>
      </c>
      <c r="N347">
        <v>9</v>
      </c>
      <c r="O347" t="s">
        <v>6944</v>
      </c>
      <c r="P347" t="s">
        <v>5370</v>
      </c>
      <c r="Q347">
        <v>6</v>
      </c>
      <c r="R347">
        <v>2</v>
      </c>
      <c r="S347">
        <v>2.58</v>
      </c>
      <c r="T347">
        <v>2.59</v>
      </c>
      <c r="U347">
        <v>429.93</v>
      </c>
      <c r="V347">
        <v>108.83</v>
      </c>
      <c r="W347">
        <v>1.81</v>
      </c>
      <c r="X347">
        <v>8.960000000000001</v>
      </c>
      <c r="Y347">
        <v>4.58</v>
      </c>
      <c r="Z347">
        <v>2</v>
      </c>
      <c r="AA347" t="s">
        <v>5886</v>
      </c>
      <c r="AB347">
        <v>0</v>
      </c>
      <c r="AC347">
        <v>8</v>
      </c>
      <c r="AD347">
        <v>4.082833333333333</v>
      </c>
      <c r="AE347" t="s">
        <v>5887</v>
      </c>
      <c r="AF347" t="s">
        <v>5896</v>
      </c>
      <c r="AI347">
        <v>0</v>
      </c>
      <c r="AJ347">
        <v>0</v>
      </c>
      <c r="AK347" t="s">
        <v>5908</v>
      </c>
      <c r="AL347" t="s">
        <v>5908</v>
      </c>
      <c r="AM347" t="s">
        <v>7940</v>
      </c>
    </row>
    <row r="348" spans="1:39">
      <c r="A348" t="s">
        <v>6241</v>
      </c>
      <c r="B348" t="s">
        <v>4567</v>
      </c>
      <c r="C348" t="s">
        <v>4568</v>
      </c>
      <c r="D348">
        <v>16.98</v>
      </c>
      <c r="E348" t="s">
        <v>4569</v>
      </c>
      <c r="F348">
        <v>7.77</v>
      </c>
      <c r="K348" t="s">
        <v>5233</v>
      </c>
      <c r="M348" t="s">
        <v>6836</v>
      </c>
      <c r="N348">
        <v>8</v>
      </c>
      <c r="O348" t="s">
        <v>6912</v>
      </c>
      <c r="P348" t="s">
        <v>7267</v>
      </c>
      <c r="Q348">
        <v>6</v>
      </c>
      <c r="R348">
        <v>3</v>
      </c>
      <c r="S348">
        <v>2.81</v>
      </c>
      <c r="T348">
        <v>2.82</v>
      </c>
      <c r="U348">
        <v>448.5</v>
      </c>
      <c r="V348">
        <v>128.28</v>
      </c>
      <c r="W348">
        <v>0.79</v>
      </c>
      <c r="X348">
        <v>9.380000000000001</v>
      </c>
      <c r="Y348">
        <v>0</v>
      </c>
      <c r="Z348">
        <v>2</v>
      </c>
      <c r="AA348" t="s">
        <v>5886</v>
      </c>
      <c r="AB348">
        <v>0</v>
      </c>
      <c r="AC348">
        <v>6</v>
      </c>
      <c r="AD348">
        <v>3.12952380952381</v>
      </c>
      <c r="AF348" t="s">
        <v>5896</v>
      </c>
      <c r="AI348">
        <v>0</v>
      </c>
      <c r="AJ348">
        <v>0</v>
      </c>
      <c r="AK348" t="s">
        <v>7867</v>
      </c>
      <c r="AL348" t="s">
        <v>7867</v>
      </c>
      <c r="AM348" t="s">
        <v>7940</v>
      </c>
    </row>
    <row r="349" spans="1:39">
      <c r="A349" t="s">
        <v>6242</v>
      </c>
      <c r="B349" t="s">
        <v>4567</v>
      </c>
      <c r="C349" t="s">
        <v>4568</v>
      </c>
      <c r="D349">
        <v>16.98</v>
      </c>
      <c r="E349" t="s">
        <v>4569</v>
      </c>
      <c r="F349">
        <v>7.77</v>
      </c>
      <c r="K349" t="s">
        <v>5233</v>
      </c>
      <c r="M349" t="s">
        <v>5269</v>
      </c>
      <c r="N349">
        <v>8</v>
      </c>
      <c r="O349" t="s">
        <v>5332</v>
      </c>
      <c r="P349" t="s">
        <v>7268</v>
      </c>
      <c r="Q349">
        <v>7</v>
      </c>
      <c r="R349">
        <v>2</v>
      </c>
      <c r="S349">
        <v>3.55</v>
      </c>
      <c r="T349">
        <v>3.56</v>
      </c>
      <c r="U349">
        <v>418.54</v>
      </c>
      <c r="V349">
        <v>105.17</v>
      </c>
      <c r="W349">
        <v>1.49</v>
      </c>
      <c r="X349">
        <v>9.24</v>
      </c>
      <c r="Y349">
        <v>0</v>
      </c>
      <c r="Z349">
        <v>1</v>
      </c>
      <c r="AA349" t="s">
        <v>5886</v>
      </c>
      <c r="AB349">
        <v>0</v>
      </c>
      <c r="AC349">
        <v>7</v>
      </c>
      <c r="AD349">
        <v>3.521190476190476</v>
      </c>
      <c r="AF349" t="s">
        <v>5896</v>
      </c>
      <c r="AI349">
        <v>0</v>
      </c>
      <c r="AJ349">
        <v>0</v>
      </c>
      <c r="AK349" t="s">
        <v>5936</v>
      </c>
      <c r="AL349" t="s">
        <v>5936</v>
      </c>
      <c r="AM349" t="s">
        <v>7940</v>
      </c>
    </row>
    <row r="350" spans="1:39">
      <c r="A350" t="s">
        <v>6243</v>
      </c>
      <c r="B350" t="s">
        <v>4567</v>
      </c>
      <c r="C350" t="s">
        <v>4568</v>
      </c>
      <c r="D350">
        <v>17</v>
      </c>
      <c r="E350" t="s">
        <v>4569</v>
      </c>
      <c r="F350">
        <v>7.77</v>
      </c>
      <c r="K350" t="s">
        <v>5233</v>
      </c>
      <c r="M350" t="s">
        <v>6825</v>
      </c>
      <c r="N350">
        <v>8</v>
      </c>
      <c r="O350" t="s">
        <v>6893</v>
      </c>
      <c r="P350" t="s">
        <v>7269</v>
      </c>
      <c r="Q350">
        <v>4</v>
      </c>
      <c r="R350">
        <v>4</v>
      </c>
      <c r="S350">
        <v>2.58</v>
      </c>
      <c r="T350">
        <v>2.59</v>
      </c>
      <c r="U350">
        <v>383.45</v>
      </c>
      <c r="V350">
        <v>107.53</v>
      </c>
      <c r="W350">
        <v>1.73</v>
      </c>
      <c r="X350">
        <v>9.130000000000001</v>
      </c>
      <c r="Y350">
        <v>0</v>
      </c>
      <c r="Z350">
        <v>2</v>
      </c>
      <c r="AA350" t="s">
        <v>5886</v>
      </c>
      <c r="AB350">
        <v>0</v>
      </c>
      <c r="AC350">
        <v>9</v>
      </c>
      <c r="AD350">
        <v>3.958166666666667</v>
      </c>
      <c r="AF350" t="s">
        <v>5896</v>
      </c>
      <c r="AI350">
        <v>0</v>
      </c>
      <c r="AJ350">
        <v>0</v>
      </c>
      <c r="AK350" t="s">
        <v>7851</v>
      </c>
      <c r="AL350" t="s">
        <v>7851</v>
      </c>
      <c r="AM350" t="s">
        <v>7940</v>
      </c>
    </row>
    <row r="351" spans="1:39">
      <c r="A351" t="s">
        <v>4666</v>
      </c>
      <c r="B351" t="s">
        <v>4567</v>
      </c>
      <c r="C351" t="s">
        <v>4568</v>
      </c>
      <c r="D351">
        <v>17</v>
      </c>
      <c r="E351" t="s">
        <v>4569</v>
      </c>
      <c r="F351">
        <v>7.77</v>
      </c>
      <c r="K351" t="s">
        <v>5233</v>
      </c>
      <c r="M351" t="s">
        <v>6827</v>
      </c>
      <c r="N351">
        <v>8</v>
      </c>
      <c r="O351" t="s">
        <v>6896</v>
      </c>
      <c r="P351" t="s">
        <v>5370</v>
      </c>
      <c r="Q351">
        <v>6</v>
      </c>
      <c r="R351">
        <v>2</v>
      </c>
      <c r="S351">
        <v>2.58</v>
      </c>
      <c r="T351">
        <v>2.59</v>
      </c>
      <c r="U351">
        <v>429.93</v>
      </c>
      <c r="V351">
        <v>108.83</v>
      </c>
      <c r="W351">
        <v>1.81</v>
      </c>
      <c r="X351">
        <v>8.960000000000001</v>
      </c>
      <c r="Y351">
        <v>4.58</v>
      </c>
      <c r="Z351">
        <v>2</v>
      </c>
      <c r="AA351" t="s">
        <v>5886</v>
      </c>
      <c r="AB351">
        <v>0</v>
      </c>
      <c r="AC351">
        <v>8</v>
      </c>
      <c r="AD351">
        <v>4.082833333333333</v>
      </c>
      <c r="AE351" t="s">
        <v>5887</v>
      </c>
      <c r="AF351" t="s">
        <v>5896</v>
      </c>
      <c r="AI351">
        <v>0</v>
      </c>
      <c r="AJ351">
        <v>0</v>
      </c>
      <c r="AK351" t="s">
        <v>5907</v>
      </c>
      <c r="AL351" t="s">
        <v>5907</v>
      </c>
      <c r="AM351" t="s">
        <v>7940</v>
      </c>
    </row>
    <row r="352" spans="1:39">
      <c r="A352" t="s">
        <v>6244</v>
      </c>
      <c r="B352" t="s">
        <v>4567</v>
      </c>
      <c r="C352" t="s">
        <v>4568</v>
      </c>
      <c r="D352">
        <v>17</v>
      </c>
      <c r="E352" t="s">
        <v>4569</v>
      </c>
      <c r="F352">
        <v>7.77</v>
      </c>
      <c r="K352" t="s">
        <v>5233</v>
      </c>
      <c r="L352" t="s">
        <v>6817</v>
      </c>
      <c r="M352" t="s">
        <v>6857</v>
      </c>
      <c r="N352">
        <v>8</v>
      </c>
      <c r="O352" t="s">
        <v>6945</v>
      </c>
      <c r="P352" t="s">
        <v>7270</v>
      </c>
      <c r="Q352">
        <v>9</v>
      </c>
      <c r="R352">
        <v>5</v>
      </c>
      <c r="S352">
        <v>1.32</v>
      </c>
      <c r="T352">
        <v>2.15</v>
      </c>
      <c r="U352">
        <v>615.7</v>
      </c>
      <c r="V352">
        <v>196.18</v>
      </c>
      <c r="W352">
        <v>1.68</v>
      </c>
      <c r="X352">
        <v>6.8</v>
      </c>
      <c r="Y352">
        <v>2.44</v>
      </c>
      <c r="Z352">
        <v>1</v>
      </c>
      <c r="AA352" t="s">
        <v>5886</v>
      </c>
      <c r="AB352">
        <v>1</v>
      </c>
      <c r="AC352">
        <v>16</v>
      </c>
      <c r="AD352">
        <v>3</v>
      </c>
      <c r="AF352" t="s">
        <v>5896</v>
      </c>
      <c r="AI352">
        <v>0</v>
      </c>
      <c r="AJ352">
        <v>0</v>
      </c>
      <c r="AK352" t="s">
        <v>7893</v>
      </c>
      <c r="AL352" t="s">
        <v>7893</v>
      </c>
      <c r="AM352" t="s">
        <v>7940</v>
      </c>
    </row>
    <row r="353" spans="1:39">
      <c r="A353" t="s">
        <v>6241</v>
      </c>
      <c r="B353" t="s">
        <v>4567</v>
      </c>
      <c r="C353" t="s">
        <v>4568</v>
      </c>
      <c r="D353">
        <v>17</v>
      </c>
      <c r="E353" t="s">
        <v>4569</v>
      </c>
      <c r="F353">
        <v>7.77</v>
      </c>
      <c r="K353" t="s">
        <v>5233</v>
      </c>
      <c r="M353" t="s">
        <v>6837</v>
      </c>
      <c r="N353">
        <v>8</v>
      </c>
      <c r="O353" t="s">
        <v>6913</v>
      </c>
      <c r="P353" t="s">
        <v>7267</v>
      </c>
      <c r="Q353">
        <v>6</v>
      </c>
      <c r="R353">
        <v>3</v>
      </c>
      <c r="S353">
        <v>2.81</v>
      </c>
      <c r="T353">
        <v>2.82</v>
      </c>
      <c r="U353">
        <v>448.5</v>
      </c>
      <c r="V353">
        <v>128.28</v>
      </c>
      <c r="W353">
        <v>0.79</v>
      </c>
      <c r="X353">
        <v>9.380000000000001</v>
      </c>
      <c r="Y353">
        <v>0</v>
      </c>
      <c r="Z353">
        <v>2</v>
      </c>
      <c r="AA353" t="s">
        <v>5886</v>
      </c>
      <c r="AB353">
        <v>0</v>
      </c>
      <c r="AC353">
        <v>6</v>
      </c>
      <c r="AD353">
        <v>3.12952380952381</v>
      </c>
      <c r="AF353" t="s">
        <v>5896</v>
      </c>
      <c r="AI353">
        <v>0</v>
      </c>
      <c r="AJ353">
        <v>0</v>
      </c>
      <c r="AK353" t="s">
        <v>7868</v>
      </c>
      <c r="AL353" t="s">
        <v>7868</v>
      </c>
      <c r="AM353" t="s">
        <v>7940</v>
      </c>
    </row>
    <row r="354" spans="1:39">
      <c r="A354" t="s">
        <v>6245</v>
      </c>
      <c r="B354" t="s">
        <v>4567</v>
      </c>
      <c r="C354" t="s">
        <v>4568</v>
      </c>
      <c r="D354">
        <v>17</v>
      </c>
      <c r="E354" t="s">
        <v>4569</v>
      </c>
      <c r="F354">
        <v>7.77</v>
      </c>
      <c r="K354" t="s">
        <v>5233</v>
      </c>
      <c r="M354" t="s">
        <v>6839</v>
      </c>
      <c r="N354">
        <v>8</v>
      </c>
      <c r="O354" t="s">
        <v>6915</v>
      </c>
      <c r="P354" t="s">
        <v>7271</v>
      </c>
      <c r="Q354">
        <v>3</v>
      </c>
      <c r="R354">
        <v>2</v>
      </c>
      <c r="S354">
        <v>0.43</v>
      </c>
      <c r="T354">
        <v>4.11</v>
      </c>
      <c r="U354">
        <v>351.4</v>
      </c>
      <c r="V354">
        <v>83.47</v>
      </c>
      <c r="W354">
        <v>2.88</v>
      </c>
      <c r="X354">
        <v>3.38</v>
      </c>
      <c r="Y354">
        <v>0</v>
      </c>
      <c r="Z354">
        <v>2</v>
      </c>
      <c r="AA354" t="s">
        <v>5886</v>
      </c>
      <c r="AB354">
        <v>0</v>
      </c>
      <c r="AC354">
        <v>6</v>
      </c>
      <c r="AD354">
        <v>4.945</v>
      </c>
      <c r="AF354" t="s">
        <v>5897</v>
      </c>
      <c r="AI354">
        <v>0</v>
      </c>
      <c r="AJ354">
        <v>0</v>
      </c>
      <c r="AK354" t="s">
        <v>7870</v>
      </c>
      <c r="AL354" t="s">
        <v>7870</v>
      </c>
      <c r="AM354" t="s">
        <v>7940</v>
      </c>
    </row>
    <row r="355" spans="1:39">
      <c r="A355" t="s">
        <v>6242</v>
      </c>
      <c r="B355" t="s">
        <v>4567</v>
      </c>
      <c r="C355" t="s">
        <v>4568</v>
      </c>
      <c r="D355">
        <v>17</v>
      </c>
      <c r="E355" t="s">
        <v>4569</v>
      </c>
      <c r="F355">
        <v>7.77</v>
      </c>
      <c r="K355" t="s">
        <v>5233</v>
      </c>
      <c r="M355" t="s">
        <v>6827</v>
      </c>
      <c r="N355">
        <v>8</v>
      </c>
      <c r="O355" t="s">
        <v>6896</v>
      </c>
      <c r="P355" t="s">
        <v>7268</v>
      </c>
      <c r="Q355">
        <v>7</v>
      </c>
      <c r="R355">
        <v>2</v>
      </c>
      <c r="S355">
        <v>3.55</v>
      </c>
      <c r="T355">
        <v>3.56</v>
      </c>
      <c r="U355">
        <v>418.54</v>
      </c>
      <c r="V355">
        <v>105.17</v>
      </c>
      <c r="W355">
        <v>1.49</v>
      </c>
      <c r="X355">
        <v>9.24</v>
      </c>
      <c r="Y355">
        <v>0</v>
      </c>
      <c r="Z355">
        <v>1</v>
      </c>
      <c r="AA355" t="s">
        <v>5886</v>
      </c>
      <c r="AB355">
        <v>0</v>
      </c>
      <c r="AC355">
        <v>7</v>
      </c>
      <c r="AD355">
        <v>3.521190476190476</v>
      </c>
      <c r="AF355" t="s">
        <v>5896</v>
      </c>
      <c r="AI355">
        <v>0</v>
      </c>
      <c r="AJ355">
        <v>0</v>
      </c>
      <c r="AK355" t="s">
        <v>5907</v>
      </c>
      <c r="AL355" t="s">
        <v>5907</v>
      </c>
      <c r="AM355" t="s">
        <v>7940</v>
      </c>
    </row>
    <row r="356" spans="1:39">
      <c r="A356" t="s">
        <v>6246</v>
      </c>
      <c r="B356" t="s">
        <v>4567</v>
      </c>
      <c r="C356" t="s">
        <v>4568</v>
      </c>
      <c r="D356">
        <v>17</v>
      </c>
      <c r="E356" t="s">
        <v>4569</v>
      </c>
      <c r="F356">
        <v>7.77</v>
      </c>
      <c r="K356" t="s">
        <v>5233</v>
      </c>
      <c r="M356" t="s">
        <v>6830</v>
      </c>
      <c r="N356">
        <v>8</v>
      </c>
      <c r="O356" t="s">
        <v>6902</v>
      </c>
      <c r="P356" t="s">
        <v>7272</v>
      </c>
      <c r="Q356">
        <v>7</v>
      </c>
      <c r="R356">
        <v>2</v>
      </c>
      <c r="S356">
        <v>5.06</v>
      </c>
      <c r="T356">
        <v>5.08</v>
      </c>
      <c r="U356">
        <v>461.54</v>
      </c>
      <c r="V356">
        <v>117.53</v>
      </c>
      <c r="W356">
        <v>2.71</v>
      </c>
      <c r="X356">
        <v>8.77</v>
      </c>
      <c r="Y356">
        <v>0</v>
      </c>
      <c r="Z356">
        <v>2</v>
      </c>
      <c r="AA356" t="s">
        <v>5886</v>
      </c>
      <c r="AB356">
        <v>0</v>
      </c>
      <c r="AC356">
        <v>10</v>
      </c>
      <c r="AD356">
        <v>1.857047619047619</v>
      </c>
      <c r="AF356" t="s">
        <v>5896</v>
      </c>
      <c r="AI356">
        <v>0</v>
      </c>
      <c r="AJ356">
        <v>0</v>
      </c>
      <c r="AK356" t="s">
        <v>7858</v>
      </c>
      <c r="AL356" t="s">
        <v>7858</v>
      </c>
      <c r="AM356" t="s">
        <v>7940</v>
      </c>
    </row>
    <row r="357" spans="1:39">
      <c r="A357" t="s">
        <v>6247</v>
      </c>
      <c r="B357" t="s">
        <v>4567</v>
      </c>
      <c r="C357" t="s">
        <v>4568</v>
      </c>
      <c r="D357">
        <v>18</v>
      </c>
      <c r="E357" t="s">
        <v>4569</v>
      </c>
      <c r="F357">
        <v>7.75</v>
      </c>
      <c r="K357" t="s">
        <v>5233</v>
      </c>
      <c r="L357" t="s">
        <v>5234</v>
      </c>
      <c r="M357" t="s">
        <v>6841</v>
      </c>
      <c r="N357">
        <v>9</v>
      </c>
      <c r="O357" t="s">
        <v>6918</v>
      </c>
      <c r="P357" t="s">
        <v>7273</v>
      </c>
      <c r="Q357">
        <v>7</v>
      </c>
      <c r="R357">
        <v>4</v>
      </c>
      <c r="S357">
        <v>-1.76</v>
      </c>
      <c r="T357">
        <v>0.96</v>
      </c>
      <c r="U357">
        <v>487.58</v>
      </c>
      <c r="V357">
        <v>133.83</v>
      </c>
      <c r="W357">
        <v>2.41</v>
      </c>
      <c r="X357">
        <v>9.390000000000001</v>
      </c>
      <c r="Y357">
        <v>10.42</v>
      </c>
      <c r="Z357">
        <v>2</v>
      </c>
      <c r="AA357" t="s">
        <v>5886</v>
      </c>
      <c r="AB357">
        <v>0</v>
      </c>
      <c r="AC357">
        <v>6</v>
      </c>
      <c r="AD357">
        <v>2.088714285714286</v>
      </c>
      <c r="AF357" t="s">
        <v>5898</v>
      </c>
      <c r="AI357">
        <v>0</v>
      </c>
      <c r="AJ357">
        <v>0</v>
      </c>
      <c r="AK357" t="s">
        <v>7872</v>
      </c>
      <c r="AL357" t="s">
        <v>7872</v>
      </c>
      <c r="AM357" t="s">
        <v>7940</v>
      </c>
    </row>
    <row r="358" spans="1:39">
      <c r="A358" t="s">
        <v>6248</v>
      </c>
      <c r="B358" t="s">
        <v>4567</v>
      </c>
      <c r="C358" t="s">
        <v>4568</v>
      </c>
      <c r="D358">
        <v>18</v>
      </c>
      <c r="E358" t="s">
        <v>4569</v>
      </c>
      <c r="F358">
        <v>7.75</v>
      </c>
      <c r="K358" t="s">
        <v>5233</v>
      </c>
      <c r="M358" t="s">
        <v>5269</v>
      </c>
      <c r="N358">
        <v>8</v>
      </c>
      <c r="O358" t="s">
        <v>6925</v>
      </c>
      <c r="P358" t="s">
        <v>7274</v>
      </c>
      <c r="Q358">
        <v>7</v>
      </c>
      <c r="R358">
        <v>2</v>
      </c>
      <c r="S358">
        <v>1.02</v>
      </c>
      <c r="T358">
        <v>4.72</v>
      </c>
      <c r="U358">
        <v>510.63</v>
      </c>
      <c r="V358">
        <v>122.24</v>
      </c>
      <c r="W358">
        <v>3.8</v>
      </c>
      <c r="X358">
        <v>3.16</v>
      </c>
      <c r="Y358">
        <v>0</v>
      </c>
      <c r="Z358">
        <v>2</v>
      </c>
      <c r="AA358" t="s">
        <v>5886</v>
      </c>
      <c r="AB358">
        <v>1</v>
      </c>
      <c r="AC358">
        <v>9</v>
      </c>
      <c r="AD358">
        <v>2.64</v>
      </c>
      <c r="AF358" t="s">
        <v>5897</v>
      </c>
      <c r="AI358">
        <v>0</v>
      </c>
      <c r="AJ358">
        <v>0</v>
      </c>
      <c r="AK358" t="s">
        <v>7879</v>
      </c>
      <c r="AL358" t="s">
        <v>7879</v>
      </c>
      <c r="AM358" t="s">
        <v>7940</v>
      </c>
    </row>
    <row r="359" spans="1:39">
      <c r="A359" t="s">
        <v>6249</v>
      </c>
      <c r="B359" t="s">
        <v>4567</v>
      </c>
      <c r="C359" t="s">
        <v>4568</v>
      </c>
      <c r="D359">
        <v>18</v>
      </c>
      <c r="E359" t="s">
        <v>4569</v>
      </c>
      <c r="F359">
        <v>7.75</v>
      </c>
      <c r="K359" t="s">
        <v>5233</v>
      </c>
      <c r="M359" t="s">
        <v>6831</v>
      </c>
      <c r="N359">
        <v>8</v>
      </c>
      <c r="O359" t="s">
        <v>6903</v>
      </c>
      <c r="P359" t="s">
        <v>7275</v>
      </c>
      <c r="Q359">
        <v>6</v>
      </c>
      <c r="R359">
        <v>1</v>
      </c>
      <c r="S359">
        <v>2.45</v>
      </c>
      <c r="T359">
        <v>5.39</v>
      </c>
      <c r="U359">
        <v>498.05</v>
      </c>
      <c r="V359">
        <v>77.12</v>
      </c>
      <c r="W359">
        <v>5.36</v>
      </c>
      <c r="X359">
        <v>4.22</v>
      </c>
      <c r="Y359">
        <v>6.45</v>
      </c>
      <c r="Z359">
        <v>3</v>
      </c>
      <c r="AA359" t="s">
        <v>5886</v>
      </c>
      <c r="AB359">
        <v>1</v>
      </c>
      <c r="AC359">
        <v>6</v>
      </c>
      <c r="AD359">
        <v>3.622261904761905</v>
      </c>
      <c r="AF359" t="s">
        <v>5897</v>
      </c>
      <c r="AI359">
        <v>0</v>
      </c>
      <c r="AJ359">
        <v>0</v>
      </c>
      <c r="AK359" t="s">
        <v>7859</v>
      </c>
      <c r="AL359" t="s">
        <v>7859</v>
      </c>
      <c r="AM359" t="s">
        <v>7940</v>
      </c>
    </row>
    <row r="360" spans="1:39">
      <c r="A360" t="s">
        <v>6250</v>
      </c>
      <c r="B360" t="s">
        <v>4567</v>
      </c>
      <c r="C360" t="s">
        <v>4568</v>
      </c>
      <c r="D360">
        <v>18</v>
      </c>
      <c r="E360" t="s">
        <v>4569</v>
      </c>
      <c r="F360">
        <v>7.75</v>
      </c>
      <c r="K360" t="s">
        <v>5233</v>
      </c>
      <c r="M360" t="s">
        <v>6836</v>
      </c>
      <c r="N360">
        <v>8</v>
      </c>
      <c r="O360" t="s">
        <v>6912</v>
      </c>
      <c r="P360" t="s">
        <v>7276</v>
      </c>
      <c r="Q360">
        <v>7</v>
      </c>
      <c r="R360">
        <v>2</v>
      </c>
      <c r="S360">
        <v>3.58</v>
      </c>
      <c r="T360">
        <v>3.58</v>
      </c>
      <c r="U360">
        <v>449.49</v>
      </c>
      <c r="V360">
        <v>125.48</v>
      </c>
      <c r="W360">
        <v>1.21</v>
      </c>
      <c r="X360">
        <v>9.380000000000001</v>
      </c>
      <c r="Y360">
        <v>0</v>
      </c>
      <c r="Z360">
        <v>2</v>
      </c>
      <c r="AA360" t="s">
        <v>5886</v>
      </c>
      <c r="AB360">
        <v>0</v>
      </c>
      <c r="AC360">
        <v>6</v>
      </c>
      <c r="AD360">
        <v>2.780785714285714</v>
      </c>
      <c r="AF360" t="s">
        <v>5896</v>
      </c>
      <c r="AI360">
        <v>0</v>
      </c>
      <c r="AJ360">
        <v>0</v>
      </c>
      <c r="AK360" t="s">
        <v>7867</v>
      </c>
      <c r="AL360" t="s">
        <v>7867</v>
      </c>
      <c r="AM360" t="s">
        <v>7940</v>
      </c>
    </row>
    <row r="361" spans="1:39">
      <c r="A361" t="s">
        <v>6250</v>
      </c>
      <c r="B361" t="s">
        <v>4567</v>
      </c>
      <c r="C361" t="s">
        <v>4568</v>
      </c>
      <c r="D361">
        <v>18</v>
      </c>
      <c r="E361" t="s">
        <v>4569</v>
      </c>
      <c r="F361">
        <v>7.75</v>
      </c>
      <c r="K361" t="s">
        <v>5233</v>
      </c>
      <c r="M361" t="s">
        <v>6837</v>
      </c>
      <c r="N361">
        <v>8</v>
      </c>
      <c r="O361" t="s">
        <v>6913</v>
      </c>
      <c r="P361" t="s">
        <v>7276</v>
      </c>
      <c r="Q361">
        <v>7</v>
      </c>
      <c r="R361">
        <v>2</v>
      </c>
      <c r="S361">
        <v>3.58</v>
      </c>
      <c r="T361">
        <v>3.58</v>
      </c>
      <c r="U361">
        <v>449.49</v>
      </c>
      <c r="V361">
        <v>125.48</v>
      </c>
      <c r="W361">
        <v>1.21</v>
      </c>
      <c r="X361">
        <v>9.380000000000001</v>
      </c>
      <c r="Y361">
        <v>0</v>
      </c>
      <c r="Z361">
        <v>2</v>
      </c>
      <c r="AA361" t="s">
        <v>5886</v>
      </c>
      <c r="AB361">
        <v>0</v>
      </c>
      <c r="AC361">
        <v>6</v>
      </c>
      <c r="AD361">
        <v>2.780785714285714</v>
      </c>
      <c r="AF361" t="s">
        <v>5896</v>
      </c>
      <c r="AI361">
        <v>0</v>
      </c>
      <c r="AJ361">
        <v>0</v>
      </c>
      <c r="AK361" t="s">
        <v>7868</v>
      </c>
      <c r="AL361" t="s">
        <v>7868</v>
      </c>
      <c r="AM361" t="s">
        <v>7940</v>
      </c>
    </row>
    <row r="362" spans="1:39">
      <c r="A362" t="s">
        <v>6251</v>
      </c>
      <c r="B362" t="s">
        <v>4567</v>
      </c>
      <c r="C362" t="s">
        <v>4568</v>
      </c>
      <c r="D362">
        <v>18</v>
      </c>
      <c r="E362" t="s">
        <v>4569</v>
      </c>
      <c r="F362">
        <v>7.75</v>
      </c>
      <c r="K362" t="s">
        <v>5233</v>
      </c>
      <c r="M362" t="s">
        <v>6836</v>
      </c>
      <c r="N362">
        <v>8</v>
      </c>
      <c r="O362" t="s">
        <v>6912</v>
      </c>
      <c r="P362" t="s">
        <v>7277</v>
      </c>
      <c r="Q362">
        <v>6</v>
      </c>
      <c r="R362">
        <v>2</v>
      </c>
      <c r="S362">
        <v>1.59</v>
      </c>
      <c r="T362">
        <v>1.59</v>
      </c>
      <c r="U362">
        <v>357.39</v>
      </c>
      <c r="V362">
        <v>116.25</v>
      </c>
      <c r="W362">
        <v>-0.58</v>
      </c>
      <c r="X362">
        <v>9.380000000000001</v>
      </c>
      <c r="Y362">
        <v>0</v>
      </c>
      <c r="Z362">
        <v>1</v>
      </c>
      <c r="AA362" t="s">
        <v>5886</v>
      </c>
      <c r="AB362">
        <v>0</v>
      </c>
      <c r="AC362">
        <v>4</v>
      </c>
      <c r="AD362">
        <v>4.625</v>
      </c>
      <c r="AF362" t="s">
        <v>5896</v>
      </c>
      <c r="AI362">
        <v>0</v>
      </c>
      <c r="AJ362">
        <v>0</v>
      </c>
      <c r="AK362" t="s">
        <v>7867</v>
      </c>
      <c r="AL362" t="s">
        <v>7867</v>
      </c>
      <c r="AM362" t="s">
        <v>7940</v>
      </c>
    </row>
    <row r="363" spans="1:39">
      <c r="A363" t="s">
        <v>6251</v>
      </c>
      <c r="B363" t="s">
        <v>4567</v>
      </c>
      <c r="C363" t="s">
        <v>4568</v>
      </c>
      <c r="D363">
        <v>18</v>
      </c>
      <c r="E363" t="s">
        <v>4569</v>
      </c>
      <c r="F363">
        <v>7.75</v>
      </c>
      <c r="K363" t="s">
        <v>5233</v>
      </c>
      <c r="M363" t="s">
        <v>6837</v>
      </c>
      <c r="N363">
        <v>8</v>
      </c>
      <c r="O363" t="s">
        <v>6913</v>
      </c>
      <c r="P363" t="s">
        <v>7277</v>
      </c>
      <c r="Q363">
        <v>6</v>
      </c>
      <c r="R363">
        <v>2</v>
      </c>
      <c r="S363">
        <v>1.59</v>
      </c>
      <c r="T363">
        <v>1.59</v>
      </c>
      <c r="U363">
        <v>357.39</v>
      </c>
      <c r="V363">
        <v>116.25</v>
      </c>
      <c r="W363">
        <v>-0.58</v>
      </c>
      <c r="X363">
        <v>9.380000000000001</v>
      </c>
      <c r="Y363">
        <v>0</v>
      </c>
      <c r="Z363">
        <v>1</v>
      </c>
      <c r="AA363" t="s">
        <v>5886</v>
      </c>
      <c r="AB363">
        <v>0</v>
      </c>
      <c r="AC363">
        <v>4</v>
      </c>
      <c r="AD363">
        <v>4.625</v>
      </c>
      <c r="AF363" t="s">
        <v>5896</v>
      </c>
      <c r="AI363">
        <v>0</v>
      </c>
      <c r="AJ363">
        <v>0</v>
      </c>
      <c r="AK363" t="s">
        <v>7868</v>
      </c>
      <c r="AL363" t="s">
        <v>7868</v>
      </c>
      <c r="AM363" t="s">
        <v>7940</v>
      </c>
    </row>
    <row r="364" spans="1:39">
      <c r="A364" t="s">
        <v>6252</v>
      </c>
      <c r="B364" t="s">
        <v>4567</v>
      </c>
      <c r="C364" t="s">
        <v>4568</v>
      </c>
      <c r="D364">
        <v>18</v>
      </c>
      <c r="E364" t="s">
        <v>4569</v>
      </c>
      <c r="F364">
        <v>7.75</v>
      </c>
      <c r="K364" t="s">
        <v>5233</v>
      </c>
      <c r="L364" t="s">
        <v>5234</v>
      </c>
      <c r="M364" t="s">
        <v>6854</v>
      </c>
      <c r="N364">
        <v>9</v>
      </c>
      <c r="O364" t="s">
        <v>6940</v>
      </c>
      <c r="P364" t="s">
        <v>7278</v>
      </c>
      <c r="Q364">
        <v>4</v>
      </c>
      <c r="R364">
        <v>4</v>
      </c>
      <c r="S364">
        <v>4.24</v>
      </c>
      <c r="T364">
        <v>4.24</v>
      </c>
      <c r="U364">
        <v>385.55</v>
      </c>
      <c r="V364">
        <v>107.53</v>
      </c>
      <c r="W364">
        <v>2.92</v>
      </c>
      <c r="X364">
        <v>9.16</v>
      </c>
      <c r="Y364">
        <v>0</v>
      </c>
      <c r="Z364">
        <v>0</v>
      </c>
      <c r="AA364" t="s">
        <v>5886</v>
      </c>
      <c r="AB364">
        <v>0</v>
      </c>
      <c r="AC364">
        <v>13</v>
      </c>
      <c r="AD364">
        <v>2.613166666666666</v>
      </c>
      <c r="AF364" t="s">
        <v>5896</v>
      </c>
      <c r="AI364">
        <v>0</v>
      </c>
      <c r="AJ364">
        <v>0</v>
      </c>
      <c r="AK364" t="s">
        <v>7891</v>
      </c>
      <c r="AL364" t="s">
        <v>7891</v>
      </c>
      <c r="AM364" t="s">
        <v>7940</v>
      </c>
    </row>
    <row r="365" spans="1:39">
      <c r="A365" t="s">
        <v>6253</v>
      </c>
      <c r="B365" t="s">
        <v>4567</v>
      </c>
      <c r="C365" t="s">
        <v>4568</v>
      </c>
      <c r="D365">
        <v>18</v>
      </c>
      <c r="E365" t="s">
        <v>4569</v>
      </c>
      <c r="F365">
        <v>7.75</v>
      </c>
      <c r="K365" t="s">
        <v>5233</v>
      </c>
      <c r="M365" t="s">
        <v>6828</v>
      </c>
      <c r="N365">
        <v>8</v>
      </c>
      <c r="O365" t="s">
        <v>6899</v>
      </c>
      <c r="P365" t="s">
        <v>7279</v>
      </c>
      <c r="Q365">
        <v>4</v>
      </c>
      <c r="R365">
        <v>4</v>
      </c>
      <c r="S365">
        <v>5.1</v>
      </c>
      <c r="T365">
        <v>5.11</v>
      </c>
      <c r="U365">
        <v>481.64</v>
      </c>
      <c r="V365">
        <v>107.53</v>
      </c>
      <c r="W365">
        <v>4.32</v>
      </c>
      <c r="X365">
        <v>9.16</v>
      </c>
      <c r="Y365">
        <v>0</v>
      </c>
      <c r="Z365">
        <v>2</v>
      </c>
      <c r="AA365" t="s">
        <v>5886</v>
      </c>
      <c r="AB365">
        <v>0</v>
      </c>
      <c r="AC365">
        <v>12</v>
      </c>
      <c r="AD365">
        <v>1.546809523809524</v>
      </c>
      <c r="AF365" t="s">
        <v>5896</v>
      </c>
      <c r="AI365">
        <v>0</v>
      </c>
      <c r="AJ365">
        <v>0</v>
      </c>
      <c r="AK365" t="s">
        <v>5949</v>
      </c>
      <c r="AL365" t="s">
        <v>5949</v>
      </c>
      <c r="AM365" t="s">
        <v>7940</v>
      </c>
    </row>
    <row r="366" spans="1:39">
      <c r="A366" t="s">
        <v>4798</v>
      </c>
      <c r="B366" t="s">
        <v>4567</v>
      </c>
      <c r="C366" t="s">
        <v>4568</v>
      </c>
      <c r="D366">
        <v>18</v>
      </c>
      <c r="E366" t="s">
        <v>4569</v>
      </c>
      <c r="F366">
        <v>7.75</v>
      </c>
      <c r="K366" t="s">
        <v>5233</v>
      </c>
      <c r="M366" t="s">
        <v>6858</v>
      </c>
      <c r="N366">
        <v>8</v>
      </c>
      <c r="O366" t="s">
        <v>6946</v>
      </c>
      <c r="P366" t="s">
        <v>5502</v>
      </c>
      <c r="Q366">
        <v>5</v>
      </c>
      <c r="R366">
        <v>4</v>
      </c>
      <c r="S366">
        <v>4</v>
      </c>
      <c r="T366">
        <v>4.07</v>
      </c>
      <c r="U366">
        <v>405.54</v>
      </c>
      <c r="V366">
        <v>121.52</v>
      </c>
      <c r="W366">
        <v>2.21</v>
      </c>
      <c r="X366">
        <v>9.119999999999999</v>
      </c>
      <c r="Y366">
        <v>6.79</v>
      </c>
      <c r="Z366">
        <v>1</v>
      </c>
      <c r="AA366" t="s">
        <v>5886</v>
      </c>
      <c r="AB366">
        <v>0</v>
      </c>
      <c r="AC366">
        <v>12</v>
      </c>
      <c r="AD366">
        <v>2.139714285714286</v>
      </c>
      <c r="AF366" t="s">
        <v>5896</v>
      </c>
      <c r="AI366">
        <v>0</v>
      </c>
      <c r="AJ366">
        <v>0</v>
      </c>
      <c r="AK366" t="s">
        <v>5944</v>
      </c>
      <c r="AL366" t="s">
        <v>5944</v>
      </c>
      <c r="AM366" t="s">
        <v>7940</v>
      </c>
    </row>
    <row r="367" spans="1:39">
      <c r="A367" t="s">
        <v>6254</v>
      </c>
      <c r="B367" t="s">
        <v>4567</v>
      </c>
      <c r="C367" t="s">
        <v>4568</v>
      </c>
      <c r="D367">
        <v>18.1</v>
      </c>
      <c r="E367" t="s">
        <v>4569</v>
      </c>
      <c r="F367">
        <v>7.74</v>
      </c>
      <c r="K367" t="s">
        <v>5233</v>
      </c>
      <c r="L367" t="s">
        <v>5234</v>
      </c>
      <c r="M367" t="s">
        <v>6820</v>
      </c>
      <c r="N367">
        <v>9</v>
      </c>
      <c r="O367" t="s">
        <v>6886</v>
      </c>
      <c r="P367" t="s">
        <v>7280</v>
      </c>
      <c r="Q367">
        <v>6</v>
      </c>
      <c r="R367">
        <v>2</v>
      </c>
      <c r="S367">
        <v>2.82</v>
      </c>
      <c r="T367">
        <v>2.83</v>
      </c>
      <c r="U367">
        <v>411.86</v>
      </c>
      <c r="V367">
        <v>101.93</v>
      </c>
      <c r="W367">
        <v>2.96</v>
      </c>
      <c r="X367">
        <v>9.27</v>
      </c>
      <c r="Y367">
        <v>0</v>
      </c>
      <c r="Z367">
        <v>2</v>
      </c>
      <c r="AA367" t="s">
        <v>5886</v>
      </c>
      <c r="AB367">
        <v>0</v>
      </c>
      <c r="AC367">
        <v>5</v>
      </c>
      <c r="AD367">
        <v>4.321904761904761</v>
      </c>
      <c r="AF367" t="s">
        <v>5896</v>
      </c>
      <c r="AI367">
        <v>0</v>
      </c>
      <c r="AJ367">
        <v>0</v>
      </c>
      <c r="AK367" t="s">
        <v>7844</v>
      </c>
      <c r="AL367" t="s">
        <v>7844</v>
      </c>
      <c r="AM367" t="s">
        <v>7940</v>
      </c>
    </row>
    <row r="368" spans="1:39">
      <c r="A368" t="s">
        <v>6255</v>
      </c>
      <c r="B368" t="s">
        <v>4567</v>
      </c>
      <c r="C368" t="s">
        <v>4568</v>
      </c>
      <c r="D368">
        <v>18.1</v>
      </c>
      <c r="E368" t="s">
        <v>4569</v>
      </c>
      <c r="F368">
        <v>7.74</v>
      </c>
      <c r="K368" t="s">
        <v>5233</v>
      </c>
      <c r="L368" t="s">
        <v>5234</v>
      </c>
      <c r="M368" t="s">
        <v>6820</v>
      </c>
      <c r="N368">
        <v>9</v>
      </c>
      <c r="O368" t="s">
        <v>6886</v>
      </c>
      <c r="P368" t="s">
        <v>7281</v>
      </c>
      <c r="Q368">
        <v>6</v>
      </c>
      <c r="R368">
        <v>2</v>
      </c>
      <c r="S368">
        <v>2.82</v>
      </c>
      <c r="T368">
        <v>2.83</v>
      </c>
      <c r="U368">
        <v>411.86</v>
      </c>
      <c r="V368">
        <v>101.93</v>
      </c>
      <c r="W368">
        <v>2.96</v>
      </c>
      <c r="X368">
        <v>9.27</v>
      </c>
      <c r="Y368">
        <v>0</v>
      </c>
      <c r="Z368">
        <v>2</v>
      </c>
      <c r="AA368" t="s">
        <v>5886</v>
      </c>
      <c r="AB368">
        <v>0</v>
      </c>
      <c r="AC368">
        <v>5</v>
      </c>
      <c r="AD368">
        <v>4.321904761904761</v>
      </c>
      <c r="AF368" t="s">
        <v>5896</v>
      </c>
      <c r="AI368">
        <v>0</v>
      </c>
      <c r="AJ368">
        <v>0</v>
      </c>
      <c r="AK368" t="s">
        <v>7844</v>
      </c>
      <c r="AL368" t="s">
        <v>7844</v>
      </c>
      <c r="AM368" t="s">
        <v>7940</v>
      </c>
    </row>
    <row r="369" spans="1:39">
      <c r="A369" t="s">
        <v>6256</v>
      </c>
      <c r="B369" t="s">
        <v>4567</v>
      </c>
      <c r="C369" t="s">
        <v>4568</v>
      </c>
      <c r="D369">
        <v>18.1</v>
      </c>
      <c r="E369" t="s">
        <v>4569</v>
      </c>
      <c r="F369">
        <v>7.74</v>
      </c>
      <c r="K369" t="s">
        <v>5233</v>
      </c>
      <c r="L369" t="s">
        <v>5234</v>
      </c>
      <c r="M369" t="s">
        <v>6820</v>
      </c>
      <c r="N369">
        <v>9</v>
      </c>
      <c r="O369" t="s">
        <v>6886</v>
      </c>
      <c r="P369" t="s">
        <v>7282</v>
      </c>
      <c r="Q369">
        <v>7</v>
      </c>
      <c r="R369">
        <v>2</v>
      </c>
      <c r="S369">
        <v>3.61</v>
      </c>
      <c r="T369">
        <v>3.62</v>
      </c>
      <c r="U369">
        <v>502.47</v>
      </c>
      <c r="V369">
        <v>122.24</v>
      </c>
      <c r="W369">
        <v>3.04</v>
      </c>
      <c r="X369">
        <v>9.359999999999999</v>
      </c>
      <c r="Y369">
        <v>0</v>
      </c>
      <c r="Z369">
        <v>2</v>
      </c>
      <c r="AA369" t="s">
        <v>5886</v>
      </c>
      <c r="AB369">
        <v>1</v>
      </c>
      <c r="AC369">
        <v>6</v>
      </c>
      <c r="AD369">
        <v>2.385</v>
      </c>
      <c r="AF369" t="s">
        <v>5896</v>
      </c>
      <c r="AI369">
        <v>0</v>
      </c>
      <c r="AJ369">
        <v>0</v>
      </c>
      <c r="AK369" t="s">
        <v>7844</v>
      </c>
      <c r="AL369" t="s">
        <v>7844</v>
      </c>
      <c r="AM369" t="s">
        <v>7940</v>
      </c>
    </row>
    <row r="370" spans="1:39">
      <c r="A370" t="s">
        <v>6257</v>
      </c>
      <c r="B370" t="s">
        <v>4567</v>
      </c>
      <c r="C370" t="s">
        <v>4568</v>
      </c>
      <c r="D370">
        <v>18.1</v>
      </c>
      <c r="E370" t="s">
        <v>4569</v>
      </c>
      <c r="F370">
        <v>7.74</v>
      </c>
      <c r="K370" t="s">
        <v>5233</v>
      </c>
      <c r="L370" t="s">
        <v>5234</v>
      </c>
      <c r="M370" t="s">
        <v>6820</v>
      </c>
      <c r="N370">
        <v>9</v>
      </c>
      <c r="O370" t="s">
        <v>6886</v>
      </c>
      <c r="P370" t="s">
        <v>7283</v>
      </c>
      <c r="Q370">
        <v>8</v>
      </c>
      <c r="R370">
        <v>2</v>
      </c>
      <c r="S370">
        <v>3.39</v>
      </c>
      <c r="T370">
        <v>3.4</v>
      </c>
      <c r="U370">
        <v>458.49</v>
      </c>
      <c r="V370">
        <v>114.4</v>
      </c>
      <c r="W370">
        <v>1.95</v>
      </c>
      <c r="X370">
        <v>9.359999999999999</v>
      </c>
      <c r="Y370">
        <v>4.61</v>
      </c>
      <c r="Z370">
        <v>2</v>
      </c>
      <c r="AA370" t="s">
        <v>5886</v>
      </c>
      <c r="AB370">
        <v>0</v>
      </c>
      <c r="AC370">
        <v>6</v>
      </c>
      <c r="AD370">
        <v>3.088166666666667</v>
      </c>
      <c r="AF370" t="s">
        <v>5896</v>
      </c>
      <c r="AI370">
        <v>0</v>
      </c>
      <c r="AJ370">
        <v>0</v>
      </c>
      <c r="AK370" t="s">
        <v>7844</v>
      </c>
      <c r="AL370" t="s">
        <v>7844</v>
      </c>
      <c r="AM370" t="s">
        <v>7940</v>
      </c>
    </row>
    <row r="371" spans="1:39">
      <c r="A371" t="s">
        <v>6258</v>
      </c>
      <c r="B371" t="s">
        <v>4567</v>
      </c>
      <c r="C371" t="s">
        <v>4568</v>
      </c>
      <c r="D371">
        <v>18.2</v>
      </c>
      <c r="E371" t="s">
        <v>4569</v>
      </c>
      <c r="F371">
        <v>7.74</v>
      </c>
      <c r="K371" t="s">
        <v>5233</v>
      </c>
      <c r="M371" t="s">
        <v>5269</v>
      </c>
      <c r="N371">
        <v>8</v>
      </c>
      <c r="O371" t="s">
        <v>5332</v>
      </c>
      <c r="P371" t="s">
        <v>7284</v>
      </c>
      <c r="Q371">
        <v>4</v>
      </c>
      <c r="R371">
        <v>4</v>
      </c>
      <c r="S371">
        <v>5.1</v>
      </c>
      <c r="T371">
        <v>5.11</v>
      </c>
      <c r="U371">
        <v>481.64</v>
      </c>
      <c r="V371">
        <v>107.53</v>
      </c>
      <c r="W371">
        <v>4.32</v>
      </c>
      <c r="X371">
        <v>9.16</v>
      </c>
      <c r="Y371">
        <v>0</v>
      </c>
      <c r="Z371">
        <v>2</v>
      </c>
      <c r="AA371" t="s">
        <v>5886</v>
      </c>
      <c r="AB371">
        <v>0</v>
      </c>
      <c r="AC371">
        <v>12</v>
      </c>
      <c r="AD371">
        <v>1.546809523809524</v>
      </c>
      <c r="AF371" t="s">
        <v>5896</v>
      </c>
      <c r="AI371">
        <v>0</v>
      </c>
      <c r="AJ371">
        <v>0</v>
      </c>
      <c r="AK371" t="s">
        <v>5936</v>
      </c>
      <c r="AL371" t="s">
        <v>5936</v>
      </c>
      <c r="AM371" t="s">
        <v>7940</v>
      </c>
    </row>
    <row r="372" spans="1:39">
      <c r="A372" t="s">
        <v>4821</v>
      </c>
      <c r="B372" t="s">
        <v>4567</v>
      </c>
      <c r="C372" t="s">
        <v>4568</v>
      </c>
      <c r="D372">
        <v>18.4</v>
      </c>
      <c r="E372" t="s">
        <v>4569</v>
      </c>
      <c r="F372">
        <v>7.74</v>
      </c>
      <c r="K372" t="s">
        <v>5233</v>
      </c>
      <c r="L372" t="s">
        <v>5234</v>
      </c>
      <c r="M372" t="s">
        <v>5243</v>
      </c>
      <c r="N372">
        <v>9</v>
      </c>
      <c r="O372" t="s">
        <v>6944</v>
      </c>
      <c r="P372" t="s">
        <v>5525</v>
      </c>
      <c r="Q372">
        <v>8</v>
      </c>
      <c r="R372">
        <v>2</v>
      </c>
      <c r="S372">
        <v>5.26</v>
      </c>
      <c r="T372">
        <v>5.27</v>
      </c>
      <c r="U372">
        <v>513.59</v>
      </c>
      <c r="V372">
        <v>142.55</v>
      </c>
      <c r="W372">
        <v>1.26</v>
      </c>
      <c r="X372">
        <v>9.529999999999999</v>
      </c>
      <c r="Y372">
        <v>0</v>
      </c>
      <c r="Z372">
        <v>2</v>
      </c>
      <c r="AA372" t="s">
        <v>5886</v>
      </c>
      <c r="AB372">
        <v>1</v>
      </c>
      <c r="AC372">
        <v>7</v>
      </c>
      <c r="AD372">
        <v>1.5</v>
      </c>
      <c r="AF372" t="s">
        <v>5896</v>
      </c>
      <c r="AI372">
        <v>0</v>
      </c>
      <c r="AJ372">
        <v>0</v>
      </c>
      <c r="AK372" t="s">
        <v>5908</v>
      </c>
      <c r="AL372" t="s">
        <v>5908</v>
      </c>
      <c r="AM372" t="s">
        <v>7940</v>
      </c>
    </row>
    <row r="373" spans="1:39">
      <c r="A373" t="s">
        <v>6259</v>
      </c>
      <c r="B373" t="s">
        <v>4567</v>
      </c>
      <c r="C373" t="s">
        <v>4568</v>
      </c>
      <c r="D373">
        <v>18.5</v>
      </c>
      <c r="E373" t="s">
        <v>4569</v>
      </c>
      <c r="F373">
        <v>7.73</v>
      </c>
      <c r="K373" t="s">
        <v>5233</v>
      </c>
      <c r="M373" t="s">
        <v>6827</v>
      </c>
      <c r="N373">
        <v>8</v>
      </c>
      <c r="O373" t="s">
        <v>6896</v>
      </c>
      <c r="P373" t="s">
        <v>7285</v>
      </c>
      <c r="Q373">
        <v>7</v>
      </c>
      <c r="R373">
        <v>2</v>
      </c>
      <c r="S373">
        <v>1.81</v>
      </c>
      <c r="T373">
        <v>1.83</v>
      </c>
      <c r="U373">
        <v>392.46</v>
      </c>
      <c r="V373">
        <v>130.08</v>
      </c>
      <c r="W373">
        <v>-0.23</v>
      </c>
      <c r="X373">
        <v>8.630000000000001</v>
      </c>
      <c r="Y373">
        <v>0</v>
      </c>
      <c r="Z373">
        <v>1</v>
      </c>
      <c r="AA373" t="s">
        <v>5886</v>
      </c>
      <c r="AB373">
        <v>0</v>
      </c>
      <c r="AC373">
        <v>4</v>
      </c>
      <c r="AD373">
        <v>4.268142857142857</v>
      </c>
      <c r="AF373" t="s">
        <v>5896</v>
      </c>
      <c r="AI373">
        <v>0</v>
      </c>
      <c r="AJ373">
        <v>0</v>
      </c>
      <c r="AK373" t="s">
        <v>5907</v>
      </c>
      <c r="AL373" t="s">
        <v>5907</v>
      </c>
      <c r="AM373" t="s">
        <v>7940</v>
      </c>
    </row>
    <row r="374" spans="1:39">
      <c r="A374" t="s">
        <v>6260</v>
      </c>
      <c r="B374" t="s">
        <v>4567</v>
      </c>
      <c r="C374" t="s">
        <v>4568</v>
      </c>
      <c r="D374">
        <v>18.7</v>
      </c>
      <c r="E374" t="s">
        <v>4569</v>
      </c>
      <c r="F374">
        <v>7.73</v>
      </c>
      <c r="K374" t="s">
        <v>5233</v>
      </c>
      <c r="L374" t="s">
        <v>5234</v>
      </c>
      <c r="M374" t="s">
        <v>5275</v>
      </c>
      <c r="N374">
        <v>9</v>
      </c>
      <c r="O374" t="s">
        <v>6898</v>
      </c>
      <c r="P374" t="s">
        <v>7286</v>
      </c>
      <c r="Q374">
        <v>7</v>
      </c>
      <c r="R374">
        <v>3</v>
      </c>
      <c r="S374">
        <v>4.8</v>
      </c>
      <c r="T374">
        <v>4.81</v>
      </c>
      <c r="U374">
        <v>480.61</v>
      </c>
      <c r="V374">
        <v>116.17</v>
      </c>
      <c r="W374">
        <v>2.37</v>
      </c>
      <c r="X374">
        <v>9.19</v>
      </c>
      <c r="Y374">
        <v>0</v>
      </c>
      <c r="Z374">
        <v>2</v>
      </c>
      <c r="AA374" t="s">
        <v>5886</v>
      </c>
      <c r="AB374">
        <v>0</v>
      </c>
      <c r="AC374">
        <v>8</v>
      </c>
      <c r="AD374">
        <v>1.527833333333334</v>
      </c>
      <c r="AF374" t="s">
        <v>5896</v>
      </c>
      <c r="AI374">
        <v>0</v>
      </c>
      <c r="AJ374">
        <v>0</v>
      </c>
      <c r="AK374" t="s">
        <v>7855</v>
      </c>
      <c r="AL374" t="s">
        <v>7855</v>
      </c>
      <c r="AM374" t="s">
        <v>7940</v>
      </c>
    </row>
    <row r="375" spans="1:39">
      <c r="A375" t="s">
        <v>6261</v>
      </c>
      <c r="B375" t="s">
        <v>4567</v>
      </c>
      <c r="C375" t="s">
        <v>4568</v>
      </c>
      <c r="D375">
        <v>19</v>
      </c>
      <c r="E375" t="s">
        <v>4569</v>
      </c>
      <c r="F375">
        <v>7.72</v>
      </c>
      <c r="K375" t="s">
        <v>5233</v>
      </c>
      <c r="L375" t="s">
        <v>5234</v>
      </c>
      <c r="M375" t="s">
        <v>6841</v>
      </c>
      <c r="N375">
        <v>9</v>
      </c>
      <c r="O375" t="s">
        <v>6918</v>
      </c>
      <c r="P375" t="s">
        <v>7287</v>
      </c>
      <c r="Q375">
        <v>7</v>
      </c>
      <c r="R375">
        <v>3</v>
      </c>
      <c r="S375">
        <v>-1.2</v>
      </c>
      <c r="T375">
        <v>1.52</v>
      </c>
      <c r="U375">
        <v>527.64</v>
      </c>
      <c r="V375">
        <v>125.04</v>
      </c>
      <c r="W375">
        <v>3.29</v>
      </c>
      <c r="X375">
        <v>9.390000000000001</v>
      </c>
      <c r="Y375">
        <v>10.42</v>
      </c>
      <c r="Z375">
        <v>2</v>
      </c>
      <c r="AA375" t="s">
        <v>5886</v>
      </c>
      <c r="AB375">
        <v>1</v>
      </c>
      <c r="AC375">
        <v>6</v>
      </c>
      <c r="AD375">
        <v>2.166666666666667</v>
      </c>
      <c r="AF375" t="s">
        <v>5898</v>
      </c>
      <c r="AI375">
        <v>0</v>
      </c>
      <c r="AJ375">
        <v>0</v>
      </c>
      <c r="AK375" t="s">
        <v>7872</v>
      </c>
      <c r="AL375" t="s">
        <v>7872</v>
      </c>
      <c r="AM375" t="s">
        <v>7940</v>
      </c>
    </row>
    <row r="376" spans="1:39">
      <c r="A376" t="s">
        <v>4666</v>
      </c>
      <c r="B376" t="s">
        <v>4567</v>
      </c>
      <c r="C376" t="s">
        <v>4568</v>
      </c>
      <c r="D376">
        <v>19</v>
      </c>
      <c r="E376" t="s">
        <v>4569</v>
      </c>
      <c r="F376">
        <v>7.72</v>
      </c>
      <c r="K376" t="s">
        <v>5233</v>
      </c>
      <c r="M376" t="s">
        <v>5269</v>
      </c>
      <c r="N376">
        <v>8</v>
      </c>
      <c r="O376" t="s">
        <v>6925</v>
      </c>
      <c r="P376" t="s">
        <v>5370</v>
      </c>
      <c r="Q376">
        <v>6</v>
      </c>
      <c r="R376">
        <v>2</v>
      </c>
      <c r="S376">
        <v>2.58</v>
      </c>
      <c r="T376">
        <v>2.59</v>
      </c>
      <c r="U376">
        <v>429.93</v>
      </c>
      <c r="V376">
        <v>108.83</v>
      </c>
      <c r="W376">
        <v>1.81</v>
      </c>
      <c r="X376">
        <v>8.960000000000001</v>
      </c>
      <c r="Y376">
        <v>4.58</v>
      </c>
      <c r="Z376">
        <v>2</v>
      </c>
      <c r="AA376" t="s">
        <v>5886</v>
      </c>
      <c r="AB376">
        <v>0</v>
      </c>
      <c r="AC376">
        <v>8</v>
      </c>
      <c r="AD376">
        <v>4.082833333333333</v>
      </c>
      <c r="AE376" t="s">
        <v>5887</v>
      </c>
      <c r="AF376" t="s">
        <v>5896</v>
      </c>
      <c r="AI376">
        <v>0</v>
      </c>
      <c r="AJ376">
        <v>0</v>
      </c>
      <c r="AK376" t="s">
        <v>7879</v>
      </c>
      <c r="AL376" t="s">
        <v>7879</v>
      </c>
      <c r="AM376" t="s">
        <v>7940</v>
      </c>
    </row>
    <row r="377" spans="1:39">
      <c r="A377" t="s">
        <v>6262</v>
      </c>
      <c r="B377" t="s">
        <v>4567</v>
      </c>
      <c r="C377" t="s">
        <v>4568</v>
      </c>
      <c r="D377">
        <v>19</v>
      </c>
      <c r="E377" t="s">
        <v>4569</v>
      </c>
      <c r="F377">
        <v>7.72</v>
      </c>
      <c r="K377" t="s">
        <v>5233</v>
      </c>
      <c r="M377" t="s">
        <v>6830</v>
      </c>
      <c r="N377">
        <v>8</v>
      </c>
      <c r="O377" t="s">
        <v>6902</v>
      </c>
      <c r="P377" t="s">
        <v>7288</v>
      </c>
      <c r="Q377">
        <v>7</v>
      </c>
      <c r="R377">
        <v>3</v>
      </c>
      <c r="S377">
        <v>1.95</v>
      </c>
      <c r="T377">
        <v>1.95</v>
      </c>
      <c r="U377">
        <v>345.38</v>
      </c>
      <c r="V377">
        <v>117.2</v>
      </c>
      <c r="W377">
        <v>-0.52</v>
      </c>
      <c r="X377">
        <v>9.19</v>
      </c>
      <c r="Y377">
        <v>3.27</v>
      </c>
      <c r="Z377">
        <v>1</v>
      </c>
      <c r="AA377" t="s">
        <v>5886</v>
      </c>
      <c r="AB377">
        <v>0</v>
      </c>
      <c r="AC377">
        <v>6</v>
      </c>
      <c r="AD377">
        <v>4.26</v>
      </c>
      <c r="AF377" t="s">
        <v>5896</v>
      </c>
      <c r="AI377">
        <v>0</v>
      </c>
      <c r="AJ377">
        <v>0</v>
      </c>
      <c r="AK377" t="s">
        <v>7858</v>
      </c>
      <c r="AL377" t="s">
        <v>7858</v>
      </c>
      <c r="AM377" t="s">
        <v>7940</v>
      </c>
    </row>
    <row r="378" spans="1:39">
      <c r="A378" t="s">
        <v>6263</v>
      </c>
      <c r="B378" t="s">
        <v>4567</v>
      </c>
      <c r="C378" t="s">
        <v>4568</v>
      </c>
      <c r="D378">
        <v>19</v>
      </c>
      <c r="E378" t="s">
        <v>4569</v>
      </c>
      <c r="F378">
        <v>7.72</v>
      </c>
      <c r="K378" t="s">
        <v>5233</v>
      </c>
      <c r="M378" t="s">
        <v>6828</v>
      </c>
      <c r="N378">
        <v>8</v>
      </c>
      <c r="O378" t="s">
        <v>6899</v>
      </c>
      <c r="P378" t="s">
        <v>7289</v>
      </c>
      <c r="Q378">
        <v>4</v>
      </c>
      <c r="R378">
        <v>4</v>
      </c>
      <c r="S378">
        <v>4.69</v>
      </c>
      <c r="T378">
        <v>4.7</v>
      </c>
      <c r="U378">
        <v>445.6</v>
      </c>
      <c r="V378">
        <v>107.53</v>
      </c>
      <c r="W378">
        <v>3.5</v>
      </c>
      <c r="X378">
        <v>9.16</v>
      </c>
      <c r="Y378">
        <v>0</v>
      </c>
      <c r="Z378">
        <v>1</v>
      </c>
      <c r="AA378" t="s">
        <v>5886</v>
      </c>
      <c r="AB378">
        <v>0</v>
      </c>
      <c r="AC378">
        <v>10</v>
      </c>
      <c r="AD378">
        <v>1.954238095238095</v>
      </c>
      <c r="AF378" t="s">
        <v>5896</v>
      </c>
      <c r="AI378">
        <v>0</v>
      </c>
      <c r="AJ378">
        <v>0</v>
      </c>
      <c r="AK378" t="s">
        <v>5949</v>
      </c>
      <c r="AL378" t="s">
        <v>5949</v>
      </c>
      <c r="AM378" t="s">
        <v>7940</v>
      </c>
    </row>
    <row r="379" spans="1:39">
      <c r="A379" t="s">
        <v>6264</v>
      </c>
      <c r="B379" t="s">
        <v>4567</v>
      </c>
      <c r="C379" t="s">
        <v>4568</v>
      </c>
      <c r="D379">
        <v>19</v>
      </c>
      <c r="E379" t="s">
        <v>4569</v>
      </c>
      <c r="F379">
        <v>7.72</v>
      </c>
      <c r="K379" t="s">
        <v>5233</v>
      </c>
      <c r="M379" t="s">
        <v>5269</v>
      </c>
      <c r="N379">
        <v>8</v>
      </c>
      <c r="O379" t="s">
        <v>5352</v>
      </c>
      <c r="P379" t="s">
        <v>7290</v>
      </c>
      <c r="Q379">
        <v>4</v>
      </c>
      <c r="R379">
        <v>2</v>
      </c>
      <c r="S379">
        <v>2.12</v>
      </c>
      <c r="T379">
        <v>4.92</v>
      </c>
      <c r="U379">
        <v>411.46</v>
      </c>
      <c r="V379">
        <v>79.54000000000001</v>
      </c>
      <c r="W379">
        <v>4.92</v>
      </c>
      <c r="X379">
        <v>4.5</v>
      </c>
      <c r="Y379">
        <v>0</v>
      </c>
      <c r="Z379">
        <v>4</v>
      </c>
      <c r="AA379" t="s">
        <v>5886</v>
      </c>
      <c r="AB379">
        <v>0</v>
      </c>
      <c r="AC379">
        <v>5</v>
      </c>
      <c r="AD379">
        <v>4.112428571428572</v>
      </c>
      <c r="AF379" t="s">
        <v>5897</v>
      </c>
      <c r="AI379">
        <v>0</v>
      </c>
      <c r="AJ379">
        <v>0</v>
      </c>
      <c r="AK379" t="s">
        <v>5952</v>
      </c>
      <c r="AL379" t="s">
        <v>5952</v>
      </c>
      <c r="AM379" t="s">
        <v>7940</v>
      </c>
    </row>
    <row r="380" spans="1:39">
      <c r="A380" t="s">
        <v>6263</v>
      </c>
      <c r="B380" t="s">
        <v>4567</v>
      </c>
      <c r="C380" t="s">
        <v>4568</v>
      </c>
      <c r="D380">
        <v>19.05</v>
      </c>
      <c r="E380" t="s">
        <v>4569</v>
      </c>
      <c r="F380">
        <v>7.72</v>
      </c>
      <c r="K380" t="s">
        <v>5233</v>
      </c>
      <c r="M380" t="s">
        <v>5269</v>
      </c>
      <c r="N380">
        <v>8</v>
      </c>
      <c r="O380" t="s">
        <v>5332</v>
      </c>
      <c r="P380" t="s">
        <v>7289</v>
      </c>
      <c r="Q380">
        <v>4</v>
      </c>
      <c r="R380">
        <v>4</v>
      </c>
      <c r="S380">
        <v>4.69</v>
      </c>
      <c r="T380">
        <v>4.7</v>
      </c>
      <c r="U380">
        <v>445.6</v>
      </c>
      <c r="V380">
        <v>107.53</v>
      </c>
      <c r="W380">
        <v>3.5</v>
      </c>
      <c r="X380">
        <v>9.16</v>
      </c>
      <c r="Y380">
        <v>0</v>
      </c>
      <c r="Z380">
        <v>1</v>
      </c>
      <c r="AA380" t="s">
        <v>5886</v>
      </c>
      <c r="AB380">
        <v>0</v>
      </c>
      <c r="AC380">
        <v>10</v>
      </c>
      <c r="AD380">
        <v>1.954238095238095</v>
      </c>
      <c r="AF380" t="s">
        <v>5896</v>
      </c>
      <c r="AI380">
        <v>0</v>
      </c>
      <c r="AJ380">
        <v>0</v>
      </c>
      <c r="AK380" t="s">
        <v>5936</v>
      </c>
      <c r="AL380" t="s">
        <v>5936</v>
      </c>
      <c r="AM380" t="s">
        <v>7940</v>
      </c>
    </row>
    <row r="381" spans="1:39">
      <c r="A381" t="s">
        <v>6265</v>
      </c>
      <c r="B381" t="s">
        <v>4567</v>
      </c>
      <c r="C381" t="s">
        <v>4568</v>
      </c>
      <c r="D381">
        <v>19.5</v>
      </c>
      <c r="E381" t="s">
        <v>4569</v>
      </c>
      <c r="F381">
        <v>7.71</v>
      </c>
      <c r="K381" t="s">
        <v>5233</v>
      </c>
      <c r="L381" t="s">
        <v>5234</v>
      </c>
      <c r="M381" t="s">
        <v>5243</v>
      </c>
      <c r="N381">
        <v>9</v>
      </c>
      <c r="O381" t="s">
        <v>6944</v>
      </c>
      <c r="P381" t="s">
        <v>7291</v>
      </c>
      <c r="Q381">
        <v>10</v>
      </c>
      <c r="R381">
        <v>2</v>
      </c>
      <c r="S381">
        <v>8.85</v>
      </c>
      <c r="T381">
        <v>8.869999999999999</v>
      </c>
      <c r="U381">
        <v>589.74</v>
      </c>
      <c r="V381">
        <v>142.55</v>
      </c>
      <c r="W381">
        <v>1.8</v>
      </c>
      <c r="X381">
        <v>8.77</v>
      </c>
      <c r="Y381">
        <v>0</v>
      </c>
      <c r="Z381">
        <v>2</v>
      </c>
      <c r="AA381" t="s">
        <v>5886</v>
      </c>
      <c r="AB381">
        <v>1</v>
      </c>
      <c r="AC381">
        <v>7</v>
      </c>
      <c r="AD381">
        <v>1.5</v>
      </c>
      <c r="AF381" t="s">
        <v>5896</v>
      </c>
      <c r="AI381">
        <v>0</v>
      </c>
      <c r="AJ381">
        <v>0</v>
      </c>
      <c r="AK381" t="s">
        <v>5908</v>
      </c>
      <c r="AL381" t="s">
        <v>5908</v>
      </c>
      <c r="AM381" t="s">
        <v>7940</v>
      </c>
    </row>
    <row r="382" spans="1:39">
      <c r="A382" t="s">
        <v>6266</v>
      </c>
      <c r="B382" t="s">
        <v>4567</v>
      </c>
      <c r="C382" t="s">
        <v>4568</v>
      </c>
      <c r="D382">
        <v>20</v>
      </c>
      <c r="E382" t="s">
        <v>4569</v>
      </c>
      <c r="F382">
        <v>7.7</v>
      </c>
      <c r="K382" t="s">
        <v>5233</v>
      </c>
      <c r="L382" t="s">
        <v>5234</v>
      </c>
      <c r="M382" t="s">
        <v>6841</v>
      </c>
      <c r="N382">
        <v>9</v>
      </c>
      <c r="O382" t="s">
        <v>6918</v>
      </c>
      <c r="P382" t="s">
        <v>7292</v>
      </c>
      <c r="Q382">
        <v>7</v>
      </c>
      <c r="R382">
        <v>3</v>
      </c>
      <c r="S382">
        <v>0.32</v>
      </c>
      <c r="T382">
        <v>3.05</v>
      </c>
      <c r="U382">
        <v>528.55</v>
      </c>
      <c r="V382">
        <v>113.96</v>
      </c>
      <c r="W382">
        <v>3.74</v>
      </c>
      <c r="X382">
        <v>9.390000000000001</v>
      </c>
      <c r="Y382">
        <v>10.43</v>
      </c>
      <c r="Z382">
        <v>2</v>
      </c>
      <c r="AA382" t="s">
        <v>5886</v>
      </c>
      <c r="AB382">
        <v>1</v>
      </c>
      <c r="AC382">
        <v>7</v>
      </c>
      <c r="AD382">
        <v>2.343</v>
      </c>
      <c r="AF382" t="s">
        <v>5898</v>
      </c>
      <c r="AI382">
        <v>0</v>
      </c>
      <c r="AJ382">
        <v>0</v>
      </c>
      <c r="AK382" t="s">
        <v>7872</v>
      </c>
      <c r="AL382" t="s">
        <v>7872</v>
      </c>
      <c r="AM382" t="s">
        <v>7940</v>
      </c>
    </row>
    <row r="383" spans="1:39">
      <c r="A383" t="s">
        <v>6267</v>
      </c>
      <c r="B383" t="s">
        <v>4567</v>
      </c>
      <c r="C383" t="s">
        <v>4568</v>
      </c>
      <c r="D383">
        <v>20</v>
      </c>
      <c r="E383" t="s">
        <v>4569</v>
      </c>
      <c r="F383">
        <v>7.7</v>
      </c>
      <c r="K383" t="s">
        <v>5233</v>
      </c>
      <c r="L383" t="s">
        <v>5234</v>
      </c>
      <c r="M383" t="s">
        <v>6820</v>
      </c>
      <c r="N383">
        <v>9</v>
      </c>
      <c r="O383" t="s">
        <v>6886</v>
      </c>
      <c r="P383" t="s">
        <v>7293</v>
      </c>
      <c r="Q383">
        <v>7</v>
      </c>
      <c r="R383">
        <v>2</v>
      </c>
      <c r="S383">
        <v>3.83</v>
      </c>
      <c r="T383">
        <v>3.84</v>
      </c>
      <c r="U383">
        <v>477.48</v>
      </c>
      <c r="V383">
        <v>101.93</v>
      </c>
      <c r="W383">
        <v>3.92</v>
      </c>
      <c r="X383">
        <v>9.27</v>
      </c>
      <c r="Y383">
        <v>0</v>
      </c>
      <c r="Z383">
        <v>2</v>
      </c>
      <c r="AA383" t="s">
        <v>5886</v>
      </c>
      <c r="AB383">
        <v>0</v>
      </c>
      <c r="AC383">
        <v>6</v>
      </c>
      <c r="AD383">
        <v>2.928190476190476</v>
      </c>
      <c r="AF383" t="s">
        <v>5896</v>
      </c>
      <c r="AI383">
        <v>0</v>
      </c>
      <c r="AJ383">
        <v>0</v>
      </c>
      <c r="AK383" t="s">
        <v>7844</v>
      </c>
      <c r="AL383" t="s">
        <v>7844</v>
      </c>
      <c r="AM383" t="s">
        <v>7940</v>
      </c>
    </row>
    <row r="384" spans="1:39">
      <c r="A384" t="s">
        <v>6268</v>
      </c>
      <c r="B384" t="s">
        <v>4567</v>
      </c>
      <c r="C384" t="s">
        <v>4568</v>
      </c>
      <c r="D384">
        <v>20</v>
      </c>
      <c r="E384" t="s">
        <v>4569</v>
      </c>
      <c r="F384">
        <v>7.7</v>
      </c>
      <c r="K384" t="s">
        <v>5233</v>
      </c>
      <c r="L384" t="s">
        <v>5234</v>
      </c>
      <c r="M384" t="s">
        <v>6820</v>
      </c>
      <c r="N384">
        <v>9</v>
      </c>
      <c r="O384" t="s">
        <v>6886</v>
      </c>
      <c r="P384" t="s">
        <v>7294</v>
      </c>
      <c r="Q384">
        <v>9</v>
      </c>
      <c r="R384">
        <v>2</v>
      </c>
      <c r="S384">
        <v>2.77</v>
      </c>
      <c r="T384">
        <v>2.81</v>
      </c>
      <c r="U384">
        <v>478.52</v>
      </c>
      <c r="V384">
        <v>123.63</v>
      </c>
      <c r="W384">
        <v>1.97</v>
      </c>
      <c r="X384">
        <v>9.359999999999999</v>
      </c>
      <c r="Y384">
        <v>6.37</v>
      </c>
      <c r="Z384">
        <v>2</v>
      </c>
      <c r="AA384" t="s">
        <v>5886</v>
      </c>
      <c r="AB384">
        <v>0</v>
      </c>
      <c r="AC384">
        <v>8</v>
      </c>
      <c r="AD384">
        <v>3.268428571428572</v>
      </c>
      <c r="AF384" t="s">
        <v>5896</v>
      </c>
      <c r="AI384">
        <v>0</v>
      </c>
      <c r="AJ384">
        <v>0</v>
      </c>
      <c r="AK384" t="s">
        <v>7844</v>
      </c>
      <c r="AL384" t="s">
        <v>7844</v>
      </c>
      <c r="AM384" t="s">
        <v>7940</v>
      </c>
    </row>
    <row r="385" spans="1:39">
      <c r="A385" t="s">
        <v>5980</v>
      </c>
      <c r="B385" t="s">
        <v>4567</v>
      </c>
      <c r="C385" t="s">
        <v>4568</v>
      </c>
      <c r="D385">
        <v>20</v>
      </c>
      <c r="E385" t="s">
        <v>4569</v>
      </c>
      <c r="F385">
        <v>7.7</v>
      </c>
      <c r="K385" t="s">
        <v>5233</v>
      </c>
      <c r="M385" t="s">
        <v>6859</v>
      </c>
      <c r="N385">
        <v>8</v>
      </c>
      <c r="O385" t="s">
        <v>6947</v>
      </c>
      <c r="P385" t="s">
        <v>7006</v>
      </c>
      <c r="Q385">
        <v>6</v>
      </c>
      <c r="R385">
        <v>4</v>
      </c>
      <c r="S385">
        <v>3.29</v>
      </c>
      <c r="T385">
        <v>3.3</v>
      </c>
      <c r="U385">
        <v>477.65</v>
      </c>
      <c r="V385">
        <v>107.53</v>
      </c>
      <c r="W385">
        <v>3.1</v>
      </c>
      <c r="X385">
        <v>9.039999999999999</v>
      </c>
      <c r="Y385">
        <v>0</v>
      </c>
      <c r="Z385">
        <v>2</v>
      </c>
      <c r="AA385" t="s">
        <v>5886</v>
      </c>
      <c r="AB385">
        <v>0</v>
      </c>
      <c r="AC385">
        <v>12</v>
      </c>
      <c r="AD385">
        <v>2.780309523809524</v>
      </c>
      <c r="AE385" t="s">
        <v>7835</v>
      </c>
      <c r="AF385" t="s">
        <v>5896</v>
      </c>
      <c r="AG385" t="s">
        <v>7841</v>
      </c>
      <c r="AH385" t="s">
        <v>5901</v>
      </c>
      <c r="AI385">
        <v>0</v>
      </c>
      <c r="AJ385">
        <v>0</v>
      </c>
      <c r="AK385" t="s">
        <v>7891</v>
      </c>
      <c r="AL385" t="s">
        <v>7891</v>
      </c>
      <c r="AM385" t="s">
        <v>7940</v>
      </c>
    </row>
    <row r="386" spans="1:39">
      <c r="A386" t="s">
        <v>6269</v>
      </c>
      <c r="B386" t="s">
        <v>4567</v>
      </c>
      <c r="C386" t="s">
        <v>4568</v>
      </c>
      <c r="D386">
        <v>20</v>
      </c>
      <c r="E386" t="s">
        <v>4569</v>
      </c>
      <c r="F386">
        <v>7.7</v>
      </c>
      <c r="K386" t="s">
        <v>5233</v>
      </c>
      <c r="L386" t="s">
        <v>5234</v>
      </c>
      <c r="M386" t="s">
        <v>6860</v>
      </c>
      <c r="N386">
        <v>9</v>
      </c>
      <c r="O386" t="s">
        <v>6948</v>
      </c>
      <c r="P386" t="s">
        <v>7295</v>
      </c>
      <c r="Q386">
        <v>7</v>
      </c>
      <c r="R386">
        <v>3</v>
      </c>
      <c r="S386">
        <v>2.8</v>
      </c>
      <c r="T386">
        <v>2.81</v>
      </c>
      <c r="U386">
        <v>479.56</v>
      </c>
      <c r="V386">
        <v>134.27</v>
      </c>
      <c r="W386">
        <v>2.09</v>
      </c>
      <c r="X386">
        <v>9.09</v>
      </c>
      <c r="Y386">
        <v>0</v>
      </c>
      <c r="Z386">
        <v>2</v>
      </c>
      <c r="AA386" t="s">
        <v>5886</v>
      </c>
      <c r="AB386">
        <v>0</v>
      </c>
      <c r="AC386">
        <v>11</v>
      </c>
      <c r="AD386">
        <v>2.912666666666667</v>
      </c>
      <c r="AF386" t="s">
        <v>5896</v>
      </c>
      <c r="AI386">
        <v>0</v>
      </c>
      <c r="AJ386">
        <v>0</v>
      </c>
      <c r="AK386" t="s">
        <v>7894</v>
      </c>
      <c r="AL386" t="s">
        <v>7894</v>
      </c>
      <c r="AM386" t="s">
        <v>7940</v>
      </c>
    </row>
    <row r="387" spans="1:39">
      <c r="A387" t="s">
        <v>6270</v>
      </c>
      <c r="B387" t="s">
        <v>4567</v>
      </c>
      <c r="C387" t="s">
        <v>4568</v>
      </c>
      <c r="D387">
        <v>20</v>
      </c>
      <c r="E387" t="s">
        <v>4569</v>
      </c>
      <c r="F387">
        <v>7.7</v>
      </c>
      <c r="K387" t="s">
        <v>5233</v>
      </c>
      <c r="M387" t="s">
        <v>6826</v>
      </c>
      <c r="N387">
        <v>8</v>
      </c>
      <c r="O387" t="s">
        <v>6894</v>
      </c>
      <c r="P387" t="s">
        <v>7296</v>
      </c>
      <c r="Q387">
        <v>6</v>
      </c>
      <c r="R387">
        <v>2</v>
      </c>
      <c r="S387">
        <v>6.77</v>
      </c>
      <c r="T387">
        <v>6.78</v>
      </c>
      <c r="U387">
        <v>546.76</v>
      </c>
      <c r="V387">
        <v>95.94</v>
      </c>
      <c r="W387">
        <v>5.36</v>
      </c>
      <c r="X387">
        <v>9.08</v>
      </c>
      <c r="Y387">
        <v>0</v>
      </c>
      <c r="Z387">
        <v>2</v>
      </c>
      <c r="AA387" t="s">
        <v>5886</v>
      </c>
      <c r="AB387">
        <v>2</v>
      </c>
      <c r="AC387">
        <v>13</v>
      </c>
      <c r="AD387">
        <v>2.302</v>
      </c>
      <c r="AF387" t="s">
        <v>5896</v>
      </c>
      <c r="AI387">
        <v>0</v>
      </c>
      <c r="AJ387">
        <v>0</v>
      </c>
      <c r="AK387" t="s">
        <v>7852</v>
      </c>
      <c r="AL387" t="s">
        <v>7852</v>
      </c>
      <c r="AM387" t="s">
        <v>7940</v>
      </c>
    </row>
    <row r="388" spans="1:39">
      <c r="A388" t="s">
        <v>6271</v>
      </c>
      <c r="B388" t="s">
        <v>4567</v>
      </c>
      <c r="C388" t="s">
        <v>4568</v>
      </c>
      <c r="D388">
        <v>20</v>
      </c>
      <c r="E388" t="s">
        <v>4569</v>
      </c>
      <c r="F388">
        <v>7.7</v>
      </c>
      <c r="K388" t="s">
        <v>5233</v>
      </c>
      <c r="M388" t="s">
        <v>6836</v>
      </c>
      <c r="N388">
        <v>8</v>
      </c>
      <c r="O388" t="s">
        <v>6912</v>
      </c>
      <c r="P388" t="s">
        <v>7297</v>
      </c>
      <c r="Q388">
        <v>6</v>
      </c>
      <c r="R388">
        <v>3</v>
      </c>
      <c r="S388">
        <v>1.15</v>
      </c>
      <c r="T388">
        <v>1.15</v>
      </c>
      <c r="U388">
        <v>358.38</v>
      </c>
      <c r="V388">
        <v>142.27</v>
      </c>
      <c r="W388">
        <v>-1.05</v>
      </c>
      <c r="X388">
        <v>9.380000000000001</v>
      </c>
      <c r="Y388">
        <v>0</v>
      </c>
      <c r="Z388">
        <v>1</v>
      </c>
      <c r="AA388" t="s">
        <v>5886</v>
      </c>
      <c r="AB388">
        <v>0</v>
      </c>
      <c r="AC388">
        <v>4</v>
      </c>
      <c r="AD388">
        <v>4.166666666666667</v>
      </c>
      <c r="AF388" t="s">
        <v>5896</v>
      </c>
      <c r="AI388">
        <v>0</v>
      </c>
      <c r="AJ388">
        <v>0</v>
      </c>
      <c r="AK388" t="s">
        <v>7867</v>
      </c>
      <c r="AL388" t="s">
        <v>7867</v>
      </c>
      <c r="AM388" t="s">
        <v>7940</v>
      </c>
    </row>
    <row r="389" spans="1:39">
      <c r="A389" t="s">
        <v>6271</v>
      </c>
      <c r="B389" t="s">
        <v>4567</v>
      </c>
      <c r="C389" t="s">
        <v>4568</v>
      </c>
      <c r="D389">
        <v>20</v>
      </c>
      <c r="E389" t="s">
        <v>4569</v>
      </c>
      <c r="F389">
        <v>7.7</v>
      </c>
      <c r="K389" t="s">
        <v>5233</v>
      </c>
      <c r="M389" t="s">
        <v>6837</v>
      </c>
      <c r="N389">
        <v>8</v>
      </c>
      <c r="O389" t="s">
        <v>6913</v>
      </c>
      <c r="P389" t="s">
        <v>7297</v>
      </c>
      <c r="Q389">
        <v>6</v>
      </c>
      <c r="R389">
        <v>3</v>
      </c>
      <c r="S389">
        <v>1.15</v>
      </c>
      <c r="T389">
        <v>1.15</v>
      </c>
      <c r="U389">
        <v>358.38</v>
      </c>
      <c r="V389">
        <v>142.27</v>
      </c>
      <c r="W389">
        <v>-1.05</v>
      </c>
      <c r="X389">
        <v>9.380000000000001</v>
      </c>
      <c r="Y389">
        <v>0</v>
      </c>
      <c r="Z389">
        <v>1</v>
      </c>
      <c r="AA389" t="s">
        <v>5886</v>
      </c>
      <c r="AB389">
        <v>0</v>
      </c>
      <c r="AC389">
        <v>4</v>
      </c>
      <c r="AD389">
        <v>4.166666666666667</v>
      </c>
      <c r="AF389" t="s">
        <v>5896</v>
      </c>
      <c r="AI389">
        <v>0</v>
      </c>
      <c r="AJ389">
        <v>0</v>
      </c>
      <c r="AK389" t="s">
        <v>7868</v>
      </c>
      <c r="AL389" t="s">
        <v>7868</v>
      </c>
      <c r="AM389" t="s">
        <v>7940</v>
      </c>
    </row>
    <row r="390" spans="1:39">
      <c r="A390" t="s">
        <v>6272</v>
      </c>
      <c r="B390" t="s">
        <v>4567</v>
      </c>
      <c r="C390" t="s">
        <v>4568</v>
      </c>
      <c r="D390">
        <v>20</v>
      </c>
      <c r="E390" t="s">
        <v>4569</v>
      </c>
      <c r="F390">
        <v>7.7</v>
      </c>
      <c r="K390" t="s">
        <v>5233</v>
      </c>
      <c r="L390" t="s">
        <v>5234</v>
      </c>
      <c r="M390" t="s">
        <v>5275</v>
      </c>
      <c r="N390">
        <v>9</v>
      </c>
      <c r="O390" t="s">
        <v>6897</v>
      </c>
      <c r="P390" t="s">
        <v>7298</v>
      </c>
      <c r="Q390">
        <v>6</v>
      </c>
      <c r="R390">
        <v>2</v>
      </c>
      <c r="S390">
        <v>6.58</v>
      </c>
      <c r="T390">
        <v>6.59</v>
      </c>
      <c r="U390">
        <v>542.72</v>
      </c>
      <c r="V390">
        <v>95.94</v>
      </c>
      <c r="W390">
        <v>5.21</v>
      </c>
      <c r="X390">
        <v>9.08</v>
      </c>
      <c r="Y390">
        <v>0</v>
      </c>
      <c r="Z390">
        <v>3</v>
      </c>
      <c r="AA390" t="s">
        <v>5886</v>
      </c>
      <c r="AB390">
        <v>2</v>
      </c>
      <c r="AC390">
        <v>13</v>
      </c>
      <c r="AD390">
        <v>2.302</v>
      </c>
      <c r="AF390" t="s">
        <v>5896</v>
      </c>
      <c r="AI390">
        <v>0</v>
      </c>
      <c r="AJ390">
        <v>0</v>
      </c>
      <c r="AK390" t="s">
        <v>7854</v>
      </c>
      <c r="AL390" t="s">
        <v>7854</v>
      </c>
      <c r="AM390" t="s">
        <v>7940</v>
      </c>
    </row>
    <row r="391" spans="1:39">
      <c r="A391" t="s">
        <v>6273</v>
      </c>
      <c r="B391" t="s">
        <v>4567</v>
      </c>
      <c r="C391" t="s">
        <v>4568</v>
      </c>
      <c r="D391">
        <v>20</v>
      </c>
      <c r="E391" t="s">
        <v>4569</v>
      </c>
      <c r="F391">
        <v>7.7</v>
      </c>
      <c r="K391" t="s">
        <v>5233</v>
      </c>
      <c r="M391" t="s">
        <v>6839</v>
      </c>
      <c r="N391">
        <v>8</v>
      </c>
      <c r="O391" t="s">
        <v>6915</v>
      </c>
      <c r="P391" t="s">
        <v>7299</v>
      </c>
      <c r="Q391">
        <v>3</v>
      </c>
      <c r="R391">
        <v>2</v>
      </c>
      <c r="S391">
        <v>1.4</v>
      </c>
      <c r="T391">
        <v>5.1</v>
      </c>
      <c r="U391">
        <v>460.35</v>
      </c>
      <c r="V391">
        <v>83.47</v>
      </c>
      <c r="W391">
        <v>4.09</v>
      </c>
      <c r="X391">
        <v>3.23</v>
      </c>
      <c r="Y391">
        <v>0</v>
      </c>
      <c r="Z391">
        <v>3</v>
      </c>
      <c r="AA391" t="s">
        <v>5886</v>
      </c>
      <c r="AB391">
        <v>0</v>
      </c>
      <c r="AC391">
        <v>7</v>
      </c>
      <c r="AD391">
        <v>3.783214285714286</v>
      </c>
      <c r="AF391" t="s">
        <v>5897</v>
      </c>
      <c r="AI391">
        <v>0</v>
      </c>
      <c r="AJ391">
        <v>0</v>
      </c>
      <c r="AK391" t="s">
        <v>7870</v>
      </c>
      <c r="AL391" t="s">
        <v>7870</v>
      </c>
      <c r="AM391" t="s">
        <v>7940</v>
      </c>
    </row>
    <row r="392" spans="1:39">
      <c r="A392" t="s">
        <v>6274</v>
      </c>
      <c r="B392" t="s">
        <v>4567</v>
      </c>
      <c r="C392" t="s">
        <v>4568</v>
      </c>
      <c r="D392">
        <v>20</v>
      </c>
      <c r="E392" t="s">
        <v>4569</v>
      </c>
      <c r="F392">
        <v>7.7</v>
      </c>
      <c r="K392" t="s">
        <v>5233</v>
      </c>
      <c r="M392" t="s">
        <v>6851</v>
      </c>
      <c r="N392">
        <v>8</v>
      </c>
      <c r="O392" t="s">
        <v>6933</v>
      </c>
      <c r="P392" t="s">
        <v>7300</v>
      </c>
      <c r="Q392">
        <v>4</v>
      </c>
      <c r="R392">
        <v>2</v>
      </c>
      <c r="S392">
        <v>4.74</v>
      </c>
      <c r="T392">
        <v>4.75</v>
      </c>
      <c r="U392">
        <v>408.48</v>
      </c>
      <c r="V392">
        <v>86.70999999999999</v>
      </c>
      <c r="W392">
        <v>2.97</v>
      </c>
      <c r="X392">
        <v>8.99</v>
      </c>
      <c r="Y392">
        <v>0</v>
      </c>
      <c r="Z392">
        <v>3</v>
      </c>
      <c r="AA392" t="s">
        <v>5886</v>
      </c>
      <c r="AB392">
        <v>0</v>
      </c>
      <c r="AC392">
        <v>4</v>
      </c>
      <c r="AD392">
        <v>3.278714285714285</v>
      </c>
      <c r="AF392" t="s">
        <v>5896</v>
      </c>
      <c r="AI392">
        <v>0</v>
      </c>
      <c r="AJ392">
        <v>0</v>
      </c>
      <c r="AK392" t="s">
        <v>7884</v>
      </c>
      <c r="AL392" t="s">
        <v>7884</v>
      </c>
      <c r="AM392" t="s">
        <v>7940</v>
      </c>
    </row>
    <row r="393" spans="1:39">
      <c r="A393" t="s">
        <v>6275</v>
      </c>
      <c r="B393" t="s">
        <v>4567</v>
      </c>
      <c r="C393" t="s">
        <v>4568</v>
      </c>
      <c r="D393">
        <v>20</v>
      </c>
      <c r="E393" t="s">
        <v>4569</v>
      </c>
      <c r="F393">
        <v>7.7</v>
      </c>
      <c r="K393" t="s">
        <v>5233</v>
      </c>
      <c r="M393" t="s">
        <v>6851</v>
      </c>
      <c r="N393">
        <v>8</v>
      </c>
      <c r="O393" t="s">
        <v>6933</v>
      </c>
      <c r="P393" t="s">
        <v>7301</v>
      </c>
      <c r="Q393">
        <v>5</v>
      </c>
      <c r="R393">
        <v>2</v>
      </c>
      <c r="S393">
        <v>4.22</v>
      </c>
      <c r="T393">
        <v>4.23</v>
      </c>
      <c r="U393">
        <v>451.55</v>
      </c>
      <c r="V393">
        <v>89.95</v>
      </c>
      <c r="W393">
        <v>3.04</v>
      </c>
      <c r="X393">
        <v>8.99</v>
      </c>
      <c r="Y393">
        <v>4.2</v>
      </c>
      <c r="Z393">
        <v>3</v>
      </c>
      <c r="AA393" t="s">
        <v>5886</v>
      </c>
      <c r="AB393">
        <v>0</v>
      </c>
      <c r="AC393">
        <v>5</v>
      </c>
      <c r="AD393">
        <v>3.231071428571428</v>
      </c>
      <c r="AF393" t="s">
        <v>5896</v>
      </c>
      <c r="AI393">
        <v>0</v>
      </c>
      <c r="AJ393">
        <v>0</v>
      </c>
      <c r="AK393" t="s">
        <v>7884</v>
      </c>
      <c r="AL393" t="s">
        <v>7884</v>
      </c>
      <c r="AM393" t="s">
        <v>7940</v>
      </c>
    </row>
    <row r="394" spans="1:39">
      <c r="A394" t="s">
        <v>6276</v>
      </c>
      <c r="B394" t="s">
        <v>4567</v>
      </c>
      <c r="C394" t="s">
        <v>4568</v>
      </c>
      <c r="D394">
        <v>20</v>
      </c>
      <c r="E394" t="s">
        <v>4569</v>
      </c>
      <c r="F394">
        <v>7.7</v>
      </c>
      <c r="K394" t="s">
        <v>5233</v>
      </c>
      <c r="M394" t="s">
        <v>6851</v>
      </c>
      <c r="N394">
        <v>8</v>
      </c>
      <c r="O394" t="s">
        <v>6933</v>
      </c>
      <c r="P394" t="s">
        <v>7302</v>
      </c>
      <c r="Q394">
        <v>8</v>
      </c>
      <c r="R394">
        <v>4</v>
      </c>
      <c r="S394">
        <v>3.32</v>
      </c>
      <c r="T394">
        <v>3.33</v>
      </c>
      <c r="U394">
        <v>548.62</v>
      </c>
      <c r="V394">
        <v>163.37</v>
      </c>
      <c r="W394">
        <v>2.17</v>
      </c>
      <c r="X394">
        <v>9.02</v>
      </c>
      <c r="Y394">
        <v>0.8</v>
      </c>
      <c r="Z394">
        <v>2</v>
      </c>
      <c r="AA394" t="s">
        <v>5886</v>
      </c>
      <c r="AB394">
        <v>1</v>
      </c>
      <c r="AC394">
        <v>7</v>
      </c>
      <c r="AD394">
        <v>2.175</v>
      </c>
      <c r="AF394" t="s">
        <v>5896</v>
      </c>
      <c r="AI394">
        <v>0</v>
      </c>
      <c r="AJ394">
        <v>0</v>
      </c>
      <c r="AK394" t="s">
        <v>7884</v>
      </c>
      <c r="AL394" t="s">
        <v>7884</v>
      </c>
      <c r="AM394" t="s">
        <v>7940</v>
      </c>
    </row>
    <row r="395" spans="1:39">
      <c r="A395" t="s">
        <v>6277</v>
      </c>
      <c r="B395" t="s">
        <v>4567</v>
      </c>
      <c r="C395" t="s">
        <v>4568</v>
      </c>
      <c r="D395">
        <v>20</v>
      </c>
      <c r="E395" t="s">
        <v>4569</v>
      </c>
      <c r="F395">
        <v>7.7</v>
      </c>
      <c r="K395" t="s">
        <v>5233</v>
      </c>
      <c r="M395" t="s">
        <v>6851</v>
      </c>
      <c r="N395">
        <v>8</v>
      </c>
      <c r="O395" t="s">
        <v>6933</v>
      </c>
      <c r="P395" t="s">
        <v>7303</v>
      </c>
      <c r="Q395">
        <v>5</v>
      </c>
      <c r="R395">
        <v>2</v>
      </c>
      <c r="S395">
        <v>4.5</v>
      </c>
      <c r="T395">
        <v>4.51</v>
      </c>
      <c r="U395">
        <v>456.5</v>
      </c>
      <c r="V395">
        <v>95.94</v>
      </c>
      <c r="W395">
        <v>3.03</v>
      </c>
      <c r="X395">
        <v>8.99</v>
      </c>
      <c r="Y395">
        <v>0</v>
      </c>
      <c r="Z395">
        <v>3</v>
      </c>
      <c r="AA395" t="s">
        <v>5886</v>
      </c>
      <c r="AB395">
        <v>0</v>
      </c>
      <c r="AC395">
        <v>6</v>
      </c>
      <c r="AD395">
        <v>2.857714285714286</v>
      </c>
      <c r="AF395" t="s">
        <v>5896</v>
      </c>
      <c r="AI395">
        <v>0</v>
      </c>
      <c r="AJ395">
        <v>0</v>
      </c>
      <c r="AK395" t="s">
        <v>7884</v>
      </c>
      <c r="AL395" t="s">
        <v>7884</v>
      </c>
      <c r="AM395" t="s">
        <v>7940</v>
      </c>
    </row>
    <row r="396" spans="1:39">
      <c r="A396" t="s">
        <v>6278</v>
      </c>
      <c r="B396" t="s">
        <v>4567</v>
      </c>
      <c r="C396" t="s">
        <v>4568</v>
      </c>
      <c r="D396">
        <v>20</v>
      </c>
      <c r="E396" t="s">
        <v>4569</v>
      </c>
      <c r="F396">
        <v>7.7</v>
      </c>
      <c r="K396" t="s">
        <v>5233</v>
      </c>
      <c r="M396" t="s">
        <v>6851</v>
      </c>
      <c r="N396">
        <v>8</v>
      </c>
      <c r="O396" t="s">
        <v>6933</v>
      </c>
      <c r="P396" t="s">
        <v>7304</v>
      </c>
      <c r="Q396">
        <v>7</v>
      </c>
      <c r="R396">
        <v>3</v>
      </c>
      <c r="S396">
        <v>4.17</v>
      </c>
      <c r="T396">
        <v>4.18</v>
      </c>
      <c r="U396">
        <v>477.54</v>
      </c>
      <c r="V396">
        <v>134.27</v>
      </c>
      <c r="W396">
        <v>2.66</v>
      </c>
      <c r="X396">
        <v>9.029999999999999</v>
      </c>
      <c r="Y396">
        <v>0.6</v>
      </c>
      <c r="Z396">
        <v>2</v>
      </c>
      <c r="AA396" t="s">
        <v>5886</v>
      </c>
      <c r="AB396">
        <v>0</v>
      </c>
      <c r="AC396">
        <v>5</v>
      </c>
      <c r="AD396">
        <v>1.737095238095238</v>
      </c>
      <c r="AF396" t="s">
        <v>5896</v>
      </c>
      <c r="AI396">
        <v>0</v>
      </c>
      <c r="AJ396">
        <v>0</v>
      </c>
      <c r="AK396" t="s">
        <v>7884</v>
      </c>
      <c r="AL396" t="s">
        <v>7884</v>
      </c>
      <c r="AM396" t="s">
        <v>7940</v>
      </c>
    </row>
    <row r="397" spans="1:39">
      <c r="A397" t="s">
        <v>6279</v>
      </c>
      <c r="B397" t="s">
        <v>4567</v>
      </c>
      <c r="C397" t="s">
        <v>4568</v>
      </c>
      <c r="D397">
        <v>20</v>
      </c>
      <c r="E397" t="s">
        <v>4569</v>
      </c>
      <c r="F397">
        <v>7.7</v>
      </c>
      <c r="K397" t="s">
        <v>5233</v>
      </c>
      <c r="M397" t="s">
        <v>6851</v>
      </c>
      <c r="N397">
        <v>8</v>
      </c>
      <c r="O397" t="s">
        <v>6933</v>
      </c>
      <c r="P397" t="s">
        <v>7305</v>
      </c>
      <c r="Q397">
        <v>6</v>
      </c>
      <c r="R397">
        <v>2</v>
      </c>
      <c r="S397">
        <v>4.24</v>
      </c>
      <c r="T397">
        <v>4.25</v>
      </c>
      <c r="U397">
        <v>429.52</v>
      </c>
      <c r="V397">
        <v>99.59999999999999</v>
      </c>
      <c r="W397">
        <v>2.57</v>
      </c>
      <c r="X397">
        <v>8.99</v>
      </c>
      <c r="Y397">
        <v>3.48</v>
      </c>
      <c r="Z397">
        <v>3</v>
      </c>
      <c r="AA397" t="s">
        <v>5886</v>
      </c>
      <c r="AB397">
        <v>0</v>
      </c>
      <c r="AC397">
        <v>5</v>
      </c>
      <c r="AD397">
        <v>3.058428571428572</v>
      </c>
      <c r="AF397" t="s">
        <v>5896</v>
      </c>
      <c r="AI397">
        <v>0</v>
      </c>
      <c r="AJ397">
        <v>0</v>
      </c>
      <c r="AK397" t="s">
        <v>7884</v>
      </c>
      <c r="AL397" t="s">
        <v>7884</v>
      </c>
      <c r="AM397" t="s">
        <v>7940</v>
      </c>
    </row>
    <row r="398" spans="1:39">
      <c r="A398" t="s">
        <v>6280</v>
      </c>
      <c r="B398" t="s">
        <v>4567</v>
      </c>
      <c r="C398" t="s">
        <v>4568</v>
      </c>
      <c r="D398">
        <v>20</v>
      </c>
      <c r="E398" t="s">
        <v>4569</v>
      </c>
      <c r="F398">
        <v>7.7</v>
      </c>
      <c r="K398" t="s">
        <v>5233</v>
      </c>
      <c r="M398" t="s">
        <v>6851</v>
      </c>
      <c r="N398">
        <v>8</v>
      </c>
      <c r="O398" t="s">
        <v>6933</v>
      </c>
      <c r="P398" t="s">
        <v>7306</v>
      </c>
      <c r="Q398">
        <v>5</v>
      </c>
      <c r="R398">
        <v>2</v>
      </c>
      <c r="S398">
        <v>5.08</v>
      </c>
      <c r="T398">
        <v>5.09</v>
      </c>
      <c r="U398">
        <v>424.48</v>
      </c>
      <c r="V398">
        <v>95.94</v>
      </c>
      <c r="W398">
        <v>3.1</v>
      </c>
      <c r="X398">
        <v>8.99</v>
      </c>
      <c r="Y398">
        <v>0</v>
      </c>
      <c r="Z398">
        <v>3</v>
      </c>
      <c r="AA398" t="s">
        <v>5886</v>
      </c>
      <c r="AB398">
        <v>0</v>
      </c>
      <c r="AC398">
        <v>5</v>
      </c>
      <c r="AD398">
        <v>2.841428571428571</v>
      </c>
      <c r="AF398" t="s">
        <v>5896</v>
      </c>
      <c r="AI398">
        <v>0</v>
      </c>
      <c r="AJ398">
        <v>0</v>
      </c>
      <c r="AK398" t="s">
        <v>7884</v>
      </c>
      <c r="AL398" t="s">
        <v>7884</v>
      </c>
      <c r="AM398" t="s">
        <v>7940</v>
      </c>
    </row>
    <row r="399" spans="1:39">
      <c r="A399" t="s">
        <v>6281</v>
      </c>
      <c r="B399" t="s">
        <v>4567</v>
      </c>
      <c r="C399" t="s">
        <v>4568</v>
      </c>
      <c r="D399">
        <v>20</v>
      </c>
      <c r="E399" t="s">
        <v>4569</v>
      </c>
      <c r="F399">
        <v>7.7</v>
      </c>
      <c r="K399" t="s">
        <v>5233</v>
      </c>
      <c r="M399" t="s">
        <v>6851</v>
      </c>
      <c r="N399">
        <v>8</v>
      </c>
      <c r="O399" t="s">
        <v>6933</v>
      </c>
      <c r="P399" t="s">
        <v>7307</v>
      </c>
      <c r="Q399">
        <v>4</v>
      </c>
      <c r="R399">
        <v>2</v>
      </c>
      <c r="S399">
        <v>5.42</v>
      </c>
      <c r="T399">
        <v>5.43</v>
      </c>
      <c r="U399">
        <v>442.92</v>
      </c>
      <c r="V399">
        <v>86.70999999999999</v>
      </c>
      <c r="W399">
        <v>3.63</v>
      </c>
      <c r="X399">
        <v>8.99</v>
      </c>
      <c r="Y399">
        <v>0</v>
      </c>
      <c r="Z399">
        <v>3</v>
      </c>
      <c r="AA399" t="s">
        <v>5886</v>
      </c>
      <c r="AB399">
        <v>0</v>
      </c>
      <c r="AC399">
        <v>4</v>
      </c>
      <c r="AD399">
        <v>2.907714285714285</v>
      </c>
      <c r="AF399" t="s">
        <v>5896</v>
      </c>
      <c r="AI399">
        <v>0</v>
      </c>
      <c r="AJ399">
        <v>0</v>
      </c>
      <c r="AK399" t="s">
        <v>7884</v>
      </c>
      <c r="AL399" t="s">
        <v>7884</v>
      </c>
      <c r="AM399" t="s">
        <v>7940</v>
      </c>
    </row>
    <row r="400" spans="1:39">
      <c r="A400" t="s">
        <v>6282</v>
      </c>
      <c r="B400" t="s">
        <v>4567</v>
      </c>
      <c r="C400" t="s">
        <v>4568</v>
      </c>
      <c r="D400">
        <v>20</v>
      </c>
      <c r="E400" t="s">
        <v>4569</v>
      </c>
      <c r="F400">
        <v>7.7</v>
      </c>
      <c r="K400" t="s">
        <v>5233</v>
      </c>
      <c r="M400" t="s">
        <v>6851</v>
      </c>
      <c r="N400">
        <v>8</v>
      </c>
      <c r="O400" t="s">
        <v>6933</v>
      </c>
      <c r="P400" t="s">
        <v>7308</v>
      </c>
      <c r="Q400">
        <v>5</v>
      </c>
      <c r="R400">
        <v>3</v>
      </c>
      <c r="S400">
        <v>3.42</v>
      </c>
      <c r="T400">
        <v>3.42</v>
      </c>
      <c r="U400">
        <v>441.48</v>
      </c>
      <c r="V400">
        <v>112.73</v>
      </c>
      <c r="W400">
        <v>2.7</v>
      </c>
      <c r="X400">
        <v>9.08</v>
      </c>
      <c r="Y400">
        <v>4.61</v>
      </c>
      <c r="Z400">
        <v>3</v>
      </c>
      <c r="AA400" t="s">
        <v>5886</v>
      </c>
      <c r="AB400">
        <v>0</v>
      </c>
      <c r="AC400">
        <v>4</v>
      </c>
      <c r="AD400">
        <v>2.907</v>
      </c>
      <c r="AF400" t="s">
        <v>5896</v>
      </c>
      <c r="AI400">
        <v>0</v>
      </c>
      <c r="AJ400">
        <v>0</v>
      </c>
      <c r="AK400" t="s">
        <v>7884</v>
      </c>
      <c r="AL400" t="s">
        <v>7884</v>
      </c>
      <c r="AM400" t="s">
        <v>7940</v>
      </c>
    </row>
    <row r="401" spans="1:39">
      <c r="A401" t="s">
        <v>6283</v>
      </c>
      <c r="B401" t="s">
        <v>4567</v>
      </c>
      <c r="C401" t="s">
        <v>4568</v>
      </c>
      <c r="D401">
        <v>20</v>
      </c>
      <c r="E401" t="s">
        <v>4569</v>
      </c>
      <c r="F401">
        <v>7.7</v>
      </c>
      <c r="K401" t="s">
        <v>5233</v>
      </c>
      <c r="L401" t="s">
        <v>5234</v>
      </c>
      <c r="M401" t="s">
        <v>5268</v>
      </c>
      <c r="N401">
        <v>9</v>
      </c>
      <c r="O401" t="s">
        <v>6901</v>
      </c>
      <c r="P401" t="s">
        <v>7309</v>
      </c>
      <c r="Q401">
        <v>4</v>
      </c>
      <c r="R401">
        <v>4</v>
      </c>
      <c r="S401">
        <v>4.34</v>
      </c>
      <c r="T401">
        <v>4.35</v>
      </c>
      <c r="U401">
        <v>442.48</v>
      </c>
      <c r="V401">
        <v>107.11</v>
      </c>
      <c r="W401">
        <v>4.34</v>
      </c>
      <c r="X401">
        <v>9.17</v>
      </c>
      <c r="Y401">
        <v>3.89</v>
      </c>
      <c r="Z401">
        <v>2</v>
      </c>
      <c r="AA401" t="s">
        <v>5886</v>
      </c>
      <c r="AB401">
        <v>0</v>
      </c>
      <c r="AC401">
        <v>9</v>
      </c>
      <c r="AD401">
        <v>2.165523809523809</v>
      </c>
      <c r="AF401" t="s">
        <v>5896</v>
      </c>
      <c r="AI401">
        <v>0</v>
      </c>
      <c r="AJ401">
        <v>0</v>
      </c>
      <c r="AK401" t="s">
        <v>7857</v>
      </c>
      <c r="AL401" t="s">
        <v>7857</v>
      </c>
      <c r="AM401" t="s">
        <v>7940</v>
      </c>
    </row>
    <row r="402" spans="1:39">
      <c r="A402" t="s">
        <v>6284</v>
      </c>
      <c r="B402" t="s">
        <v>4567</v>
      </c>
      <c r="C402" t="s">
        <v>4568</v>
      </c>
      <c r="D402">
        <v>20</v>
      </c>
      <c r="E402" t="s">
        <v>4569</v>
      </c>
      <c r="F402">
        <v>7.7</v>
      </c>
      <c r="K402" t="s">
        <v>5233</v>
      </c>
      <c r="M402" t="s">
        <v>6851</v>
      </c>
      <c r="N402">
        <v>8</v>
      </c>
      <c r="O402" t="s">
        <v>6933</v>
      </c>
      <c r="P402" t="s">
        <v>7310</v>
      </c>
      <c r="Q402">
        <v>5</v>
      </c>
      <c r="R402">
        <v>3</v>
      </c>
      <c r="S402">
        <v>3.57</v>
      </c>
      <c r="T402">
        <v>3.58</v>
      </c>
      <c r="U402">
        <v>401.44</v>
      </c>
      <c r="V402">
        <v>111.73</v>
      </c>
      <c r="W402">
        <v>1.8</v>
      </c>
      <c r="X402">
        <v>9.130000000000001</v>
      </c>
      <c r="Y402">
        <v>0</v>
      </c>
      <c r="Z402">
        <v>3</v>
      </c>
      <c r="AA402" t="s">
        <v>5886</v>
      </c>
      <c r="AB402">
        <v>0</v>
      </c>
      <c r="AC402">
        <v>4</v>
      </c>
      <c r="AD402">
        <v>3.071333333333333</v>
      </c>
      <c r="AF402" t="s">
        <v>5896</v>
      </c>
      <c r="AI402">
        <v>0</v>
      </c>
      <c r="AJ402">
        <v>0</v>
      </c>
      <c r="AK402" t="s">
        <v>7884</v>
      </c>
      <c r="AL402" t="s">
        <v>7884</v>
      </c>
      <c r="AM402" t="s">
        <v>7940</v>
      </c>
    </row>
    <row r="403" spans="1:39">
      <c r="A403" t="s">
        <v>6285</v>
      </c>
      <c r="B403" t="s">
        <v>4567</v>
      </c>
      <c r="C403" t="s">
        <v>4568</v>
      </c>
      <c r="D403">
        <v>20</v>
      </c>
      <c r="E403" t="s">
        <v>4569</v>
      </c>
      <c r="F403">
        <v>7.7</v>
      </c>
      <c r="K403" t="s">
        <v>5233</v>
      </c>
      <c r="M403" t="s">
        <v>6851</v>
      </c>
      <c r="N403">
        <v>8</v>
      </c>
      <c r="O403" t="s">
        <v>6933</v>
      </c>
      <c r="P403" t="s">
        <v>7311</v>
      </c>
      <c r="Q403">
        <v>6</v>
      </c>
      <c r="R403">
        <v>2</v>
      </c>
      <c r="S403">
        <v>4.91</v>
      </c>
      <c r="T403">
        <v>4.92</v>
      </c>
      <c r="U403">
        <v>467.55</v>
      </c>
      <c r="V403">
        <v>99.18000000000001</v>
      </c>
      <c r="W403">
        <v>3.17</v>
      </c>
      <c r="X403">
        <v>8.99</v>
      </c>
      <c r="Y403">
        <v>4.98</v>
      </c>
      <c r="Z403">
        <v>3</v>
      </c>
      <c r="AA403" t="s">
        <v>5886</v>
      </c>
      <c r="AB403">
        <v>0</v>
      </c>
      <c r="AC403">
        <v>6</v>
      </c>
      <c r="AD403">
        <v>2.465785714285714</v>
      </c>
      <c r="AF403" t="s">
        <v>5896</v>
      </c>
      <c r="AI403">
        <v>0</v>
      </c>
      <c r="AJ403">
        <v>0</v>
      </c>
      <c r="AK403" t="s">
        <v>7884</v>
      </c>
      <c r="AL403" t="s">
        <v>7884</v>
      </c>
      <c r="AM403" t="s">
        <v>7940</v>
      </c>
    </row>
    <row r="404" spans="1:39">
      <c r="A404" t="s">
        <v>6286</v>
      </c>
      <c r="B404" t="s">
        <v>4567</v>
      </c>
      <c r="C404" t="s">
        <v>4568</v>
      </c>
      <c r="D404">
        <v>20</v>
      </c>
      <c r="E404" t="s">
        <v>4569</v>
      </c>
      <c r="F404">
        <v>7.7</v>
      </c>
      <c r="K404" t="s">
        <v>5233</v>
      </c>
      <c r="M404" t="s">
        <v>6851</v>
      </c>
      <c r="N404">
        <v>8</v>
      </c>
      <c r="O404" t="s">
        <v>6933</v>
      </c>
      <c r="P404" t="s">
        <v>7312</v>
      </c>
      <c r="Q404">
        <v>6</v>
      </c>
      <c r="R404">
        <v>3</v>
      </c>
      <c r="S404">
        <v>1.99</v>
      </c>
      <c r="T404">
        <v>2.04</v>
      </c>
      <c r="U404">
        <v>352.37</v>
      </c>
      <c r="V404">
        <v>124.62</v>
      </c>
      <c r="W404">
        <v>0.04</v>
      </c>
      <c r="X404">
        <v>8.93</v>
      </c>
      <c r="Y404">
        <v>6.3</v>
      </c>
      <c r="Z404">
        <v>2</v>
      </c>
      <c r="AA404" t="s">
        <v>5886</v>
      </c>
      <c r="AB404">
        <v>0</v>
      </c>
      <c r="AC404">
        <v>4</v>
      </c>
      <c r="AD404">
        <v>4.166666666666667</v>
      </c>
      <c r="AF404" t="s">
        <v>5896</v>
      </c>
      <c r="AI404">
        <v>0</v>
      </c>
      <c r="AJ404">
        <v>0</v>
      </c>
      <c r="AK404" t="s">
        <v>7884</v>
      </c>
      <c r="AL404" t="s">
        <v>7884</v>
      </c>
      <c r="AM404" t="s">
        <v>7940</v>
      </c>
    </row>
    <row r="405" spans="1:39">
      <c r="A405" t="s">
        <v>6287</v>
      </c>
      <c r="B405" t="s">
        <v>4567</v>
      </c>
      <c r="C405" t="s">
        <v>4568</v>
      </c>
      <c r="D405">
        <v>20</v>
      </c>
      <c r="E405" t="s">
        <v>4569</v>
      </c>
      <c r="F405">
        <v>7.7</v>
      </c>
      <c r="K405" t="s">
        <v>5233</v>
      </c>
      <c r="M405" t="s">
        <v>6851</v>
      </c>
      <c r="N405">
        <v>8</v>
      </c>
      <c r="O405" t="s">
        <v>6933</v>
      </c>
      <c r="P405" t="s">
        <v>7313</v>
      </c>
      <c r="Q405">
        <v>8</v>
      </c>
      <c r="R405">
        <v>2</v>
      </c>
      <c r="S405">
        <v>3.04</v>
      </c>
      <c r="T405">
        <v>3.05</v>
      </c>
      <c r="U405">
        <v>450.47</v>
      </c>
      <c r="V405">
        <v>131.47</v>
      </c>
      <c r="W405">
        <v>1.85</v>
      </c>
      <c r="X405">
        <v>8.99</v>
      </c>
      <c r="Y405">
        <v>0</v>
      </c>
      <c r="Z405">
        <v>2</v>
      </c>
      <c r="AA405" t="s">
        <v>5886</v>
      </c>
      <c r="AB405">
        <v>0</v>
      </c>
      <c r="AC405">
        <v>6</v>
      </c>
      <c r="AD405">
        <v>3.308785714285714</v>
      </c>
      <c r="AF405" t="s">
        <v>5896</v>
      </c>
      <c r="AI405">
        <v>0</v>
      </c>
      <c r="AJ405">
        <v>0</v>
      </c>
      <c r="AK405" t="s">
        <v>7884</v>
      </c>
      <c r="AL405" t="s">
        <v>7884</v>
      </c>
      <c r="AM405" t="s">
        <v>7940</v>
      </c>
    </row>
    <row r="406" spans="1:39">
      <c r="A406" t="s">
        <v>6288</v>
      </c>
      <c r="B406" t="s">
        <v>4567</v>
      </c>
      <c r="C406" t="s">
        <v>4568</v>
      </c>
      <c r="D406">
        <v>20</v>
      </c>
      <c r="E406" t="s">
        <v>4569</v>
      </c>
      <c r="F406">
        <v>7.7</v>
      </c>
      <c r="K406" t="s">
        <v>5233</v>
      </c>
      <c r="M406" t="s">
        <v>6851</v>
      </c>
      <c r="N406">
        <v>8</v>
      </c>
      <c r="O406" t="s">
        <v>6933</v>
      </c>
      <c r="P406" t="s">
        <v>7314</v>
      </c>
      <c r="Q406">
        <v>7</v>
      </c>
      <c r="R406">
        <v>4</v>
      </c>
      <c r="S406">
        <v>-0.98</v>
      </c>
      <c r="T406">
        <v>1.88</v>
      </c>
      <c r="U406">
        <v>499.48</v>
      </c>
      <c r="V406">
        <v>162.34</v>
      </c>
      <c r="W406">
        <v>1.12</v>
      </c>
      <c r="X406">
        <v>4.7</v>
      </c>
      <c r="Y406">
        <v>0.82</v>
      </c>
      <c r="Z406">
        <v>2</v>
      </c>
      <c r="AA406" t="s">
        <v>5886</v>
      </c>
      <c r="AB406">
        <v>0</v>
      </c>
      <c r="AC406">
        <v>8</v>
      </c>
      <c r="AD406">
        <v>3.003714285714286</v>
      </c>
      <c r="AF406" t="s">
        <v>5897</v>
      </c>
      <c r="AI406">
        <v>0</v>
      </c>
      <c r="AJ406">
        <v>0</v>
      </c>
      <c r="AK406" t="s">
        <v>7884</v>
      </c>
      <c r="AL406" t="s">
        <v>7884</v>
      </c>
      <c r="AM406" t="s">
        <v>7940</v>
      </c>
    </row>
    <row r="407" spans="1:39">
      <c r="A407" t="s">
        <v>6289</v>
      </c>
      <c r="B407" t="s">
        <v>4567</v>
      </c>
      <c r="C407" t="s">
        <v>4568</v>
      </c>
      <c r="D407">
        <v>20</v>
      </c>
      <c r="E407" t="s">
        <v>4569</v>
      </c>
      <c r="F407">
        <v>7.7</v>
      </c>
      <c r="K407" t="s">
        <v>5233</v>
      </c>
      <c r="M407" t="s">
        <v>6830</v>
      </c>
      <c r="N407">
        <v>8</v>
      </c>
      <c r="O407" t="s">
        <v>6902</v>
      </c>
      <c r="P407" t="s">
        <v>7315</v>
      </c>
      <c r="Q407">
        <v>7</v>
      </c>
      <c r="R407">
        <v>3</v>
      </c>
      <c r="S407">
        <v>3.22</v>
      </c>
      <c r="T407">
        <v>3.23</v>
      </c>
      <c r="U407">
        <v>387.46</v>
      </c>
      <c r="V407">
        <v>117.2</v>
      </c>
      <c r="W407">
        <v>0.65</v>
      </c>
      <c r="X407">
        <v>9.19</v>
      </c>
      <c r="Y407">
        <v>3.77</v>
      </c>
      <c r="Z407">
        <v>1</v>
      </c>
      <c r="AA407" t="s">
        <v>5886</v>
      </c>
      <c r="AB407">
        <v>0</v>
      </c>
      <c r="AC407">
        <v>6</v>
      </c>
      <c r="AD407">
        <v>3.338857142857143</v>
      </c>
      <c r="AF407" t="s">
        <v>5896</v>
      </c>
      <c r="AI407">
        <v>0</v>
      </c>
      <c r="AJ407">
        <v>0</v>
      </c>
      <c r="AK407" t="s">
        <v>7858</v>
      </c>
      <c r="AL407" t="s">
        <v>7858</v>
      </c>
      <c r="AM407" t="s">
        <v>7940</v>
      </c>
    </row>
    <row r="408" spans="1:39">
      <c r="A408" t="s">
        <v>6290</v>
      </c>
      <c r="B408" t="s">
        <v>4567</v>
      </c>
      <c r="C408" t="s">
        <v>4568</v>
      </c>
      <c r="D408">
        <v>20</v>
      </c>
      <c r="E408" t="s">
        <v>4569</v>
      </c>
      <c r="F408">
        <v>7.7</v>
      </c>
      <c r="K408" t="s">
        <v>5233</v>
      </c>
      <c r="M408" t="s">
        <v>6851</v>
      </c>
      <c r="N408">
        <v>8</v>
      </c>
      <c r="O408" t="s">
        <v>6933</v>
      </c>
      <c r="P408" t="s">
        <v>7316</v>
      </c>
      <c r="Q408">
        <v>7</v>
      </c>
      <c r="R408">
        <v>2</v>
      </c>
      <c r="S408">
        <v>0.75</v>
      </c>
      <c r="T408">
        <v>0.78</v>
      </c>
      <c r="U408">
        <v>366.4</v>
      </c>
      <c r="V408">
        <v>113.76</v>
      </c>
      <c r="W408">
        <v>0.05</v>
      </c>
      <c r="X408">
        <v>8.99</v>
      </c>
      <c r="Y408">
        <v>6.04</v>
      </c>
      <c r="Z408">
        <v>2</v>
      </c>
      <c r="AA408" t="s">
        <v>5886</v>
      </c>
      <c r="AB408">
        <v>0</v>
      </c>
      <c r="AC408">
        <v>4</v>
      </c>
      <c r="AD408">
        <v>4.662285714285715</v>
      </c>
      <c r="AF408" t="s">
        <v>5896</v>
      </c>
      <c r="AI408">
        <v>0</v>
      </c>
      <c r="AJ408">
        <v>0</v>
      </c>
      <c r="AK408" t="s">
        <v>7884</v>
      </c>
      <c r="AL408" t="s">
        <v>7884</v>
      </c>
      <c r="AM408" t="s">
        <v>7940</v>
      </c>
    </row>
    <row r="409" spans="1:39">
      <c r="A409" t="s">
        <v>6291</v>
      </c>
      <c r="B409" t="s">
        <v>4567</v>
      </c>
      <c r="C409" t="s">
        <v>4568</v>
      </c>
      <c r="D409">
        <v>20</v>
      </c>
      <c r="E409" t="s">
        <v>4569</v>
      </c>
      <c r="F409">
        <v>7.7</v>
      </c>
      <c r="K409" t="s">
        <v>5233</v>
      </c>
      <c r="M409" t="s">
        <v>6851</v>
      </c>
      <c r="N409">
        <v>8</v>
      </c>
      <c r="O409" t="s">
        <v>6933</v>
      </c>
      <c r="P409" t="s">
        <v>7317</v>
      </c>
      <c r="Q409">
        <v>5</v>
      </c>
      <c r="R409">
        <v>2</v>
      </c>
      <c r="S409">
        <v>3.11</v>
      </c>
      <c r="T409">
        <v>3.12</v>
      </c>
      <c r="U409">
        <v>362.41</v>
      </c>
      <c r="V409">
        <v>95.94</v>
      </c>
      <c r="W409">
        <v>1.32</v>
      </c>
      <c r="X409">
        <v>8.99</v>
      </c>
      <c r="Y409">
        <v>0</v>
      </c>
      <c r="Z409">
        <v>2</v>
      </c>
      <c r="AA409" t="s">
        <v>5886</v>
      </c>
      <c r="AB409">
        <v>0</v>
      </c>
      <c r="AC409">
        <v>4</v>
      </c>
      <c r="AD409">
        <v>4.669785714285714</v>
      </c>
      <c r="AF409" t="s">
        <v>5896</v>
      </c>
      <c r="AI409">
        <v>0</v>
      </c>
      <c r="AJ409">
        <v>0</v>
      </c>
      <c r="AK409" t="s">
        <v>7884</v>
      </c>
      <c r="AL409" t="s">
        <v>7884</v>
      </c>
      <c r="AM409" t="s">
        <v>7940</v>
      </c>
    </row>
    <row r="410" spans="1:39">
      <c r="A410" t="s">
        <v>6292</v>
      </c>
      <c r="B410" t="s">
        <v>4567</v>
      </c>
      <c r="C410" t="s">
        <v>4568</v>
      </c>
      <c r="D410">
        <v>20</v>
      </c>
      <c r="E410" t="s">
        <v>4569</v>
      </c>
      <c r="F410">
        <v>7.7</v>
      </c>
      <c r="K410" t="s">
        <v>5233</v>
      </c>
      <c r="L410" t="s">
        <v>5234</v>
      </c>
      <c r="M410" t="s">
        <v>5285</v>
      </c>
      <c r="N410">
        <v>9</v>
      </c>
      <c r="O410" t="s">
        <v>6895</v>
      </c>
      <c r="P410" t="s">
        <v>7318</v>
      </c>
      <c r="Q410">
        <v>3</v>
      </c>
      <c r="R410">
        <v>1</v>
      </c>
      <c r="S410">
        <v>3.21</v>
      </c>
      <c r="T410">
        <v>6.81</v>
      </c>
      <c r="U410">
        <v>455.96</v>
      </c>
      <c r="V410">
        <v>74.68000000000001</v>
      </c>
      <c r="W410">
        <v>4.39</v>
      </c>
      <c r="X410">
        <v>3.26</v>
      </c>
      <c r="Y410">
        <v>0</v>
      </c>
      <c r="Z410">
        <v>3</v>
      </c>
      <c r="AA410" t="s">
        <v>5886</v>
      </c>
      <c r="AB410">
        <v>0</v>
      </c>
      <c r="AC410">
        <v>6</v>
      </c>
      <c r="AD410">
        <v>3.542904761904762</v>
      </c>
      <c r="AF410" t="s">
        <v>5897</v>
      </c>
      <c r="AI410">
        <v>0</v>
      </c>
      <c r="AJ410">
        <v>0</v>
      </c>
      <c r="AK410" t="s">
        <v>7853</v>
      </c>
      <c r="AL410" t="s">
        <v>7853</v>
      </c>
      <c r="AM410" t="s">
        <v>7940</v>
      </c>
    </row>
    <row r="411" spans="1:39">
      <c r="A411" t="s">
        <v>6293</v>
      </c>
      <c r="B411" t="s">
        <v>4567</v>
      </c>
      <c r="C411" t="s">
        <v>4568</v>
      </c>
      <c r="D411">
        <v>20.6</v>
      </c>
      <c r="E411" t="s">
        <v>4569</v>
      </c>
      <c r="F411">
        <v>7.69</v>
      </c>
      <c r="K411" t="s">
        <v>5233</v>
      </c>
      <c r="L411" t="s">
        <v>5234</v>
      </c>
      <c r="M411" t="s">
        <v>6820</v>
      </c>
      <c r="N411">
        <v>9</v>
      </c>
      <c r="O411" t="s">
        <v>6886</v>
      </c>
      <c r="P411" t="s">
        <v>7319</v>
      </c>
      <c r="Q411">
        <v>8</v>
      </c>
      <c r="R411">
        <v>2</v>
      </c>
      <c r="S411">
        <v>4.7</v>
      </c>
      <c r="T411">
        <v>4.71</v>
      </c>
      <c r="U411">
        <v>497.57</v>
      </c>
      <c r="V411">
        <v>118.06</v>
      </c>
      <c r="W411">
        <v>3.2</v>
      </c>
      <c r="X411">
        <v>9.359999999999999</v>
      </c>
      <c r="Y411">
        <v>5.3</v>
      </c>
      <c r="Z411">
        <v>3</v>
      </c>
      <c r="AA411" t="s">
        <v>5886</v>
      </c>
      <c r="AB411">
        <v>0</v>
      </c>
      <c r="AC411">
        <v>8</v>
      </c>
      <c r="AD411">
        <v>1.72702380952381</v>
      </c>
      <c r="AF411" t="s">
        <v>5896</v>
      </c>
      <c r="AI411">
        <v>0</v>
      </c>
      <c r="AJ411">
        <v>0</v>
      </c>
      <c r="AK411" t="s">
        <v>7844</v>
      </c>
      <c r="AL411" t="s">
        <v>7844</v>
      </c>
      <c r="AM411" t="s">
        <v>7940</v>
      </c>
    </row>
    <row r="412" spans="1:39">
      <c r="A412" t="s">
        <v>6294</v>
      </c>
      <c r="B412" t="s">
        <v>4567</v>
      </c>
      <c r="C412" t="s">
        <v>4568</v>
      </c>
      <c r="D412">
        <v>20.89</v>
      </c>
      <c r="E412" t="s">
        <v>4569</v>
      </c>
      <c r="F412">
        <v>7.68</v>
      </c>
      <c r="K412" t="s">
        <v>5233</v>
      </c>
      <c r="M412" t="s">
        <v>5269</v>
      </c>
      <c r="N412">
        <v>8</v>
      </c>
      <c r="O412" t="s">
        <v>5332</v>
      </c>
      <c r="P412" t="s">
        <v>7320</v>
      </c>
      <c r="Q412">
        <v>4</v>
      </c>
      <c r="R412">
        <v>4</v>
      </c>
      <c r="S412">
        <v>3.99</v>
      </c>
      <c r="T412">
        <v>4</v>
      </c>
      <c r="U412">
        <v>419.57</v>
      </c>
      <c r="V412">
        <v>107.53</v>
      </c>
      <c r="W412">
        <v>2.97</v>
      </c>
      <c r="X412">
        <v>9.16</v>
      </c>
      <c r="Y412">
        <v>0</v>
      </c>
      <c r="Z412">
        <v>1</v>
      </c>
      <c r="AA412" t="s">
        <v>5886</v>
      </c>
      <c r="AB412">
        <v>0</v>
      </c>
      <c r="AC412">
        <v>9</v>
      </c>
      <c r="AD412">
        <v>2.495166666666667</v>
      </c>
      <c r="AF412" t="s">
        <v>5896</v>
      </c>
      <c r="AI412">
        <v>0</v>
      </c>
      <c r="AJ412">
        <v>0</v>
      </c>
      <c r="AK412" t="s">
        <v>5936</v>
      </c>
      <c r="AL412" t="s">
        <v>5936</v>
      </c>
      <c r="AM412" t="s">
        <v>7940</v>
      </c>
    </row>
    <row r="413" spans="1:39">
      <c r="A413" t="s">
        <v>6295</v>
      </c>
      <c r="B413" t="s">
        <v>4567</v>
      </c>
      <c r="C413" t="s">
        <v>4568</v>
      </c>
      <c r="D413">
        <v>21</v>
      </c>
      <c r="E413" t="s">
        <v>4569</v>
      </c>
      <c r="F413">
        <v>7.68</v>
      </c>
      <c r="K413" t="s">
        <v>5233</v>
      </c>
      <c r="L413" t="s">
        <v>5234</v>
      </c>
      <c r="M413" t="s">
        <v>6841</v>
      </c>
      <c r="N413">
        <v>9</v>
      </c>
      <c r="O413" t="s">
        <v>6918</v>
      </c>
      <c r="P413" t="s">
        <v>7321</v>
      </c>
      <c r="Q413">
        <v>7</v>
      </c>
      <c r="R413">
        <v>4</v>
      </c>
      <c r="S413">
        <v>-1.76</v>
      </c>
      <c r="T413">
        <v>0.96</v>
      </c>
      <c r="U413">
        <v>487.58</v>
      </c>
      <c r="V413">
        <v>133.83</v>
      </c>
      <c r="W413">
        <v>2.41</v>
      </c>
      <c r="X413">
        <v>9.390000000000001</v>
      </c>
      <c r="Y413">
        <v>10.42</v>
      </c>
      <c r="Z413">
        <v>2</v>
      </c>
      <c r="AA413" t="s">
        <v>5886</v>
      </c>
      <c r="AB413">
        <v>0</v>
      </c>
      <c r="AC413">
        <v>6</v>
      </c>
      <c r="AD413">
        <v>2.088714285714286</v>
      </c>
      <c r="AF413" t="s">
        <v>5898</v>
      </c>
      <c r="AI413">
        <v>0</v>
      </c>
      <c r="AJ413">
        <v>0</v>
      </c>
      <c r="AK413" t="s">
        <v>7872</v>
      </c>
      <c r="AL413" t="s">
        <v>7872</v>
      </c>
      <c r="AM413" t="s">
        <v>7940</v>
      </c>
    </row>
    <row r="414" spans="1:39">
      <c r="A414" t="s">
        <v>6296</v>
      </c>
      <c r="B414" t="s">
        <v>4567</v>
      </c>
      <c r="C414" t="s">
        <v>4568</v>
      </c>
      <c r="D414">
        <v>21</v>
      </c>
      <c r="E414" t="s">
        <v>4569</v>
      </c>
      <c r="F414">
        <v>7.68</v>
      </c>
      <c r="K414" t="s">
        <v>5233</v>
      </c>
      <c r="L414" t="s">
        <v>5234</v>
      </c>
      <c r="M414" t="s">
        <v>6861</v>
      </c>
      <c r="N414">
        <v>9</v>
      </c>
      <c r="O414" t="s">
        <v>6949</v>
      </c>
      <c r="P414" t="s">
        <v>7322</v>
      </c>
      <c r="Q414">
        <v>6</v>
      </c>
      <c r="R414">
        <v>2</v>
      </c>
      <c r="S414">
        <v>3.67</v>
      </c>
      <c r="T414">
        <v>3.68</v>
      </c>
      <c r="U414">
        <v>413.45</v>
      </c>
      <c r="V414">
        <v>101.93</v>
      </c>
      <c r="W414">
        <v>3.37</v>
      </c>
      <c r="X414">
        <v>8.859999999999999</v>
      </c>
      <c r="Y414">
        <v>0</v>
      </c>
      <c r="Z414">
        <v>3</v>
      </c>
      <c r="AA414" t="s">
        <v>5886</v>
      </c>
      <c r="AB414">
        <v>0</v>
      </c>
      <c r="AC414">
        <v>7</v>
      </c>
      <c r="AD414">
        <v>3.545547619047619</v>
      </c>
      <c r="AF414" t="s">
        <v>5896</v>
      </c>
      <c r="AI414">
        <v>0</v>
      </c>
      <c r="AJ414">
        <v>0</v>
      </c>
      <c r="AK414" t="s">
        <v>7895</v>
      </c>
      <c r="AL414" t="s">
        <v>7895</v>
      </c>
      <c r="AM414" t="s">
        <v>7940</v>
      </c>
    </row>
    <row r="415" spans="1:39">
      <c r="A415" t="s">
        <v>6297</v>
      </c>
      <c r="B415" t="s">
        <v>4567</v>
      </c>
      <c r="C415" t="s">
        <v>4568</v>
      </c>
      <c r="D415">
        <v>21</v>
      </c>
      <c r="E415" t="s">
        <v>4569</v>
      </c>
      <c r="F415">
        <v>7.68</v>
      </c>
      <c r="K415" t="s">
        <v>5233</v>
      </c>
      <c r="M415" t="s">
        <v>6839</v>
      </c>
      <c r="N415">
        <v>8</v>
      </c>
      <c r="O415" t="s">
        <v>6915</v>
      </c>
      <c r="P415" t="s">
        <v>7323</v>
      </c>
      <c r="Q415">
        <v>4</v>
      </c>
      <c r="R415">
        <v>3</v>
      </c>
      <c r="S415">
        <v>2.38</v>
      </c>
      <c r="T415">
        <v>6.08</v>
      </c>
      <c r="U415">
        <v>559.48</v>
      </c>
      <c r="V415">
        <v>112.57</v>
      </c>
      <c r="W415">
        <v>4.38</v>
      </c>
      <c r="X415">
        <v>3.3</v>
      </c>
      <c r="Y415">
        <v>0</v>
      </c>
      <c r="Z415">
        <v>3</v>
      </c>
      <c r="AA415" t="s">
        <v>5886</v>
      </c>
      <c r="AB415">
        <v>1</v>
      </c>
      <c r="AC415">
        <v>12</v>
      </c>
      <c r="AD415">
        <v>2.224333333333334</v>
      </c>
      <c r="AF415" t="s">
        <v>5897</v>
      </c>
      <c r="AI415">
        <v>0</v>
      </c>
      <c r="AJ415">
        <v>0</v>
      </c>
      <c r="AK415" t="s">
        <v>7870</v>
      </c>
      <c r="AL415" t="s">
        <v>7870</v>
      </c>
      <c r="AM415" t="s">
        <v>7940</v>
      </c>
    </row>
    <row r="416" spans="1:39">
      <c r="A416" t="s">
        <v>6298</v>
      </c>
      <c r="B416" t="s">
        <v>4567</v>
      </c>
      <c r="C416" t="s">
        <v>4568</v>
      </c>
      <c r="D416">
        <v>21</v>
      </c>
      <c r="E416" t="s">
        <v>4569</v>
      </c>
      <c r="F416">
        <v>7.68</v>
      </c>
      <c r="K416" t="s">
        <v>5233</v>
      </c>
      <c r="M416" t="s">
        <v>6831</v>
      </c>
      <c r="N416">
        <v>8</v>
      </c>
      <c r="O416" t="s">
        <v>6903</v>
      </c>
      <c r="P416" t="s">
        <v>7324</v>
      </c>
      <c r="Q416">
        <v>7</v>
      </c>
      <c r="R416">
        <v>1</v>
      </c>
      <c r="S416">
        <v>2.23</v>
      </c>
      <c r="T416">
        <v>5.29</v>
      </c>
      <c r="U416">
        <v>503.65</v>
      </c>
      <c r="V416">
        <v>85.08</v>
      </c>
      <c r="W416">
        <v>5.45</v>
      </c>
      <c r="X416">
        <v>4.24</v>
      </c>
      <c r="Y416">
        <v>0</v>
      </c>
      <c r="Z416">
        <v>4</v>
      </c>
      <c r="AA416" t="s">
        <v>5886</v>
      </c>
      <c r="AB416">
        <v>2</v>
      </c>
      <c r="AC416">
        <v>7</v>
      </c>
      <c r="AD416">
        <v>3.718333333333333</v>
      </c>
      <c r="AF416" t="s">
        <v>5897</v>
      </c>
      <c r="AI416">
        <v>0</v>
      </c>
      <c r="AJ416">
        <v>0</v>
      </c>
      <c r="AK416" t="s">
        <v>7859</v>
      </c>
      <c r="AL416" t="s">
        <v>7859</v>
      </c>
      <c r="AM416" t="s">
        <v>7940</v>
      </c>
    </row>
    <row r="417" spans="1:39">
      <c r="A417" t="s">
        <v>6299</v>
      </c>
      <c r="B417" t="s">
        <v>4567</v>
      </c>
      <c r="C417" t="s">
        <v>4568</v>
      </c>
      <c r="D417">
        <v>21</v>
      </c>
      <c r="E417" t="s">
        <v>4569</v>
      </c>
      <c r="F417">
        <v>7.68</v>
      </c>
      <c r="K417" t="s">
        <v>5233</v>
      </c>
      <c r="M417" t="s">
        <v>6831</v>
      </c>
      <c r="N417">
        <v>8</v>
      </c>
      <c r="O417" t="s">
        <v>6903</v>
      </c>
      <c r="P417" t="s">
        <v>7325</v>
      </c>
      <c r="Q417">
        <v>6</v>
      </c>
      <c r="R417">
        <v>4</v>
      </c>
      <c r="S417">
        <v>0.62</v>
      </c>
      <c r="T417">
        <v>3.69</v>
      </c>
      <c r="U417">
        <v>483.98</v>
      </c>
      <c r="V417">
        <v>110.35</v>
      </c>
      <c r="W417">
        <v>4.29</v>
      </c>
      <c r="X417">
        <v>4.16</v>
      </c>
      <c r="Y417">
        <v>4.42</v>
      </c>
      <c r="Z417">
        <v>3</v>
      </c>
      <c r="AA417" t="s">
        <v>5886</v>
      </c>
      <c r="AB417">
        <v>0</v>
      </c>
      <c r="AC417">
        <v>6</v>
      </c>
      <c r="AD417">
        <v>3.091095238095238</v>
      </c>
      <c r="AF417" t="s">
        <v>5897</v>
      </c>
      <c r="AI417">
        <v>0</v>
      </c>
      <c r="AJ417">
        <v>0</v>
      </c>
      <c r="AK417" t="s">
        <v>7859</v>
      </c>
      <c r="AL417" t="s">
        <v>7859</v>
      </c>
      <c r="AM417" t="s">
        <v>7940</v>
      </c>
    </row>
    <row r="418" spans="1:39">
      <c r="A418" t="s">
        <v>6294</v>
      </c>
      <c r="B418" t="s">
        <v>4567</v>
      </c>
      <c r="C418" t="s">
        <v>4568</v>
      </c>
      <c r="D418">
        <v>21</v>
      </c>
      <c r="E418" t="s">
        <v>4569</v>
      </c>
      <c r="F418">
        <v>7.68</v>
      </c>
      <c r="K418" t="s">
        <v>5233</v>
      </c>
      <c r="M418" t="s">
        <v>6828</v>
      </c>
      <c r="N418">
        <v>8</v>
      </c>
      <c r="O418" t="s">
        <v>6899</v>
      </c>
      <c r="P418" t="s">
        <v>7320</v>
      </c>
      <c r="Q418">
        <v>4</v>
      </c>
      <c r="R418">
        <v>4</v>
      </c>
      <c r="S418">
        <v>3.99</v>
      </c>
      <c r="T418">
        <v>4</v>
      </c>
      <c r="U418">
        <v>419.57</v>
      </c>
      <c r="V418">
        <v>107.53</v>
      </c>
      <c r="W418">
        <v>2.97</v>
      </c>
      <c r="X418">
        <v>9.16</v>
      </c>
      <c r="Y418">
        <v>0</v>
      </c>
      <c r="Z418">
        <v>1</v>
      </c>
      <c r="AA418" t="s">
        <v>5886</v>
      </c>
      <c r="AB418">
        <v>0</v>
      </c>
      <c r="AC418">
        <v>9</v>
      </c>
      <c r="AD418">
        <v>2.495166666666667</v>
      </c>
      <c r="AF418" t="s">
        <v>5896</v>
      </c>
      <c r="AI418">
        <v>0</v>
      </c>
      <c r="AJ418">
        <v>0</v>
      </c>
      <c r="AK418" t="s">
        <v>5949</v>
      </c>
      <c r="AL418" t="s">
        <v>5949</v>
      </c>
      <c r="AM418" t="s">
        <v>7940</v>
      </c>
    </row>
    <row r="419" spans="1:39">
      <c r="A419" t="s">
        <v>6300</v>
      </c>
      <c r="B419" t="s">
        <v>4567</v>
      </c>
      <c r="C419" t="s">
        <v>4568</v>
      </c>
      <c r="D419">
        <v>21</v>
      </c>
      <c r="E419" t="s">
        <v>4569</v>
      </c>
      <c r="F419">
        <v>7.68</v>
      </c>
      <c r="K419" t="s">
        <v>5233</v>
      </c>
      <c r="M419" t="s">
        <v>6830</v>
      </c>
      <c r="N419">
        <v>8</v>
      </c>
      <c r="O419" t="s">
        <v>6902</v>
      </c>
      <c r="P419" t="s">
        <v>7326</v>
      </c>
      <c r="Q419">
        <v>7</v>
      </c>
      <c r="R419">
        <v>3</v>
      </c>
      <c r="S419">
        <v>3.48</v>
      </c>
      <c r="T419">
        <v>3.48</v>
      </c>
      <c r="U419">
        <v>387.46</v>
      </c>
      <c r="V419">
        <v>117.2</v>
      </c>
      <c r="W419">
        <v>0.65</v>
      </c>
      <c r="X419">
        <v>9.19</v>
      </c>
      <c r="Y419">
        <v>3.27</v>
      </c>
      <c r="Z419">
        <v>1</v>
      </c>
      <c r="AA419" t="s">
        <v>5886</v>
      </c>
      <c r="AB419">
        <v>0</v>
      </c>
      <c r="AC419">
        <v>9</v>
      </c>
      <c r="AD419">
        <v>3.083857142857144</v>
      </c>
      <c r="AF419" t="s">
        <v>5896</v>
      </c>
      <c r="AI419">
        <v>0</v>
      </c>
      <c r="AJ419">
        <v>0</v>
      </c>
      <c r="AK419" t="s">
        <v>7858</v>
      </c>
      <c r="AL419" t="s">
        <v>7858</v>
      </c>
      <c r="AM419" t="s">
        <v>7940</v>
      </c>
    </row>
    <row r="420" spans="1:39">
      <c r="A420" t="s">
        <v>6301</v>
      </c>
      <c r="B420" t="s">
        <v>4567</v>
      </c>
      <c r="C420" t="s">
        <v>4568</v>
      </c>
      <c r="D420">
        <v>21</v>
      </c>
      <c r="E420" t="s">
        <v>4569</v>
      </c>
      <c r="F420">
        <v>7.68</v>
      </c>
      <c r="K420" t="s">
        <v>5233</v>
      </c>
      <c r="L420" t="s">
        <v>5234</v>
      </c>
      <c r="M420" t="s">
        <v>6862</v>
      </c>
      <c r="N420">
        <v>9</v>
      </c>
      <c r="O420" t="s">
        <v>6950</v>
      </c>
      <c r="P420" t="s">
        <v>7327</v>
      </c>
      <c r="Q420">
        <v>6</v>
      </c>
      <c r="R420">
        <v>3</v>
      </c>
      <c r="S420">
        <v>3.16</v>
      </c>
      <c r="T420">
        <v>3.16</v>
      </c>
      <c r="U420">
        <v>441.57</v>
      </c>
      <c r="V420">
        <v>125.04</v>
      </c>
      <c r="W420">
        <v>2.17</v>
      </c>
      <c r="X420">
        <v>9.4</v>
      </c>
      <c r="Y420">
        <v>0</v>
      </c>
      <c r="Z420">
        <v>0</v>
      </c>
      <c r="AA420" t="s">
        <v>5886</v>
      </c>
      <c r="AB420">
        <v>0</v>
      </c>
      <c r="AC420">
        <v>13</v>
      </c>
      <c r="AD420">
        <v>2.92402380952381</v>
      </c>
      <c r="AF420" t="s">
        <v>5896</v>
      </c>
      <c r="AI420">
        <v>0</v>
      </c>
      <c r="AJ420">
        <v>0</v>
      </c>
      <c r="AK420" t="s">
        <v>7896</v>
      </c>
      <c r="AL420" t="s">
        <v>7896</v>
      </c>
      <c r="AM420" t="s">
        <v>7940</v>
      </c>
    </row>
    <row r="421" spans="1:39">
      <c r="A421" t="s">
        <v>6302</v>
      </c>
      <c r="B421" t="s">
        <v>4567</v>
      </c>
      <c r="C421" t="s">
        <v>4568</v>
      </c>
      <c r="D421">
        <v>21</v>
      </c>
      <c r="E421" t="s">
        <v>4569</v>
      </c>
      <c r="F421">
        <v>7.68</v>
      </c>
      <c r="K421" t="s">
        <v>5233</v>
      </c>
      <c r="L421" t="s">
        <v>5234</v>
      </c>
      <c r="M421" t="s">
        <v>6841</v>
      </c>
      <c r="N421">
        <v>9</v>
      </c>
      <c r="O421" t="s">
        <v>6918</v>
      </c>
      <c r="P421" t="s">
        <v>7328</v>
      </c>
      <c r="Q421">
        <v>6</v>
      </c>
      <c r="R421">
        <v>3</v>
      </c>
      <c r="S421">
        <v>1.38</v>
      </c>
      <c r="T421">
        <v>4.11</v>
      </c>
      <c r="U421">
        <v>486.63</v>
      </c>
      <c r="V421">
        <v>104.73</v>
      </c>
      <c r="W421">
        <v>4.35</v>
      </c>
      <c r="X421">
        <v>9.390000000000001</v>
      </c>
      <c r="Y421">
        <v>10.43</v>
      </c>
      <c r="Z421">
        <v>2</v>
      </c>
      <c r="AA421" t="s">
        <v>5886</v>
      </c>
      <c r="AB421">
        <v>0</v>
      </c>
      <c r="AC421">
        <v>5</v>
      </c>
      <c r="AD421">
        <v>2.216166666666666</v>
      </c>
      <c r="AF421" t="s">
        <v>5898</v>
      </c>
      <c r="AI421">
        <v>0</v>
      </c>
      <c r="AJ421">
        <v>0</v>
      </c>
      <c r="AK421" t="s">
        <v>7872</v>
      </c>
      <c r="AL421" t="s">
        <v>7872</v>
      </c>
      <c r="AM421" t="s">
        <v>7940</v>
      </c>
    </row>
    <row r="422" spans="1:39">
      <c r="A422" t="s">
        <v>6303</v>
      </c>
      <c r="B422" t="s">
        <v>4567</v>
      </c>
      <c r="C422" t="s">
        <v>4568</v>
      </c>
      <c r="D422">
        <v>21.5</v>
      </c>
      <c r="E422" t="s">
        <v>4569</v>
      </c>
      <c r="F422">
        <v>7.67</v>
      </c>
      <c r="K422" t="s">
        <v>5233</v>
      </c>
      <c r="L422" t="s">
        <v>5234</v>
      </c>
      <c r="M422" t="s">
        <v>6820</v>
      </c>
      <c r="N422">
        <v>9</v>
      </c>
      <c r="O422" t="s">
        <v>6886</v>
      </c>
      <c r="P422" t="s">
        <v>7329</v>
      </c>
      <c r="Q422">
        <v>8</v>
      </c>
      <c r="R422">
        <v>2</v>
      </c>
      <c r="S422">
        <v>3.29</v>
      </c>
      <c r="T422">
        <v>3.54</v>
      </c>
      <c r="U422">
        <v>474.54</v>
      </c>
      <c r="V422">
        <v>114.4</v>
      </c>
      <c r="W422">
        <v>2.53</v>
      </c>
      <c r="X422">
        <v>9.359999999999999</v>
      </c>
      <c r="Y422">
        <v>7.29</v>
      </c>
      <c r="Z422">
        <v>2</v>
      </c>
      <c r="AA422" t="s">
        <v>5886</v>
      </c>
      <c r="AB422">
        <v>0</v>
      </c>
      <c r="AC422">
        <v>6</v>
      </c>
      <c r="AD422">
        <v>2.953523809523809</v>
      </c>
      <c r="AF422" t="s">
        <v>5896</v>
      </c>
      <c r="AI422">
        <v>0</v>
      </c>
      <c r="AJ422">
        <v>0</v>
      </c>
      <c r="AK422" t="s">
        <v>7844</v>
      </c>
      <c r="AL422" t="s">
        <v>7844</v>
      </c>
      <c r="AM422" t="s">
        <v>7940</v>
      </c>
    </row>
    <row r="423" spans="1:39">
      <c r="A423" t="s">
        <v>6304</v>
      </c>
      <c r="B423" t="s">
        <v>4567</v>
      </c>
      <c r="C423" t="s">
        <v>4568</v>
      </c>
      <c r="D423">
        <v>21.5</v>
      </c>
      <c r="E423" t="s">
        <v>4569</v>
      </c>
      <c r="F423">
        <v>7.67</v>
      </c>
      <c r="K423" t="s">
        <v>5233</v>
      </c>
      <c r="L423" t="s">
        <v>5234</v>
      </c>
      <c r="M423" t="s">
        <v>6820</v>
      </c>
      <c r="N423">
        <v>9</v>
      </c>
      <c r="O423" t="s">
        <v>6886</v>
      </c>
      <c r="P423" t="s">
        <v>7330</v>
      </c>
      <c r="Q423">
        <v>7</v>
      </c>
      <c r="R423">
        <v>3</v>
      </c>
      <c r="S423">
        <v>2.3</v>
      </c>
      <c r="T423">
        <v>3.51</v>
      </c>
      <c r="U423">
        <v>460.43</v>
      </c>
      <c r="V423">
        <v>113.96</v>
      </c>
      <c r="W423">
        <v>2.78</v>
      </c>
      <c r="X423">
        <v>9.359999999999999</v>
      </c>
      <c r="Y423">
        <v>8.619999999999999</v>
      </c>
      <c r="Z423">
        <v>2</v>
      </c>
      <c r="AA423" t="s">
        <v>5886</v>
      </c>
      <c r="AB423">
        <v>0</v>
      </c>
      <c r="AC423">
        <v>6</v>
      </c>
      <c r="AD423">
        <v>2.935642857142858</v>
      </c>
      <c r="AF423" t="s">
        <v>5898</v>
      </c>
      <c r="AI423">
        <v>0</v>
      </c>
      <c r="AJ423">
        <v>0</v>
      </c>
      <c r="AK423" t="s">
        <v>7844</v>
      </c>
      <c r="AL423" t="s">
        <v>7844</v>
      </c>
      <c r="AM423" t="s">
        <v>7940</v>
      </c>
    </row>
    <row r="424" spans="1:39">
      <c r="A424" t="s">
        <v>6305</v>
      </c>
      <c r="B424" t="s">
        <v>4567</v>
      </c>
      <c r="C424" t="s">
        <v>4568</v>
      </c>
      <c r="D424">
        <v>21.88</v>
      </c>
      <c r="E424" t="s">
        <v>4569</v>
      </c>
      <c r="F424">
        <v>7.66</v>
      </c>
      <c r="K424" t="s">
        <v>5233</v>
      </c>
      <c r="M424" t="s">
        <v>5269</v>
      </c>
      <c r="N424">
        <v>8</v>
      </c>
      <c r="O424" t="s">
        <v>5332</v>
      </c>
      <c r="P424" t="s">
        <v>7331</v>
      </c>
      <c r="Q424">
        <v>5</v>
      </c>
      <c r="R424">
        <v>4</v>
      </c>
      <c r="S424">
        <v>4.25</v>
      </c>
      <c r="T424">
        <v>4.26</v>
      </c>
      <c r="U424">
        <v>497.64</v>
      </c>
      <c r="V424">
        <v>116.76</v>
      </c>
      <c r="W424">
        <v>3.56</v>
      </c>
      <c r="X424">
        <v>9.15</v>
      </c>
      <c r="Y424">
        <v>0</v>
      </c>
      <c r="Z424">
        <v>2</v>
      </c>
      <c r="AA424" t="s">
        <v>5886</v>
      </c>
      <c r="AB424">
        <v>0</v>
      </c>
      <c r="AC424">
        <v>13</v>
      </c>
      <c r="AD424">
        <v>1.494857142857143</v>
      </c>
      <c r="AF424" t="s">
        <v>5896</v>
      </c>
      <c r="AI424">
        <v>0</v>
      </c>
      <c r="AJ424">
        <v>0</v>
      </c>
      <c r="AK424" t="s">
        <v>5936</v>
      </c>
      <c r="AL424" t="s">
        <v>5936</v>
      </c>
      <c r="AM424" t="s">
        <v>7940</v>
      </c>
    </row>
    <row r="425" spans="1:39">
      <c r="A425" t="s">
        <v>6306</v>
      </c>
      <c r="B425" t="s">
        <v>4567</v>
      </c>
      <c r="C425" t="s">
        <v>4568</v>
      </c>
      <c r="D425">
        <v>22</v>
      </c>
      <c r="E425" t="s">
        <v>4569</v>
      </c>
      <c r="F425">
        <v>7.66</v>
      </c>
      <c r="K425" t="s">
        <v>5233</v>
      </c>
      <c r="L425" t="s">
        <v>5234</v>
      </c>
      <c r="M425" t="s">
        <v>6820</v>
      </c>
      <c r="N425">
        <v>9</v>
      </c>
      <c r="O425" t="s">
        <v>6886</v>
      </c>
      <c r="P425" t="s">
        <v>7332</v>
      </c>
      <c r="Q425">
        <v>6</v>
      </c>
      <c r="R425">
        <v>2</v>
      </c>
      <c r="S425">
        <v>2.69</v>
      </c>
      <c r="T425">
        <v>2.7</v>
      </c>
      <c r="U425">
        <v>445.42</v>
      </c>
      <c r="V425">
        <v>101.93</v>
      </c>
      <c r="W425">
        <v>3.33</v>
      </c>
      <c r="X425">
        <v>9.27</v>
      </c>
      <c r="Y425">
        <v>0</v>
      </c>
      <c r="Z425">
        <v>2</v>
      </c>
      <c r="AA425" t="s">
        <v>5886</v>
      </c>
      <c r="AB425">
        <v>0</v>
      </c>
      <c r="AC425">
        <v>5</v>
      </c>
      <c r="AD425">
        <v>4.147190476190476</v>
      </c>
      <c r="AF425" t="s">
        <v>5896</v>
      </c>
      <c r="AI425">
        <v>0</v>
      </c>
      <c r="AJ425">
        <v>0</v>
      </c>
      <c r="AK425" t="s">
        <v>7844</v>
      </c>
      <c r="AL425" t="s">
        <v>7844</v>
      </c>
      <c r="AM425" t="s">
        <v>7940</v>
      </c>
    </row>
    <row r="426" spans="1:39">
      <c r="A426" t="s">
        <v>6307</v>
      </c>
      <c r="B426" t="s">
        <v>4567</v>
      </c>
      <c r="C426" t="s">
        <v>4568</v>
      </c>
      <c r="D426">
        <v>22</v>
      </c>
      <c r="E426" t="s">
        <v>4569</v>
      </c>
      <c r="F426">
        <v>7.66</v>
      </c>
      <c r="K426" t="s">
        <v>5233</v>
      </c>
      <c r="L426" t="s">
        <v>5234</v>
      </c>
      <c r="M426" t="s">
        <v>6820</v>
      </c>
      <c r="N426">
        <v>9</v>
      </c>
      <c r="O426" t="s">
        <v>6886</v>
      </c>
      <c r="P426" t="s">
        <v>7333</v>
      </c>
      <c r="Q426">
        <v>7</v>
      </c>
      <c r="R426">
        <v>2</v>
      </c>
      <c r="S426">
        <v>4.77</v>
      </c>
      <c r="T426">
        <v>5.02</v>
      </c>
      <c r="U426">
        <v>500.5</v>
      </c>
      <c r="V426">
        <v>105.17</v>
      </c>
      <c r="W426">
        <v>3.65</v>
      </c>
      <c r="X426">
        <v>9.359999999999999</v>
      </c>
      <c r="Y426">
        <v>7.28</v>
      </c>
      <c r="Z426">
        <v>2</v>
      </c>
      <c r="AA426" t="s">
        <v>5886</v>
      </c>
      <c r="AB426">
        <v>1</v>
      </c>
      <c r="AC426">
        <v>7</v>
      </c>
      <c r="AD426">
        <v>1.994333333333333</v>
      </c>
      <c r="AF426" t="s">
        <v>5896</v>
      </c>
      <c r="AI426">
        <v>0</v>
      </c>
      <c r="AJ426">
        <v>0</v>
      </c>
      <c r="AK426" t="s">
        <v>7844</v>
      </c>
      <c r="AL426" t="s">
        <v>7844</v>
      </c>
      <c r="AM426" t="s">
        <v>7940</v>
      </c>
    </row>
    <row r="427" spans="1:39">
      <c r="A427" t="s">
        <v>4666</v>
      </c>
      <c r="B427" t="s">
        <v>4567</v>
      </c>
      <c r="C427" t="s">
        <v>4568</v>
      </c>
      <c r="D427">
        <v>22</v>
      </c>
      <c r="E427" t="s">
        <v>4569</v>
      </c>
      <c r="F427">
        <v>7.66</v>
      </c>
      <c r="K427" t="s">
        <v>5233</v>
      </c>
      <c r="L427" t="s">
        <v>5234</v>
      </c>
      <c r="M427" t="s">
        <v>5240</v>
      </c>
      <c r="N427">
        <v>9</v>
      </c>
      <c r="O427" t="s">
        <v>6887</v>
      </c>
      <c r="P427" t="s">
        <v>5370</v>
      </c>
      <c r="Q427">
        <v>6</v>
      </c>
      <c r="R427">
        <v>2</v>
      </c>
      <c r="S427">
        <v>2.58</v>
      </c>
      <c r="T427">
        <v>2.59</v>
      </c>
      <c r="U427">
        <v>429.93</v>
      </c>
      <c r="V427">
        <v>108.83</v>
      </c>
      <c r="W427">
        <v>1.81</v>
      </c>
      <c r="X427">
        <v>8.960000000000001</v>
      </c>
      <c r="Y427">
        <v>4.58</v>
      </c>
      <c r="Z427">
        <v>2</v>
      </c>
      <c r="AA427" t="s">
        <v>5886</v>
      </c>
      <c r="AB427">
        <v>0</v>
      </c>
      <c r="AC427">
        <v>8</v>
      </c>
      <c r="AD427">
        <v>4.082833333333333</v>
      </c>
      <c r="AE427" t="s">
        <v>5887</v>
      </c>
      <c r="AF427" t="s">
        <v>5896</v>
      </c>
      <c r="AI427">
        <v>0</v>
      </c>
      <c r="AJ427">
        <v>0</v>
      </c>
      <c r="AK427" t="s">
        <v>7845</v>
      </c>
      <c r="AL427" t="s">
        <v>7845</v>
      </c>
      <c r="AM427" t="s">
        <v>7940</v>
      </c>
    </row>
    <row r="428" spans="1:39">
      <c r="A428" t="s">
        <v>6308</v>
      </c>
      <c r="B428" t="s">
        <v>4567</v>
      </c>
      <c r="C428" t="s">
        <v>4568</v>
      </c>
      <c r="D428">
        <v>22</v>
      </c>
      <c r="E428" t="s">
        <v>4569</v>
      </c>
      <c r="F428">
        <v>7.66</v>
      </c>
      <c r="K428" t="s">
        <v>5233</v>
      </c>
      <c r="M428" t="s">
        <v>6839</v>
      </c>
      <c r="N428">
        <v>8</v>
      </c>
      <c r="O428" t="s">
        <v>6915</v>
      </c>
      <c r="P428" t="s">
        <v>7334</v>
      </c>
      <c r="Q428">
        <v>4</v>
      </c>
      <c r="R428">
        <v>2</v>
      </c>
      <c r="S428">
        <v>2.45</v>
      </c>
      <c r="T428">
        <v>6.15</v>
      </c>
      <c r="U428">
        <v>520.47</v>
      </c>
      <c r="V428">
        <v>83.47</v>
      </c>
      <c r="W428">
        <v>5.17</v>
      </c>
      <c r="X428">
        <v>3.21</v>
      </c>
      <c r="Y428">
        <v>0</v>
      </c>
      <c r="Z428">
        <v>3</v>
      </c>
      <c r="AA428" t="s">
        <v>5886</v>
      </c>
      <c r="AB428">
        <v>2</v>
      </c>
      <c r="AC428">
        <v>10</v>
      </c>
      <c r="AD428">
        <v>3.275</v>
      </c>
      <c r="AF428" t="s">
        <v>5897</v>
      </c>
      <c r="AI428">
        <v>0</v>
      </c>
      <c r="AJ428">
        <v>0</v>
      </c>
      <c r="AK428" t="s">
        <v>7870</v>
      </c>
      <c r="AL428" t="s">
        <v>7870</v>
      </c>
      <c r="AM428" t="s">
        <v>7940</v>
      </c>
    </row>
    <row r="429" spans="1:39">
      <c r="A429" t="s">
        <v>6309</v>
      </c>
      <c r="B429" t="s">
        <v>4567</v>
      </c>
      <c r="C429" t="s">
        <v>4568</v>
      </c>
      <c r="D429">
        <v>22</v>
      </c>
      <c r="E429" t="s">
        <v>4569</v>
      </c>
      <c r="F429">
        <v>7.66</v>
      </c>
      <c r="K429" t="s">
        <v>5233</v>
      </c>
      <c r="L429" t="s">
        <v>5234</v>
      </c>
      <c r="M429" t="s">
        <v>5243</v>
      </c>
      <c r="N429">
        <v>9</v>
      </c>
      <c r="O429" t="s">
        <v>6944</v>
      </c>
      <c r="P429" t="s">
        <v>7335</v>
      </c>
      <c r="Q429">
        <v>8</v>
      </c>
      <c r="R429">
        <v>2</v>
      </c>
      <c r="S429">
        <v>8.32</v>
      </c>
      <c r="T429">
        <v>8.32</v>
      </c>
      <c r="U429">
        <v>597.76</v>
      </c>
      <c r="V429">
        <v>142.55</v>
      </c>
      <c r="W429">
        <v>3.6</v>
      </c>
      <c r="X429">
        <v>9.529999999999999</v>
      </c>
      <c r="Y429">
        <v>0</v>
      </c>
      <c r="Z429">
        <v>2</v>
      </c>
      <c r="AA429" t="s">
        <v>5886</v>
      </c>
      <c r="AB429">
        <v>1</v>
      </c>
      <c r="AC429">
        <v>13</v>
      </c>
      <c r="AD429">
        <v>1.5</v>
      </c>
      <c r="AF429" t="s">
        <v>5896</v>
      </c>
      <c r="AI429">
        <v>0</v>
      </c>
      <c r="AJ429">
        <v>0</v>
      </c>
      <c r="AK429" t="s">
        <v>5908</v>
      </c>
      <c r="AL429" t="s">
        <v>5908</v>
      </c>
      <c r="AM429" t="s">
        <v>7940</v>
      </c>
    </row>
    <row r="430" spans="1:39">
      <c r="A430" t="s">
        <v>6310</v>
      </c>
      <c r="B430" t="s">
        <v>4567</v>
      </c>
      <c r="C430" t="s">
        <v>4568</v>
      </c>
      <c r="D430">
        <v>22</v>
      </c>
      <c r="E430" t="s">
        <v>4569</v>
      </c>
      <c r="F430">
        <v>7.66</v>
      </c>
      <c r="K430" t="s">
        <v>5233</v>
      </c>
      <c r="M430" t="s">
        <v>6834</v>
      </c>
      <c r="N430">
        <v>8</v>
      </c>
      <c r="O430" t="s">
        <v>6910</v>
      </c>
      <c r="P430" t="s">
        <v>7336</v>
      </c>
      <c r="Q430">
        <v>8</v>
      </c>
      <c r="R430">
        <v>3</v>
      </c>
      <c r="S430">
        <v>1.67</v>
      </c>
      <c r="T430">
        <v>1.68</v>
      </c>
      <c r="U430">
        <v>456.5</v>
      </c>
      <c r="V430">
        <v>155</v>
      </c>
      <c r="W430">
        <v>0.06</v>
      </c>
      <c r="X430">
        <v>9.19</v>
      </c>
      <c r="Y430">
        <v>5.25</v>
      </c>
      <c r="Z430">
        <v>2</v>
      </c>
      <c r="AA430" t="s">
        <v>5886</v>
      </c>
      <c r="AB430">
        <v>0</v>
      </c>
      <c r="AC430">
        <v>7</v>
      </c>
      <c r="AD430">
        <v>3.477380952380953</v>
      </c>
      <c r="AF430" t="s">
        <v>5896</v>
      </c>
      <c r="AI430">
        <v>0</v>
      </c>
      <c r="AJ430">
        <v>0</v>
      </c>
      <c r="AK430" t="s">
        <v>7866</v>
      </c>
      <c r="AL430" t="s">
        <v>7866</v>
      </c>
      <c r="AM430" t="s">
        <v>7940</v>
      </c>
    </row>
    <row r="431" spans="1:39">
      <c r="A431" t="s">
        <v>6305</v>
      </c>
      <c r="B431" t="s">
        <v>4567</v>
      </c>
      <c r="C431" t="s">
        <v>4568</v>
      </c>
      <c r="D431">
        <v>22</v>
      </c>
      <c r="E431" t="s">
        <v>4569</v>
      </c>
      <c r="F431">
        <v>7.66</v>
      </c>
      <c r="K431" t="s">
        <v>5233</v>
      </c>
      <c r="M431" t="s">
        <v>6828</v>
      </c>
      <c r="N431">
        <v>8</v>
      </c>
      <c r="O431" t="s">
        <v>6899</v>
      </c>
      <c r="P431" t="s">
        <v>7331</v>
      </c>
      <c r="Q431">
        <v>5</v>
      </c>
      <c r="R431">
        <v>4</v>
      </c>
      <c r="S431">
        <v>4.25</v>
      </c>
      <c r="T431">
        <v>4.26</v>
      </c>
      <c r="U431">
        <v>497.64</v>
      </c>
      <c r="V431">
        <v>116.76</v>
      </c>
      <c r="W431">
        <v>3.56</v>
      </c>
      <c r="X431">
        <v>9.15</v>
      </c>
      <c r="Y431">
        <v>0</v>
      </c>
      <c r="Z431">
        <v>2</v>
      </c>
      <c r="AA431" t="s">
        <v>5886</v>
      </c>
      <c r="AB431">
        <v>0</v>
      </c>
      <c r="AC431">
        <v>13</v>
      </c>
      <c r="AD431">
        <v>1.494857142857143</v>
      </c>
      <c r="AF431" t="s">
        <v>5896</v>
      </c>
      <c r="AI431">
        <v>0</v>
      </c>
      <c r="AJ431">
        <v>0</v>
      </c>
      <c r="AK431" t="s">
        <v>5949</v>
      </c>
      <c r="AL431" t="s">
        <v>5949</v>
      </c>
      <c r="AM431" t="s">
        <v>7940</v>
      </c>
    </row>
    <row r="432" spans="1:39">
      <c r="A432" t="s">
        <v>6311</v>
      </c>
      <c r="B432" t="s">
        <v>4567</v>
      </c>
      <c r="C432" t="s">
        <v>4568</v>
      </c>
      <c r="D432">
        <v>22</v>
      </c>
      <c r="E432" t="s">
        <v>4569</v>
      </c>
      <c r="F432">
        <v>7.66</v>
      </c>
      <c r="K432" t="s">
        <v>5233</v>
      </c>
      <c r="M432" t="s">
        <v>6853</v>
      </c>
      <c r="N432">
        <v>8</v>
      </c>
      <c r="O432" t="s">
        <v>6938</v>
      </c>
      <c r="P432" t="s">
        <v>7337</v>
      </c>
      <c r="Q432">
        <v>6</v>
      </c>
      <c r="R432">
        <v>4</v>
      </c>
      <c r="S432">
        <v>4.41</v>
      </c>
      <c r="T432">
        <v>4.58</v>
      </c>
      <c r="U432">
        <v>527.75</v>
      </c>
      <c r="V432">
        <v>135.43</v>
      </c>
      <c r="W432">
        <v>3</v>
      </c>
      <c r="X432">
        <v>7.73</v>
      </c>
      <c r="Y432">
        <v>0</v>
      </c>
      <c r="Z432">
        <v>1</v>
      </c>
      <c r="AA432" t="s">
        <v>5886</v>
      </c>
      <c r="AB432">
        <v>1</v>
      </c>
      <c r="AC432">
        <v>15</v>
      </c>
      <c r="AD432">
        <v>1.21</v>
      </c>
      <c r="AF432" t="s">
        <v>5896</v>
      </c>
      <c r="AI432">
        <v>0</v>
      </c>
      <c r="AJ432">
        <v>0</v>
      </c>
      <c r="AK432" t="s">
        <v>7889</v>
      </c>
      <c r="AL432" t="s">
        <v>7889</v>
      </c>
      <c r="AM432" t="s">
        <v>7940</v>
      </c>
    </row>
    <row r="433" spans="1:39">
      <c r="A433" t="s">
        <v>6312</v>
      </c>
      <c r="B433" t="s">
        <v>4567</v>
      </c>
      <c r="C433" t="s">
        <v>4568</v>
      </c>
      <c r="D433">
        <v>22.5</v>
      </c>
      <c r="E433" t="s">
        <v>4569</v>
      </c>
      <c r="F433">
        <v>7.65</v>
      </c>
      <c r="K433" t="s">
        <v>5233</v>
      </c>
      <c r="L433" t="s">
        <v>5234</v>
      </c>
      <c r="M433" t="s">
        <v>6820</v>
      </c>
      <c r="N433">
        <v>9</v>
      </c>
      <c r="O433" t="s">
        <v>6886</v>
      </c>
      <c r="P433" t="s">
        <v>7338</v>
      </c>
      <c r="Q433">
        <v>6</v>
      </c>
      <c r="R433">
        <v>2</v>
      </c>
      <c r="S433">
        <v>4.82</v>
      </c>
      <c r="T433">
        <v>5.49</v>
      </c>
      <c r="U433">
        <v>460.6</v>
      </c>
      <c r="V433">
        <v>95.94</v>
      </c>
      <c r="W433">
        <v>4.12</v>
      </c>
      <c r="X433">
        <v>9.359999999999999</v>
      </c>
      <c r="Y433">
        <v>7.98</v>
      </c>
      <c r="Z433">
        <v>2</v>
      </c>
      <c r="AA433" t="s">
        <v>5886</v>
      </c>
      <c r="AB433">
        <v>0</v>
      </c>
      <c r="AC433">
        <v>7</v>
      </c>
      <c r="AD433">
        <v>2.583428571428571</v>
      </c>
      <c r="AF433" t="s">
        <v>5896</v>
      </c>
      <c r="AI433">
        <v>0</v>
      </c>
      <c r="AJ433">
        <v>0</v>
      </c>
      <c r="AK433" t="s">
        <v>7844</v>
      </c>
      <c r="AL433" t="s">
        <v>7844</v>
      </c>
      <c r="AM433" t="s">
        <v>7940</v>
      </c>
    </row>
    <row r="434" spans="1:39">
      <c r="A434" t="s">
        <v>6313</v>
      </c>
      <c r="B434" t="s">
        <v>4567</v>
      </c>
      <c r="C434" t="s">
        <v>4568</v>
      </c>
      <c r="D434">
        <v>23</v>
      </c>
      <c r="E434" t="s">
        <v>4569</v>
      </c>
      <c r="F434">
        <v>7.64</v>
      </c>
      <c r="K434" t="s">
        <v>5233</v>
      </c>
      <c r="L434" t="s">
        <v>5234</v>
      </c>
      <c r="M434" t="s">
        <v>6824</v>
      </c>
      <c r="N434">
        <v>9</v>
      </c>
      <c r="O434" t="s">
        <v>6892</v>
      </c>
      <c r="P434" t="s">
        <v>7339</v>
      </c>
      <c r="Q434">
        <v>4</v>
      </c>
      <c r="R434">
        <v>3</v>
      </c>
      <c r="S434">
        <v>4.2</v>
      </c>
      <c r="T434">
        <v>7.02</v>
      </c>
      <c r="U434">
        <v>558.72</v>
      </c>
      <c r="V434">
        <v>104.73</v>
      </c>
      <c r="W434">
        <v>6.07</v>
      </c>
      <c r="X434">
        <v>4.68</v>
      </c>
      <c r="Y434">
        <v>0</v>
      </c>
      <c r="Z434">
        <v>3</v>
      </c>
      <c r="AA434" t="s">
        <v>5886</v>
      </c>
      <c r="AB434">
        <v>2</v>
      </c>
      <c r="AC434">
        <v>13</v>
      </c>
      <c r="AD434">
        <v>1.675666666666667</v>
      </c>
      <c r="AF434" t="s">
        <v>5897</v>
      </c>
      <c r="AI434">
        <v>0</v>
      </c>
      <c r="AJ434">
        <v>0</v>
      </c>
      <c r="AK434" t="s">
        <v>7850</v>
      </c>
      <c r="AL434" t="s">
        <v>7850</v>
      </c>
      <c r="AM434" t="s">
        <v>7940</v>
      </c>
    </row>
    <row r="435" spans="1:39">
      <c r="A435" t="s">
        <v>6314</v>
      </c>
      <c r="B435" t="s">
        <v>4567</v>
      </c>
      <c r="C435" t="s">
        <v>4568</v>
      </c>
      <c r="D435">
        <v>23</v>
      </c>
      <c r="E435" t="s">
        <v>4569</v>
      </c>
      <c r="F435">
        <v>7.64</v>
      </c>
      <c r="K435" t="s">
        <v>5233</v>
      </c>
      <c r="M435" t="s">
        <v>5269</v>
      </c>
      <c r="N435">
        <v>8</v>
      </c>
      <c r="O435" t="s">
        <v>6890</v>
      </c>
      <c r="P435" t="s">
        <v>7340</v>
      </c>
      <c r="Q435">
        <v>4</v>
      </c>
      <c r="R435">
        <v>3</v>
      </c>
      <c r="S435">
        <v>3.96</v>
      </c>
      <c r="T435">
        <v>6.79</v>
      </c>
      <c r="U435">
        <v>572.75</v>
      </c>
      <c r="V435">
        <v>104.73</v>
      </c>
      <c r="W435">
        <v>6.11</v>
      </c>
      <c r="X435">
        <v>4.68</v>
      </c>
      <c r="Y435">
        <v>0</v>
      </c>
      <c r="Z435">
        <v>3</v>
      </c>
      <c r="AA435" t="s">
        <v>5886</v>
      </c>
      <c r="AB435">
        <v>2</v>
      </c>
      <c r="AC435">
        <v>14</v>
      </c>
      <c r="AD435">
        <v>1.695666666666667</v>
      </c>
      <c r="AF435" t="s">
        <v>5897</v>
      </c>
      <c r="AI435">
        <v>0</v>
      </c>
      <c r="AJ435">
        <v>0</v>
      </c>
      <c r="AK435" t="s">
        <v>7848</v>
      </c>
      <c r="AL435" t="s">
        <v>7848</v>
      </c>
      <c r="AM435" t="s">
        <v>7940</v>
      </c>
    </row>
    <row r="436" spans="1:39">
      <c r="A436" t="s">
        <v>6314</v>
      </c>
      <c r="B436" t="s">
        <v>4567</v>
      </c>
      <c r="C436" t="s">
        <v>4568</v>
      </c>
      <c r="D436">
        <v>23</v>
      </c>
      <c r="E436" t="s">
        <v>4569</v>
      </c>
      <c r="F436">
        <v>7.64</v>
      </c>
      <c r="K436" t="s">
        <v>5233</v>
      </c>
      <c r="M436" t="s">
        <v>5269</v>
      </c>
      <c r="N436">
        <v>8</v>
      </c>
      <c r="O436" t="s">
        <v>5352</v>
      </c>
      <c r="P436" t="s">
        <v>7340</v>
      </c>
      <c r="Q436">
        <v>4</v>
      </c>
      <c r="R436">
        <v>3</v>
      </c>
      <c r="S436">
        <v>3.96</v>
      </c>
      <c r="T436">
        <v>6.79</v>
      </c>
      <c r="U436">
        <v>572.75</v>
      </c>
      <c r="V436">
        <v>104.73</v>
      </c>
      <c r="W436">
        <v>6.11</v>
      </c>
      <c r="X436">
        <v>4.68</v>
      </c>
      <c r="Y436">
        <v>0</v>
      </c>
      <c r="Z436">
        <v>3</v>
      </c>
      <c r="AA436" t="s">
        <v>5886</v>
      </c>
      <c r="AB436">
        <v>2</v>
      </c>
      <c r="AC436">
        <v>14</v>
      </c>
      <c r="AD436">
        <v>1.695666666666667</v>
      </c>
      <c r="AF436" t="s">
        <v>5897</v>
      </c>
      <c r="AI436">
        <v>0</v>
      </c>
      <c r="AJ436">
        <v>0</v>
      </c>
      <c r="AK436" t="s">
        <v>5952</v>
      </c>
      <c r="AL436" t="s">
        <v>5952</v>
      </c>
      <c r="AM436" t="s">
        <v>7940</v>
      </c>
    </row>
    <row r="437" spans="1:39">
      <c r="A437" t="s">
        <v>6315</v>
      </c>
      <c r="B437" t="s">
        <v>4567</v>
      </c>
      <c r="C437" t="s">
        <v>4568</v>
      </c>
      <c r="D437">
        <v>23</v>
      </c>
      <c r="E437" t="s">
        <v>4569</v>
      </c>
      <c r="F437">
        <v>7.64</v>
      </c>
      <c r="K437" t="s">
        <v>5233</v>
      </c>
      <c r="L437" t="s">
        <v>5234</v>
      </c>
      <c r="M437" t="s">
        <v>6832</v>
      </c>
      <c r="N437">
        <v>9</v>
      </c>
      <c r="O437" t="s">
        <v>6906</v>
      </c>
      <c r="P437" t="s">
        <v>7341</v>
      </c>
      <c r="Q437">
        <v>7</v>
      </c>
      <c r="R437">
        <v>4</v>
      </c>
      <c r="S437">
        <v>1.79</v>
      </c>
      <c r="T437">
        <v>1.85</v>
      </c>
      <c r="U437">
        <v>488.51</v>
      </c>
      <c r="V437">
        <v>159.94</v>
      </c>
      <c r="W437">
        <v>0.16</v>
      </c>
      <c r="X437">
        <v>8.210000000000001</v>
      </c>
      <c r="Y437">
        <v>2.67</v>
      </c>
      <c r="Z437">
        <v>4</v>
      </c>
      <c r="AA437" t="s">
        <v>5886</v>
      </c>
      <c r="AB437">
        <v>0</v>
      </c>
      <c r="AC437">
        <v>6</v>
      </c>
      <c r="AD437">
        <v>3.082071428571429</v>
      </c>
      <c r="AF437" t="s">
        <v>5896</v>
      </c>
      <c r="AI437">
        <v>0</v>
      </c>
      <c r="AJ437">
        <v>0</v>
      </c>
      <c r="AK437" t="s">
        <v>7862</v>
      </c>
      <c r="AL437" t="s">
        <v>7862</v>
      </c>
      <c r="AM437" t="s">
        <v>7940</v>
      </c>
    </row>
    <row r="438" spans="1:39">
      <c r="A438" t="s">
        <v>6316</v>
      </c>
      <c r="B438" t="s">
        <v>4567</v>
      </c>
      <c r="C438" t="s">
        <v>4568</v>
      </c>
      <c r="D438">
        <v>23</v>
      </c>
      <c r="E438" t="s">
        <v>4569</v>
      </c>
      <c r="F438">
        <v>7.64</v>
      </c>
      <c r="K438" t="s">
        <v>5233</v>
      </c>
      <c r="L438" t="s">
        <v>5234</v>
      </c>
      <c r="M438" t="s">
        <v>5243</v>
      </c>
      <c r="N438">
        <v>9</v>
      </c>
      <c r="O438" t="s">
        <v>6904</v>
      </c>
      <c r="P438" t="s">
        <v>7342</v>
      </c>
      <c r="Q438">
        <v>6</v>
      </c>
      <c r="R438">
        <v>2</v>
      </c>
      <c r="S438">
        <v>3.98</v>
      </c>
      <c r="T438">
        <v>3.99</v>
      </c>
      <c r="U438">
        <v>466.51</v>
      </c>
      <c r="V438">
        <v>113.01</v>
      </c>
      <c r="W438">
        <v>3.09</v>
      </c>
      <c r="X438">
        <v>9.199999999999999</v>
      </c>
      <c r="Y438">
        <v>0</v>
      </c>
      <c r="Z438">
        <v>3</v>
      </c>
      <c r="AA438" t="s">
        <v>5886</v>
      </c>
      <c r="AB438">
        <v>0</v>
      </c>
      <c r="AC438">
        <v>8</v>
      </c>
      <c r="AD438">
        <v>2.487214285714286</v>
      </c>
      <c r="AF438" t="s">
        <v>5896</v>
      </c>
      <c r="AI438">
        <v>0</v>
      </c>
      <c r="AJ438">
        <v>0</v>
      </c>
      <c r="AK438" t="s">
        <v>7860</v>
      </c>
      <c r="AL438" t="s">
        <v>7860</v>
      </c>
      <c r="AM438" t="s">
        <v>7940</v>
      </c>
    </row>
    <row r="439" spans="1:39">
      <c r="A439" t="s">
        <v>6317</v>
      </c>
      <c r="B439" t="s">
        <v>4567</v>
      </c>
      <c r="C439" t="s">
        <v>4568</v>
      </c>
      <c r="D439">
        <v>23</v>
      </c>
      <c r="E439" t="s">
        <v>4569</v>
      </c>
      <c r="F439">
        <v>7.64</v>
      </c>
      <c r="K439" t="s">
        <v>5233</v>
      </c>
      <c r="M439" t="s">
        <v>6836</v>
      </c>
      <c r="N439">
        <v>8</v>
      </c>
      <c r="O439" t="s">
        <v>6912</v>
      </c>
      <c r="P439" t="s">
        <v>7343</v>
      </c>
      <c r="Q439">
        <v>6</v>
      </c>
      <c r="R439">
        <v>2</v>
      </c>
      <c r="S439">
        <v>2.96</v>
      </c>
      <c r="T439">
        <v>2.96</v>
      </c>
      <c r="U439">
        <v>495.56</v>
      </c>
      <c r="V439">
        <v>116.25</v>
      </c>
      <c r="W439">
        <v>2.38</v>
      </c>
      <c r="X439">
        <v>9.380000000000001</v>
      </c>
      <c r="Y439">
        <v>0</v>
      </c>
      <c r="Z439">
        <v>3</v>
      </c>
      <c r="AA439" t="s">
        <v>5886</v>
      </c>
      <c r="AB439">
        <v>0</v>
      </c>
      <c r="AC439">
        <v>6</v>
      </c>
      <c r="AD439">
        <v>3.176714285714286</v>
      </c>
      <c r="AF439" t="s">
        <v>5896</v>
      </c>
      <c r="AI439">
        <v>0</v>
      </c>
      <c r="AJ439">
        <v>0</v>
      </c>
      <c r="AK439" t="s">
        <v>7867</v>
      </c>
      <c r="AL439" t="s">
        <v>7867</v>
      </c>
      <c r="AM439" t="s">
        <v>7940</v>
      </c>
    </row>
    <row r="440" spans="1:39">
      <c r="A440" t="s">
        <v>6317</v>
      </c>
      <c r="B440" t="s">
        <v>4567</v>
      </c>
      <c r="C440" t="s">
        <v>4568</v>
      </c>
      <c r="D440">
        <v>23</v>
      </c>
      <c r="E440" t="s">
        <v>4569</v>
      </c>
      <c r="F440">
        <v>7.64</v>
      </c>
      <c r="K440" t="s">
        <v>5233</v>
      </c>
      <c r="M440" t="s">
        <v>6837</v>
      </c>
      <c r="N440">
        <v>8</v>
      </c>
      <c r="O440" t="s">
        <v>6913</v>
      </c>
      <c r="P440" t="s">
        <v>7343</v>
      </c>
      <c r="Q440">
        <v>6</v>
      </c>
      <c r="R440">
        <v>2</v>
      </c>
      <c r="S440">
        <v>2.96</v>
      </c>
      <c r="T440">
        <v>2.96</v>
      </c>
      <c r="U440">
        <v>495.56</v>
      </c>
      <c r="V440">
        <v>116.25</v>
      </c>
      <c r="W440">
        <v>2.38</v>
      </c>
      <c r="X440">
        <v>9.380000000000001</v>
      </c>
      <c r="Y440">
        <v>0</v>
      </c>
      <c r="Z440">
        <v>3</v>
      </c>
      <c r="AA440" t="s">
        <v>5886</v>
      </c>
      <c r="AB440">
        <v>0</v>
      </c>
      <c r="AC440">
        <v>6</v>
      </c>
      <c r="AD440">
        <v>3.176714285714286</v>
      </c>
      <c r="AF440" t="s">
        <v>5896</v>
      </c>
      <c r="AI440">
        <v>0</v>
      </c>
      <c r="AJ440">
        <v>0</v>
      </c>
      <c r="AK440" t="s">
        <v>7868</v>
      </c>
      <c r="AL440" t="s">
        <v>7868</v>
      </c>
      <c r="AM440" t="s">
        <v>7940</v>
      </c>
    </row>
    <row r="441" spans="1:39">
      <c r="A441" t="s">
        <v>6318</v>
      </c>
      <c r="B441" t="s">
        <v>4567</v>
      </c>
      <c r="C441" t="s">
        <v>4568</v>
      </c>
      <c r="D441">
        <v>23</v>
      </c>
      <c r="E441" t="s">
        <v>4569</v>
      </c>
      <c r="F441">
        <v>7.64</v>
      </c>
      <c r="K441" t="s">
        <v>5233</v>
      </c>
      <c r="M441" t="s">
        <v>6834</v>
      </c>
      <c r="N441">
        <v>8</v>
      </c>
      <c r="O441" t="s">
        <v>6910</v>
      </c>
      <c r="P441" t="s">
        <v>7344</v>
      </c>
      <c r="Q441">
        <v>6</v>
      </c>
      <c r="R441">
        <v>3</v>
      </c>
      <c r="S441">
        <v>1.6</v>
      </c>
      <c r="T441">
        <v>2.4</v>
      </c>
      <c r="U441">
        <v>315.35</v>
      </c>
      <c r="V441">
        <v>121.96</v>
      </c>
      <c r="W441">
        <v>-0.71</v>
      </c>
      <c r="X441">
        <v>9.19</v>
      </c>
      <c r="Y441">
        <v>8.09</v>
      </c>
      <c r="Z441">
        <v>1</v>
      </c>
      <c r="AA441" t="s">
        <v>5886</v>
      </c>
      <c r="AB441">
        <v>0</v>
      </c>
      <c r="AC441">
        <v>4</v>
      </c>
      <c r="AD441">
        <v>4.121666666666667</v>
      </c>
      <c r="AF441" t="s">
        <v>5896</v>
      </c>
      <c r="AI441">
        <v>0</v>
      </c>
      <c r="AJ441">
        <v>0</v>
      </c>
      <c r="AK441" t="s">
        <v>7866</v>
      </c>
      <c r="AL441" t="s">
        <v>7866</v>
      </c>
      <c r="AM441" t="s">
        <v>7940</v>
      </c>
    </row>
    <row r="442" spans="1:39">
      <c r="A442" t="s">
        <v>6319</v>
      </c>
      <c r="B442" t="s">
        <v>4567</v>
      </c>
      <c r="C442" t="s">
        <v>4568</v>
      </c>
      <c r="D442">
        <v>23</v>
      </c>
      <c r="E442" t="s">
        <v>4569</v>
      </c>
      <c r="F442">
        <v>7.64</v>
      </c>
      <c r="K442" t="s">
        <v>5233</v>
      </c>
      <c r="M442" t="s">
        <v>6834</v>
      </c>
      <c r="N442">
        <v>8</v>
      </c>
      <c r="O442" t="s">
        <v>6910</v>
      </c>
      <c r="P442" t="s">
        <v>7345</v>
      </c>
      <c r="Q442">
        <v>8</v>
      </c>
      <c r="R442">
        <v>2</v>
      </c>
      <c r="S442">
        <v>1.3</v>
      </c>
      <c r="T442">
        <v>1.3</v>
      </c>
      <c r="U442">
        <v>433.51</v>
      </c>
      <c r="V442">
        <v>133.32</v>
      </c>
      <c r="W442">
        <v>-0.9399999999999999</v>
      </c>
      <c r="X442">
        <v>9.19</v>
      </c>
      <c r="Y442">
        <v>4.66</v>
      </c>
      <c r="Z442">
        <v>1</v>
      </c>
      <c r="AA442" t="s">
        <v>5886</v>
      </c>
      <c r="AB442">
        <v>0</v>
      </c>
      <c r="AC442">
        <v>5</v>
      </c>
      <c r="AD442">
        <v>3.974928571428571</v>
      </c>
      <c r="AF442" t="s">
        <v>5896</v>
      </c>
      <c r="AI442">
        <v>0</v>
      </c>
      <c r="AJ442">
        <v>0</v>
      </c>
      <c r="AK442" t="s">
        <v>7866</v>
      </c>
      <c r="AL442" t="s">
        <v>7866</v>
      </c>
      <c r="AM442" t="s">
        <v>7940</v>
      </c>
    </row>
    <row r="443" spans="1:39">
      <c r="A443" t="s">
        <v>6320</v>
      </c>
      <c r="B443" t="s">
        <v>4567</v>
      </c>
      <c r="C443" t="s">
        <v>4568</v>
      </c>
      <c r="D443">
        <v>23.9</v>
      </c>
      <c r="E443" t="s">
        <v>4569</v>
      </c>
      <c r="F443">
        <v>7.62</v>
      </c>
      <c r="K443" t="s">
        <v>5233</v>
      </c>
      <c r="L443" t="s">
        <v>5234</v>
      </c>
      <c r="M443" t="s">
        <v>6820</v>
      </c>
      <c r="N443">
        <v>9</v>
      </c>
      <c r="O443" t="s">
        <v>6886</v>
      </c>
      <c r="P443" t="s">
        <v>7346</v>
      </c>
      <c r="Q443">
        <v>8</v>
      </c>
      <c r="R443">
        <v>2</v>
      </c>
      <c r="S443">
        <v>4.9</v>
      </c>
      <c r="T443">
        <v>4.94</v>
      </c>
      <c r="U443">
        <v>534.58</v>
      </c>
      <c r="V443">
        <v>105.17</v>
      </c>
      <c r="W443">
        <v>3.85</v>
      </c>
      <c r="X443">
        <v>9.359999999999999</v>
      </c>
      <c r="Y443">
        <v>6.35</v>
      </c>
      <c r="Z443">
        <v>2</v>
      </c>
      <c r="AA443" t="s">
        <v>5886</v>
      </c>
      <c r="AB443">
        <v>1</v>
      </c>
      <c r="AC443">
        <v>9</v>
      </c>
      <c r="AD443">
        <v>2.024333333333333</v>
      </c>
      <c r="AF443" t="s">
        <v>5896</v>
      </c>
      <c r="AI443">
        <v>0</v>
      </c>
      <c r="AJ443">
        <v>0</v>
      </c>
      <c r="AK443" t="s">
        <v>7844</v>
      </c>
      <c r="AL443" t="s">
        <v>7844</v>
      </c>
      <c r="AM443" t="s">
        <v>7940</v>
      </c>
    </row>
    <row r="444" spans="1:39">
      <c r="A444" t="s">
        <v>6321</v>
      </c>
      <c r="B444" t="s">
        <v>4567</v>
      </c>
      <c r="C444" t="s">
        <v>4568</v>
      </c>
      <c r="D444">
        <v>24.4</v>
      </c>
      <c r="E444" t="s">
        <v>4569</v>
      </c>
      <c r="F444">
        <v>7.61</v>
      </c>
      <c r="K444" t="s">
        <v>5233</v>
      </c>
      <c r="L444" t="s">
        <v>5234</v>
      </c>
      <c r="M444" t="s">
        <v>5240</v>
      </c>
      <c r="N444">
        <v>9</v>
      </c>
      <c r="O444" t="s">
        <v>6943</v>
      </c>
      <c r="P444" t="s">
        <v>7347</v>
      </c>
      <c r="Q444">
        <v>3</v>
      </c>
      <c r="R444">
        <v>2</v>
      </c>
      <c r="S444">
        <v>3.68</v>
      </c>
      <c r="T444">
        <v>3.69</v>
      </c>
      <c r="U444">
        <v>374.42</v>
      </c>
      <c r="V444">
        <v>69.64</v>
      </c>
      <c r="W444">
        <v>3.64</v>
      </c>
      <c r="X444">
        <v>8.800000000000001</v>
      </c>
      <c r="Y444">
        <v>0</v>
      </c>
      <c r="Z444">
        <v>2</v>
      </c>
      <c r="AA444" t="s">
        <v>5886</v>
      </c>
      <c r="AB444">
        <v>0</v>
      </c>
      <c r="AC444">
        <v>8</v>
      </c>
      <c r="AD444">
        <v>4.212</v>
      </c>
      <c r="AF444" t="s">
        <v>5896</v>
      </c>
      <c r="AI444">
        <v>0</v>
      </c>
      <c r="AJ444">
        <v>0</v>
      </c>
      <c r="AK444" t="s">
        <v>5905</v>
      </c>
      <c r="AL444" t="s">
        <v>5905</v>
      </c>
      <c r="AM444" t="s">
        <v>7940</v>
      </c>
    </row>
    <row r="445" spans="1:39">
      <c r="A445" t="s">
        <v>6322</v>
      </c>
      <c r="B445" t="s">
        <v>4567</v>
      </c>
      <c r="C445" t="s">
        <v>4568</v>
      </c>
      <c r="D445">
        <v>24.5</v>
      </c>
      <c r="E445" t="s">
        <v>4569</v>
      </c>
      <c r="F445">
        <v>7.61</v>
      </c>
      <c r="K445" t="s">
        <v>5233</v>
      </c>
      <c r="M445" t="s">
        <v>5269</v>
      </c>
      <c r="N445">
        <v>8</v>
      </c>
      <c r="O445" t="s">
        <v>6937</v>
      </c>
      <c r="P445" t="s">
        <v>7348</v>
      </c>
      <c r="Q445">
        <v>8</v>
      </c>
      <c r="R445">
        <v>2</v>
      </c>
      <c r="S445">
        <v>2.87</v>
      </c>
      <c r="T445">
        <v>3.24</v>
      </c>
      <c r="U445">
        <v>514.65</v>
      </c>
      <c r="V445">
        <v>102.42</v>
      </c>
      <c r="W445">
        <v>2.3</v>
      </c>
      <c r="X445">
        <v>9.359999999999999</v>
      </c>
      <c r="Y445">
        <v>7.52</v>
      </c>
      <c r="Z445">
        <v>2</v>
      </c>
      <c r="AA445" t="s">
        <v>5886</v>
      </c>
      <c r="AB445">
        <v>1</v>
      </c>
      <c r="AC445">
        <v>7</v>
      </c>
      <c r="AD445">
        <v>3.531</v>
      </c>
      <c r="AF445" t="s">
        <v>5896</v>
      </c>
      <c r="AI445">
        <v>0</v>
      </c>
      <c r="AJ445">
        <v>0</v>
      </c>
      <c r="AK445" t="s">
        <v>7888</v>
      </c>
      <c r="AL445" t="s">
        <v>7888</v>
      </c>
      <c r="AM445" t="s">
        <v>7940</v>
      </c>
    </row>
    <row r="446" spans="1:39">
      <c r="A446" t="s">
        <v>4701</v>
      </c>
      <c r="B446" t="s">
        <v>4567</v>
      </c>
      <c r="C446" t="s">
        <v>4568</v>
      </c>
      <c r="D446">
        <v>25</v>
      </c>
      <c r="E446" t="s">
        <v>4569</v>
      </c>
      <c r="F446">
        <v>7.6</v>
      </c>
      <c r="K446" t="s">
        <v>5233</v>
      </c>
      <c r="L446" t="s">
        <v>5234</v>
      </c>
      <c r="M446" t="s">
        <v>5275</v>
      </c>
      <c r="N446">
        <v>9</v>
      </c>
      <c r="O446" t="s">
        <v>6897</v>
      </c>
      <c r="P446" t="s">
        <v>5405</v>
      </c>
      <c r="Q446">
        <v>5</v>
      </c>
      <c r="R446">
        <v>5</v>
      </c>
      <c r="S446">
        <v>1.31</v>
      </c>
      <c r="T446">
        <v>1.31</v>
      </c>
      <c r="U446">
        <v>331.41</v>
      </c>
      <c r="V446">
        <v>127.76</v>
      </c>
      <c r="W446">
        <v>-0.21</v>
      </c>
      <c r="X446">
        <v>9.44</v>
      </c>
      <c r="Y446">
        <v>0</v>
      </c>
      <c r="Z446">
        <v>0</v>
      </c>
      <c r="AA446" t="s">
        <v>5886</v>
      </c>
      <c r="AB446">
        <v>0</v>
      </c>
      <c r="AC446">
        <v>7</v>
      </c>
      <c r="AD446">
        <v>4</v>
      </c>
      <c r="AE446" t="s">
        <v>5890</v>
      </c>
      <c r="AF446" t="s">
        <v>5896</v>
      </c>
      <c r="AG446" t="s">
        <v>5900</v>
      </c>
      <c r="AH446" t="s">
        <v>5901</v>
      </c>
      <c r="AI446">
        <v>3</v>
      </c>
      <c r="AJ446">
        <v>0</v>
      </c>
      <c r="AK446" t="s">
        <v>7854</v>
      </c>
      <c r="AL446" t="s">
        <v>7854</v>
      </c>
      <c r="AM446" t="s">
        <v>7940</v>
      </c>
    </row>
    <row r="447" spans="1:39">
      <c r="A447" t="s">
        <v>4701</v>
      </c>
      <c r="B447" t="s">
        <v>4567</v>
      </c>
      <c r="C447" t="s">
        <v>4568</v>
      </c>
      <c r="D447">
        <v>25</v>
      </c>
      <c r="E447" t="s">
        <v>4569</v>
      </c>
      <c r="F447">
        <v>7.6</v>
      </c>
      <c r="K447" t="s">
        <v>5233</v>
      </c>
      <c r="M447" t="s">
        <v>6831</v>
      </c>
      <c r="N447">
        <v>8</v>
      </c>
      <c r="O447" t="s">
        <v>6903</v>
      </c>
      <c r="P447" t="s">
        <v>5405</v>
      </c>
      <c r="Q447">
        <v>5</v>
      </c>
      <c r="R447">
        <v>5</v>
      </c>
      <c r="S447">
        <v>1.31</v>
      </c>
      <c r="T447">
        <v>1.31</v>
      </c>
      <c r="U447">
        <v>331.41</v>
      </c>
      <c r="V447">
        <v>127.76</v>
      </c>
      <c r="W447">
        <v>-0.21</v>
      </c>
      <c r="X447">
        <v>9.44</v>
      </c>
      <c r="Y447">
        <v>0</v>
      </c>
      <c r="Z447">
        <v>0</v>
      </c>
      <c r="AA447" t="s">
        <v>5886</v>
      </c>
      <c r="AB447">
        <v>0</v>
      </c>
      <c r="AC447">
        <v>7</v>
      </c>
      <c r="AD447">
        <v>4</v>
      </c>
      <c r="AE447" t="s">
        <v>5890</v>
      </c>
      <c r="AF447" t="s">
        <v>5896</v>
      </c>
      <c r="AG447" t="s">
        <v>5900</v>
      </c>
      <c r="AH447" t="s">
        <v>5901</v>
      </c>
      <c r="AI447">
        <v>3</v>
      </c>
      <c r="AJ447">
        <v>0</v>
      </c>
      <c r="AK447" t="s">
        <v>7859</v>
      </c>
      <c r="AL447" t="s">
        <v>7859</v>
      </c>
      <c r="AM447" t="s">
        <v>7940</v>
      </c>
    </row>
    <row r="448" spans="1:39">
      <c r="A448" t="s">
        <v>4701</v>
      </c>
      <c r="B448" t="s">
        <v>4567</v>
      </c>
      <c r="C448" t="s">
        <v>4568</v>
      </c>
      <c r="D448">
        <v>25</v>
      </c>
      <c r="E448" t="s">
        <v>4569</v>
      </c>
      <c r="F448">
        <v>7.6</v>
      </c>
      <c r="K448" t="s">
        <v>5233</v>
      </c>
      <c r="L448" t="s">
        <v>5234</v>
      </c>
      <c r="M448" t="s">
        <v>5243</v>
      </c>
      <c r="N448">
        <v>9</v>
      </c>
      <c r="O448" t="s">
        <v>6904</v>
      </c>
      <c r="P448" t="s">
        <v>5405</v>
      </c>
      <c r="Q448">
        <v>5</v>
      </c>
      <c r="R448">
        <v>5</v>
      </c>
      <c r="S448">
        <v>1.31</v>
      </c>
      <c r="T448">
        <v>1.31</v>
      </c>
      <c r="U448">
        <v>331.41</v>
      </c>
      <c r="V448">
        <v>127.76</v>
      </c>
      <c r="W448">
        <v>-0.21</v>
      </c>
      <c r="X448">
        <v>9.44</v>
      </c>
      <c r="Y448">
        <v>0</v>
      </c>
      <c r="Z448">
        <v>0</v>
      </c>
      <c r="AA448" t="s">
        <v>5886</v>
      </c>
      <c r="AB448">
        <v>0</v>
      </c>
      <c r="AC448">
        <v>7</v>
      </c>
      <c r="AD448">
        <v>4</v>
      </c>
      <c r="AE448" t="s">
        <v>5890</v>
      </c>
      <c r="AF448" t="s">
        <v>5896</v>
      </c>
      <c r="AG448" t="s">
        <v>5900</v>
      </c>
      <c r="AH448" t="s">
        <v>5901</v>
      </c>
      <c r="AI448">
        <v>3</v>
      </c>
      <c r="AJ448">
        <v>0</v>
      </c>
      <c r="AK448" t="s">
        <v>7860</v>
      </c>
      <c r="AL448" t="s">
        <v>7860</v>
      </c>
      <c r="AM448" t="s">
        <v>7940</v>
      </c>
    </row>
    <row r="449" spans="1:39">
      <c r="A449" t="s">
        <v>4668</v>
      </c>
      <c r="B449" t="s">
        <v>4567</v>
      </c>
      <c r="C449" t="s">
        <v>4568</v>
      </c>
      <c r="D449">
        <v>25</v>
      </c>
      <c r="E449" t="s">
        <v>4569</v>
      </c>
      <c r="F449">
        <v>7.6</v>
      </c>
      <c r="K449" t="s">
        <v>5233</v>
      </c>
      <c r="M449" t="s">
        <v>6855</v>
      </c>
      <c r="N449">
        <v>8</v>
      </c>
      <c r="O449" t="s">
        <v>6941</v>
      </c>
      <c r="P449" t="s">
        <v>5372</v>
      </c>
      <c r="Q449">
        <v>4</v>
      </c>
      <c r="R449">
        <v>2</v>
      </c>
      <c r="S449">
        <v>2.6</v>
      </c>
      <c r="T449">
        <v>2.61</v>
      </c>
      <c r="U449">
        <v>282.3</v>
      </c>
      <c r="V449">
        <v>82.34999999999999</v>
      </c>
      <c r="W449">
        <v>2.5</v>
      </c>
      <c r="X449">
        <v>9.08</v>
      </c>
      <c r="Y449">
        <v>0</v>
      </c>
      <c r="Z449">
        <v>2</v>
      </c>
      <c r="AA449" t="s">
        <v>5886</v>
      </c>
      <c r="AB449">
        <v>0</v>
      </c>
      <c r="AC449">
        <v>5</v>
      </c>
      <c r="AD449">
        <v>5.2</v>
      </c>
      <c r="AF449" t="s">
        <v>5896</v>
      </c>
      <c r="AI449">
        <v>0</v>
      </c>
      <c r="AJ449">
        <v>0</v>
      </c>
      <c r="AK449" t="s">
        <v>7892</v>
      </c>
      <c r="AL449" t="s">
        <v>7892</v>
      </c>
      <c r="AM449" t="s">
        <v>7940</v>
      </c>
    </row>
    <row r="450" spans="1:39">
      <c r="A450" t="s">
        <v>6323</v>
      </c>
      <c r="B450" t="s">
        <v>4567</v>
      </c>
      <c r="C450" t="s">
        <v>4568</v>
      </c>
      <c r="D450">
        <v>25</v>
      </c>
      <c r="E450" t="s">
        <v>4569</v>
      </c>
      <c r="F450">
        <v>7.6</v>
      </c>
      <c r="K450" t="s">
        <v>5233</v>
      </c>
      <c r="M450" t="s">
        <v>6828</v>
      </c>
      <c r="N450">
        <v>8</v>
      </c>
      <c r="O450" t="s">
        <v>6899</v>
      </c>
      <c r="P450" t="s">
        <v>7349</v>
      </c>
      <c r="Q450">
        <v>5</v>
      </c>
      <c r="R450">
        <v>4</v>
      </c>
      <c r="S450">
        <v>4.25</v>
      </c>
      <c r="T450">
        <v>4.26</v>
      </c>
      <c r="U450">
        <v>497.64</v>
      </c>
      <c r="V450">
        <v>116.76</v>
      </c>
      <c r="W450">
        <v>3.56</v>
      </c>
      <c r="X450">
        <v>9.15</v>
      </c>
      <c r="Y450">
        <v>0</v>
      </c>
      <c r="Z450">
        <v>2</v>
      </c>
      <c r="AA450" t="s">
        <v>5886</v>
      </c>
      <c r="AB450">
        <v>0</v>
      </c>
      <c r="AC450">
        <v>13</v>
      </c>
      <c r="AD450">
        <v>1.494857142857143</v>
      </c>
      <c r="AF450" t="s">
        <v>5896</v>
      </c>
      <c r="AI450">
        <v>0</v>
      </c>
      <c r="AJ450">
        <v>0</v>
      </c>
      <c r="AK450" t="s">
        <v>5949</v>
      </c>
      <c r="AL450" t="s">
        <v>5949</v>
      </c>
      <c r="AM450" t="s">
        <v>7940</v>
      </c>
    </row>
    <row r="451" spans="1:39">
      <c r="A451" t="s">
        <v>6324</v>
      </c>
      <c r="B451" t="s">
        <v>4567</v>
      </c>
      <c r="C451" t="s">
        <v>4568</v>
      </c>
      <c r="D451">
        <v>25</v>
      </c>
      <c r="E451" t="s">
        <v>4569</v>
      </c>
      <c r="F451">
        <v>7.6</v>
      </c>
      <c r="K451" t="s">
        <v>5233</v>
      </c>
      <c r="M451" t="s">
        <v>6827</v>
      </c>
      <c r="N451">
        <v>8</v>
      </c>
      <c r="O451" t="s">
        <v>6896</v>
      </c>
      <c r="P451" t="s">
        <v>7350</v>
      </c>
      <c r="Q451">
        <v>5</v>
      </c>
      <c r="R451">
        <v>2</v>
      </c>
      <c r="S451">
        <v>5.98</v>
      </c>
      <c r="T451">
        <v>5.98</v>
      </c>
      <c r="U451">
        <v>414.59</v>
      </c>
      <c r="V451">
        <v>86.70999999999999</v>
      </c>
      <c r="W451">
        <v>3.2</v>
      </c>
      <c r="X451">
        <v>9.24</v>
      </c>
      <c r="Y451">
        <v>0</v>
      </c>
      <c r="Z451">
        <v>1</v>
      </c>
      <c r="AA451" t="s">
        <v>5886</v>
      </c>
      <c r="AB451">
        <v>0</v>
      </c>
      <c r="AC451">
        <v>7</v>
      </c>
      <c r="AD451">
        <v>3.110071428571429</v>
      </c>
      <c r="AF451" t="s">
        <v>5896</v>
      </c>
      <c r="AI451">
        <v>0</v>
      </c>
      <c r="AJ451">
        <v>0</v>
      </c>
      <c r="AK451" t="s">
        <v>5907</v>
      </c>
      <c r="AL451" t="s">
        <v>5907</v>
      </c>
      <c r="AM451" t="s">
        <v>7940</v>
      </c>
    </row>
    <row r="452" spans="1:39">
      <c r="A452" t="s">
        <v>6325</v>
      </c>
      <c r="B452" t="s">
        <v>4567</v>
      </c>
      <c r="C452" t="s">
        <v>4568</v>
      </c>
      <c r="D452">
        <v>25</v>
      </c>
      <c r="E452" t="s">
        <v>4569</v>
      </c>
      <c r="F452">
        <v>7.6</v>
      </c>
      <c r="K452" t="s">
        <v>5233</v>
      </c>
      <c r="M452" t="s">
        <v>6823</v>
      </c>
      <c r="N452">
        <v>8</v>
      </c>
      <c r="O452" t="s">
        <v>6891</v>
      </c>
      <c r="P452" t="s">
        <v>7351</v>
      </c>
      <c r="Q452">
        <v>4</v>
      </c>
      <c r="R452">
        <v>4</v>
      </c>
      <c r="S452">
        <v>6.11</v>
      </c>
      <c r="T452">
        <v>6.12</v>
      </c>
      <c r="U452">
        <v>475.67</v>
      </c>
      <c r="V452">
        <v>107.53</v>
      </c>
      <c r="W452">
        <v>5.05</v>
      </c>
      <c r="X452">
        <v>9.16</v>
      </c>
      <c r="Y452">
        <v>0</v>
      </c>
      <c r="Z452">
        <v>1</v>
      </c>
      <c r="AA452" t="s">
        <v>5886</v>
      </c>
      <c r="AB452">
        <v>1</v>
      </c>
      <c r="AC452">
        <v>15</v>
      </c>
      <c r="AD452">
        <v>1.589452380952381</v>
      </c>
      <c r="AF452" t="s">
        <v>5896</v>
      </c>
      <c r="AI452">
        <v>0</v>
      </c>
      <c r="AJ452">
        <v>0</v>
      </c>
      <c r="AK452" t="s">
        <v>7849</v>
      </c>
      <c r="AL452" t="s">
        <v>7849</v>
      </c>
      <c r="AM452" t="s">
        <v>7940</v>
      </c>
    </row>
    <row r="453" spans="1:39">
      <c r="A453" t="s">
        <v>6326</v>
      </c>
      <c r="B453" t="s">
        <v>4567</v>
      </c>
      <c r="C453" t="s">
        <v>4568</v>
      </c>
      <c r="D453">
        <v>25</v>
      </c>
      <c r="E453" t="s">
        <v>4569</v>
      </c>
      <c r="F453">
        <v>7.6</v>
      </c>
      <c r="K453" t="s">
        <v>5233</v>
      </c>
      <c r="L453" t="s">
        <v>5234</v>
      </c>
      <c r="M453" t="s">
        <v>5264</v>
      </c>
      <c r="N453">
        <v>9</v>
      </c>
      <c r="O453" t="s">
        <v>6936</v>
      </c>
      <c r="P453" t="s">
        <v>7352</v>
      </c>
      <c r="Q453">
        <v>4</v>
      </c>
      <c r="R453">
        <v>4</v>
      </c>
      <c r="S453">
        <v>3.45</v>
      </c>
      <c r="T453">
        <v>3.46</v>
      </c>
      <c r="U453">
        <v>403.52</v>
      </c>
      <c r="V453">
        <v>107.53</v>
      </c>
      <c r="W453">
        <v>2.21</v>
      </c>
      <c r="X453">
        <v>9.539999999999999</v>
      </c>
      <c r="Y453">
        <v>0</v>
      </c>
      <c r="Z453">
        <v>1</v>
      </c>
      <c r="AA453" t="s">
        <v>5886</v>
      </c>
      <c r="AB453">
        <v>0</v>
      </c>
      <c r="AC453">
        <v>11</v>
      </c>
      <c r="AD453">
        <v>3.149809523809524</v>
      </c>
      <c r="AF453" t="s">
        <v>5896</v>
      </c>
      <c r="AI453">
        <v>0</v>
      </c>
      <c r="AJ453">
        <v>0</v>
      </c>
      <c r="AK453" t="s">
        <v>7887</v>
      </c>
      <c r="AL453" t="s">
        <v>7887</v>
      </c>
      <c r="AM453" t="s">
        <v>7940</v>
      </c>
    </row>
    <row r="454" spans="1:39">
      <c r="A454" t="s">
        <v>6323</v>
      </c>
      <c r="B454" t="s">
        <v>4567</v>
      </c>
      <c r="C454" t="s">
        <v>4568</v>
      </c>
      <c r="D454">
        <v>25.12</v>
      </c>
      <c r="E454" t="s">
        <v>4569</v>
      </c>
      <c r="F454">
        <v>7.6</v>
      </c>
      <c r="K454" t="s">
        <v>5233</v>
      </c>
      <c r="M454" t="s">
        <v>5269</v>
      </c>
      <c r="N454">
        <v>8</v>
      </c>
      <c r="O454" t="s">
        <v>5332</v>
      </c>
      <c r="P454" t="s">
        <v>7349</v>
      </c>
      <c r="Q454">
        <v>5</v>
      </c>
      <c r="R454">
        <v>4</v>
      </c>
      <c r="S454">
        <v>4.25</v>
      </c>
      <c r="T454">
        <v>4.26</v>
      </c>
      <c r="U454">
        <v>497.64</v>
      </c>
      <c r="V454">
        <v>116.76</v>
      </c>
      <c r="W454">
        <v>3.56</v>
      </c>
      <c r="X454">
        <v>9.15</v>
      </c>
      <c r="Y454">
        <v>0</v>
      </c>
      <c r="Z454">
        <v>2</v>
      </c>
      <c r="AA454" t="s">
        <v>5886</v>
      </c>
      <c r="AB454">
        <v>0</v>
      </c>
      <c r="AC454">
        <v>13</v>
      </c>
      <c r="AD454">
        <v>1.494857142857143</v>
      </c>
      <c r="AF454" t="s">
        <v>5896</v>
      </c>
      <c r="AI454">
        <v>0</v>
      </c>
      <c r="AJ454">
        <v>0</v>
      </c>
      <c r="AK454" t="s">
        <v>5936</v>
      </c>
      <c r="AL454" t="s">
        <v>5936</v>
      </c>
      <c r="AM454" t="s">
        <v>7940</v>
      </c>
    </row>
    <row r="455" spans="1:39">
      <c r="A455" t="s">
        <v>6324</v>
      </c>
      <c r="B455" t="s">
        <v>4567</v>
      </c>
      <c r="C455" t="s">
        <v>4568</v>
      </c>
      <c r="D455">
        <v>25.12</v>
      </c>
      <c r="E455" t="s">
        <v>4569</v>
      </c>
      <c r="F455">
        <v>7.6</v>
      </c>
      <c r="K455" t="s">
        <v>5233</v>
      </c>
      <c r="M455" t="s">
        <v>5269</v>
      </c>
      <c r="N455">
        <v>8</v>
      </c>
      <c r="O455" t="s">
        <v>5332</v>
      </c>
      <c r="P455" t="s">
        <v>7350</v>
      </c>
      <c r="Q455">
        <v>5</v>
      </c>
      <c r="R455">
        <v>2</v>
      </c>
      <c r="S455">
        <v>5.98</v>
      </c>
      <c r="T455">
        <v>5.98</v>
      </c>
      <c r="U455">
        <v>414.59</v>
      </c>
      <c r="V455">
        <v>86.70999999999999</v>
      </c>
      <c r="W455">
        <v>3.2</v>
      </c>
      <c r="X455">
        <v>9.24</v>
      </c>
      <c r="Y455">
        <v>0</v>
      </c>
      <c r="Z455">
        <v>1</v>
      </c>
      <c r="AA455" t="s">
        <v>5886</v>
      </c>
      <c r="AB455">
        <v>0</v>
      </c>
      <c r="AC455">
        <v>7</v>
      </c>
      <c r="AD455">
        <v>3.110071428571429</v>
      </c>
      <c r="AF455" t="s">
        <v>5896</v>
      </c>
      <c r="AI455">
        <v>0</v>
      </c>
      <c r="AJ455">
        <v>0</v>
      </c>
      <c r="AK455" t="s">
        <v>5936</v>
      </c>
      <c r="AL455" t="s">
        <v>5936</v>
      </c>
      <c r="AM455" t="s">
        <v>7940</v>
      </c>
    </row>
    <row r="456" spans="1:39">
      <c r="A456" t="s">
        <v>6325</v>
      </c>
      <c r="B456" t="s">
        <v>4567</v>
      </c>
      <c r="C456" t="s">
        <v>4568</v>
      </c>
      <c r="D456">
        <v>25.12</v>
      </c>
      <c r="E456" t="s">
        <v>4569</v>
      </c>
      <c r="F456">
        <v>7.6</v>
      </c>
      <c r="K456" t="s">
        <v>5233</v>
      </c>
      <c r="M456" t="s">
        <v>5269</v>
      </c>
      <c r="N456">
        <v>8</v>
      </c>
      <c r="O456" t="s">
        <v>5332</v>
      </c>
      <c r="P456" t="s">
        <v>7351</v>
      </c>
      <c r="Q456">
        <v>4</v>
      </c>
      <c r="R456">
        <v>4</v>
      </c>
      <c r="S456">
        <v>6.11</v>
      </c>
      <c r="T456">
        <v>6.12</v>
      </c>
      <c r="U456">
        <v>475.67</v>
      </c>
      <c r="V456">
        <v>107.53</v>
      </c>
      <c r="W456">
        <v>5.05</v>
      </c>
      <c r="X456">
        <v>9.16</v>
      </c>
      <c r="Y456">
        <v>0</v>
      </c>
      <c r="Z456">
        <v>1</v>
      </c>
      <c r="AA456" t="s">
        <v>5886</v>
      </c>
      <c r="AB456">
        <v>1</v>
      </c>
      <c r="AC456">
        <v>15</v>
      </c>
      <c r="AD456">
        <v>1.589452380952381</v>
      </c>
      <c r="AF456" t="s">
        <v>5896</v>
      </c>
      <c r="AI456">
        <v>0</v>
      </c>
      <c r="AJ456">
        <v>0</v>
      </c>
      <c r="AK456" t="s">
        <v>5936</v>
      </c>
      <c r="AL456" t="s">
        <v>5936</v>
      </c>
      <c r="AM456" t="s">
        <v>7940</v>
      </c>
    </row>
    <row r="457" spans="1:39">
      <c r="A457" t="s">
        <v>6327</v>
      </c>
      <c r="B457" t="s">
        <v>4567</v>
      </c>
      <c r="C457" t="s">
        <v>4568</v>
      </c>
      <c r="D457">
        <v>25.7</v>
      </c>
      <c r="E457" t="s">
        <v>4569</v>
      </c>
      <c r="F457">
        <v>7.59</v>
      </c>
      <c r="K457" t="s">
        <v>5233</v>
      </c>
      <c r="M457" t="s">
        <v>5269</v>
      </c>
      <c r="N457">
        <v>8</v>
      </c>
      <c r="O457" t="s">
        <v>5332</v>
      </c>
      <c r="P457" t="s">
        <v>7353</v>
      </c>
      <c r="Q457">
        <v>4</v>
      </c>
      <c r="R457">
        <v>4</v>
      </c>
      <c r="S457">
        <v>5.86</v>
      </c>
      <c r="T457">
        <v>5.87</v>
      </c>
      <c r="U457">
        <v>547.67</v>
      </c>
      <c r="V457">
        <v>107.53</v>
      </c>
      <c r="W457">
        <v>5.35</v>
      </c>
      <c r="X457">
        <v>9.15</v>
      </c>
      <c r="Y457">
        <v>0</v>
      </c>
      <c r="Z457">
        <v>3</v>
      </c>
      <c r="AA457" t="s">
        <v>5886</v>
      </c>
      <c r="AB457">
        <v>2</v>
      </c>
      <c r="AC457">
        <v>11</v>
      </c>
      <c r="AD457">
        <v>1.415666666666667</v>
      </c>
      <c r="AF457" t="s">
        <v>5896</v>
      </c>
      <c r="AI457">
        <v>0</v>
      </c>
      <c r="AJ457">
        <v>0</v>
      </c>
      <c r="AK457" t="s">
        <v>5936</v>
      </c>
      <c r="AL457" t="s">
        <v>5936</v>
      </c>
      <c r="AM457" t="s">
        <v>7940</v>
      </c>
    </row>
    <row r="458" spans="1:39">
      <c r="A458" t="s">
        <v>4849</v>
      </c>
      <c r="B458" t="s">
        <v>4567</v>
      </c>
      <c r="C458" t="s">
        <v>4568</v>
      </c>
      <c r="D458">
        <v>26</v>
      </c>
      <c r="E458" t="s">
        <v>4569</v>
      </c>
      <c r="F458">
        <v>7.58</v>
      </c>
      <c r="K458" t="s">
        <v>5233</v>
      </c>
      <c r="L458" t="s">
        <v>5234</v>
      </c>
      <c r="M458" t="s">
        <v>5291</v>
      </c>
      <c r="N458">
        <v>9</v>
      </c>
      <c r="O458" t="s">
        <v>5364</v>
      </c>
      <c r="P458" t="s">
        <v>5553</v>
      </c>
      <c r="Q458">
        <v>4</v>
      </c>
      <c r="R458">
        <v>5</v>
      </c>
      <c r="S458">
        <v>2.04</v>
      </c>
      <c r="T458">
        <v>2.05</v>
      </c>
      <c r="U458">
        <v>388.47</v>
      </c>
      <c r="V458">
        <v>123.32</v>
      </c>
      <c r="W458">
        <v>1.5</v>
      </c>
      <c r="X458">
        <v>9.16</v>
      </c>
      <c r="Y458">
        <v>0</v>
      </c>
      <c r="Z458">
        <v>2</v>
      </c>
      <c r="AA458" t="s">
        <v>5886</v>
      </c>
      <c r="AB458">
        <v>0</v>
      </c>
      <c r="AC458">
        <v>9</v>
      </c>
      <c r="AD458">
        <v>3.776642857142857</v>
      </c>
      <c r="AE458" t="s">
        <v>5891</v>
      </c>
      <c r="AF458" t="s">
        <v>5896</v>
      </c>
      <c r="AH458" t="s">
        <v>5901</v>
      </c>
      <c r="AI458">
        <v>0</v>
      </c>
      <c r="AJ458">
        <v>0</v>
      </c>
      <c r="AK458" t="s">
        <v>5960</v>
      </c>
      <c r="AL458" t="s">
        <v>5960</v>
      </c>
      <c r="AM458" t="s">
        <v>7940</v>
      </c>
    </row>
    <row r="459" spans="1:39">
      <c r="A459" t="s">
        <v>6328</v>
      </c>
      <c r="B459" t="s">
        <v>4567</v>
      </c>
      <c r="C459" t="s">
        <v>4568</v>
      </c>
      <c r="D459">
        <v>26</v>
      </c>
      <c r="E459" t="s">
        <v>4569</v>
      </c>
      <c r="F459">
        <v>7.58</v>
      </c>
      <c r="K459" t="s">
        <v>5233</v>
      </c>
      <c r="M459" t="s">
        <v>6831</v>
      </c>
      <c r="N459">
        <v>8</v>
      </c>
      <c r="O459" t="s">
        <v>6903</v>
      </c>
      <c r="P459" t="s">
        <v>7354</v>
      </c>
      <c r="Q459">
        <v>4</v>
      </c>
      <c r="R459">
        <v>1</v>
      </c>
      <c r="S459">
        <v>2.79</v>
      </c>
      <c r="T459">
        <v>5.81</v>
      </c>
      <c r="U459">
        <v>485.61</v>
      </c>
      <c r="V459">
        <v>74.68000000000001</v>
      </c>
      <c r="W459">
        <v>5.4</v>
      </c>
      <c r="X459">
        <v>4.3</v>
      </c>
      <c r="Y459">
        <v>0</v>
      </c>
      <c r="Z459">
        <v>3</v>
      </c>
      <c r="AA459" t="s">
        <v>5886</v>
      </c>
      <c r="AB459">
        <v>1</v>
      </c>
      <c r="AC459">
        <v>8</v>
      </c>
      <c r="AD459">
        <v>3.541119047619047</v>
      </c>
      <c r="AF459" t="s">
        <v>5897</v>
      </c>
      <c r="AI459">
        <v>0</v>
      </c>
      <c r="AJ459">
        <v>0</v>
      </c>
      <c r="AK459" t="s">
        <v>7859</v>
      </c>
      <c r="AL459" t="s">
        <v>7859</v>
      </c>
      <c r="AM459" t="s">
        <v>7940</v>
      </c>
    </row>
    <row r="460" spans="1:39">
      <c r="A460" t="s">
        <v>6329</v>
      </c>
      <c r="B460" t="s">
        <v>4567</v>
      </c>
      <c r="C460" t="s">
        <v>4568</v>
      </c>
      <c r="D460">
        <v>26</v>
      </c>
      <c r="E460" t="s">
        <v>4569</v>
      </c>
      <c r="F460">
        <v>7.58</v>
      </c>
      <c r="K460" t="s">
        <v>5233</v>
      </c>
      <c r="M460" t="s">
        <v>6853</v>
      </c>
      <c r="N460">
        <v>8</v>
      </c>
      <c r="O460" t="s">
        <v>6938</v>
      </c>
      <c r="P460" t="s">
        <v>7355</v>
      </c>
      <c r="Q460">
        <v>6</v>
      </c>
      <c r="R460">
        <v>4</v>
      </c>
      <c r="S460">
        <v>5.07</v>
      </c>
      <c r="T460">
        <v>5.39</v>
      </c>
      <c r="U460">
        <v>485.74</v>
      </c>
      <c r="V460">
        <v>104.37</v>
      </c>
      <c r="W460">
        <v>3.66</v>
      </c>
      <c r="X460">
        <v>7.72</v>
      </c>
      <c r="Y460">
        <v>7.54</v>
      </c>
      <c r="Z460">
        <v>0</v>
      </c>
      <c r="AA460" t="s">
        <v>5886</v>
      </c>
      <c r="AB460">
        <v>0</v>
      </c>
      <c r="AC460">
        <v>18</v>
      </c>
      <c r="AD460">
        <v>1.622857142857143</v>
      </c>
      <c r="AF460" t="s">
        <v>5896</v>
      </c>
      <c r="AI460">
        <v>0</v>
      </c>
      <c r="AJ460">
        <v>0</v>
      </c>
      <c r="AK460" t="s">
        <v>7889</v>
      </c>
      <c r="AL460" t="s">
        <v>7889</v>
      </c>
      <c r="AM460" t="s">
        <v>7940</v>
      </c>
    </row>
    <row r="461" spans="1:39">
      <c r="A461" t="s">
        <v>6330</v>
      </c>
      <c r="B461" t="s">
        <v>4567</v>
      </c>
      <c r="C461" t="s">
        <v>4568</v>
      </c>
      <c r="D461">
        <v>26</v>
      </c>
      <c r="E461" t="s">
        <v>4569</v>
      </c>
      <c r="F461">
        <v>7.58</v>
      </c>
      <c r="K461" t="s">
        <v>5233</v>
      </c>
      <c r="M461" t="s">
        <v>6834</v>
      </c>
      <c r="N461">
        <v>8</v>
      </c>
      <c r="O461" t="s">
        <v>6910</v>
      </c>
      <c r="P461" t="s">
        <v>7356</v>
      </c>
      <c r="Q461">
        <v>8</v>
      </c>
      <c r="R461">
        <v>2</v>
      </c>
      <c r="S461">
        <v>0.63</v>
      </c>
      <c r="T461">
        <v>0.63</v>
      </c>
      <c r="U461">
        <v>456.48</v>
      </c>
      <c r="V461">
        <v>145.79</v>
      </c>
      <c r="W461">
        <v>-0.76</v>
      </c>
      <c r="X461">
        <v>9.19</v>
      </c>
      <c r="Y461">
        <v>0</v>
      </c>
      <c r="Z461">
        <v>1</v>
      </c>
      <c r="AA461" t="s">
        <v>5886</v>
      </c>
      <c r="AB461">
        <v>0</v>
      </c>
      <c r="AC461">
        <v>8</v>
      </c>
      <c r="AD461">
        <v>3.810857142857142</v>
      </c>
      <c r="AF461" t="s">
        <v>5896</v>
      </c>
      <c r="AI461">
        <v>0</v>
      </c>
      <c r="AJ461">
        <v>0</v>
      </c>
      <c r="AK461" t="s">
        <v>7866</v>
      </c>
      <c r="AL461" t="s">
        <v>7866</v>
      </c>
      <c r="AM461" t="s">
        <v>7940</v>
      </c>
    </row>
    <row r="462" spans="1:39">
      <c r="A462" t="s">
        <v>6331</v>
      </c>
      <c r="B462" t="s">
        <v>4567</v>
      </c>
      <c r="C462" t="s">
        <v>4568</v>
      </c>
      <c r="D462">
        <v>26</v>
      </c>
      <c r="E462" t="s">
        <v>4569</v>
      </c>
      <c r="F462">
        <v>7.58</v>
      </c>
      <c r="K462" t="s">
        <v>5233</v>
      </c>
      <c r="M462" t="s">
        <v>6827</v>
      </c>
      <c r="N462">
        <v>8</v>
      </c>
      <c r="O462" t="s">
        <v>6896</v>
      </c>
      <c r="P462" t="s">
        <v>7357</v>
      </c>
      <c r="Q462">
        <v>6</v>
      </c>
      <c r="R462">
        <v>2</v>
      </c>
      <c r="S462">
        <v>6.05</v>
      </c>
      <c r="T462">
        <v>6.06</v>
      </c>
      <c r="U462">
        <v>450.58</v>
      </c>
      <c r="V462">
        <v>95.94</v>
      </c>
      <c r="W462">
        <v>3.22</v>
      </c>
      <c r="X462">
        <v>9.24</v>
      </c>
      <c r="Y462">
        <v>0</v>
      </c>
      <c r="Z462">
        <v>2</v>
      </c>
      <c r="AA462" t="s">
        <v>5886</v>
      </c>
      <c r="AB462">
        <v>0</v>
      </c>
      <c r="AC462">
        <v>5</v>
      </c>
      <c r="AD462">
        <v>2.655</v>
      </c>
      <c r="AF462" t="s">
        <v>5896</v>
      </c>
      <c r="AI462">
        <v>0</v>
      </c>
      <c r="AJ462">
        <v>0</v>
      </c>
      <c r="AK462" t="s">
        <v>5907</v>
      </c>
      <c r="AL462" t="s">
        <v>5907</v>
      </c>
      <c r="AM462" t="s">
        <v>7940</v>
      </c>
    </row>
    <row r="463" spans="1:39">
      <c r="A463" t="s">
        <v>6332</v>
      </c>
      <c r="B463" t="s">
        <v>4567</v>
      </c>
      <c r="C463" t="s">
        <v>4568</v>
      </c>
      <c r="D463">
        <v>26</v>
      </c>
      <c r="E463" t="s">
        <v>4569</v>
      </c>
      <c r="F463">
        <v>7.58</v>
      </c>
      <c r="K463" t="s">
        <v>5233</v>
      </c>
      <c r="M463" t="s">
        <v>6863</v>
      </c>
      <c r="N463">
        <v>8</v>
      </c>
      <c r="O463" t="s">
        <v>6951</v>
      </c>
      <c r="P463" t="s">
        <v>7358</v>
      </c>
      <c r="Q463">
        <v>5</v>
      </c>
      <c r="R463">
        <v>2</v>
      </c>
      <c r="S463">
        <v>1.2</v>
      </c>
      <c r="T463">
        <v>4.88</v>
      </c>
      <c r="U463">
        <v>550.6799999999999</v>
      </c>
      <c r="V463">
        <v>113.01</v>
      </c>
      <c r="W463">
        <v>4.7</v>
      </c>
      <c r="X463">
        <v>3.28</v>
      </c>
      <c r="Y463">
        <v>0</v>
      </c>
      <c r="Z463">
        <v>3</v>
      </c>
      <c r="AA463" t="s">
        <v>5886</v>
      </c>
      <c r="AB463">
        <v>1</v>
      </c>
      <c r="AC463">
        <v>10</v>
      </c>
      <c r="AD463">
        <v>2.793</v>
      </c>
      <c r="AF463" t="s">
        <v>5897</v>
      </c>
      <c r="AI463">
        <v>0</v>
      </c>
      <c r="AJ463">
        <v>0</v>
      </c>
      <c r="AK463" t="s">
        <v>7897</v>
      </c>
      <c r="AL463" t="s">
        <v>7897</v>
      </c>
      <c r="AM463" t="s">
        <v>7940</v>
      </c>
    </row>
    <row r="464" spans="1:39">
      <c r="A464" t="s">
        <v>6327</v>
      </c>
      <c r="B464" t="s">
        <v>4567</v>
      </c>
      <c r="C464" t="s">
        <v>4568</v>
      </c>
      <c r="D464">
        <v>26</v>
      </c>
      <c r="E464" t="s">
        <v>4569</v>
      </c>
      <c r="F464">
        <v>7.58</v>
      </c>
      <c r="K464" t="s">
        <v>5233</v>
      </c>
      <c r="M464" t="s">
        <v>6823</v>
      </c>
      <c r="N464">
        <v>8</v>
      </c>
      <c r="O464" t="s">
        <v>6891</v>
      </c>
      <c r="P464" t="s">
        <v>7353</v>
      </c>
      <c r="Q464">
        <v>4</v>
      </c>
      <c r="R464">
        <v>4</v>
      </c>
      <c r="S464">
        <v>5.86</v>
      </c>
      <c r="T464">
        <v>5.87</v>
      </c>
      <c r="U464">
        <v>547.67</v>
      </c>
      <c r="V464">
        <v>107.53</v>
      </c>
      <c r="W464">
        <v>5.35</v>
      </c>
      <c r="X464">
        <v>9.15</v>
      </c>
      <c r="Y464">
        <v>0</v>
      </c>
      <c r="Z464">
        <v>3</v>
      </c>
      <c r="AA464" t="s">
        <v>5886</v>
      </c>
      <c r="AB464">
        <v>2</v>
      </c>
      <c r="AC464">
        <v>11</v>
      </c>
      <c r="AD464">
        <v>1.415666666666667</v>
      </c>
      <c r="AF464" t="s">
        <v>5896</v>
      </c>
      <c r="AI464">
        <v>0</v>
      </c>
      <c r="AJ464">
        <v>0</v>
      </c>
      <c r="AK464" t="s">
        <v>7849</v>
      </c>
      <c r="AL464" t="s">
        <v>7849</v>
      </c>
      <c r="AM464" t="s">
        <v>7940</v>
      </c>
    </row>
    <row r="465" spans="1:39">
      <c r="A465" t="s">
        <v>6333</v>
      </c>
      <c r="B465" t="s">
        <v>4567</v>
      </c>
      <c r="C465" t="s">
        <v>4568</v>
      </c>
      <c r="D465">
        <v>26</v>
      </c>
      <c r="E465" t="s">
        <v>4569</v>
      </c>
      <c r="F465">
        <v>7.58</v>
      </c>
      <c r="K465" t="s">
        <v>5233</v>
      </c>
      <c r="M465" t="s">
        <v>5269</v>
      </c>
      <c r="N465">
        <v>8</v>
      </c>
      <c r="O465" t="s">
        <v>6890</v>
      </c>
      <c r="P465" t="s">
        <v>7359</v>
      </c>
      <c r="Q465">
        <v>4</v>
      </c>
      <c r="R465">
        <v>2</v>
      </c>
      <c r="S465">
        <v>3.7</v>
      </c>
      <c r="T465">
        <v>3.75</v>
      </c>
      <c r="U465">
        <v>374.46</v>
      </c>
      <c r="V465">
        <v>86.70999999999999</v>
      </c>
      <c r="W465">
        <v>2.37</v>
      </c>
      <c r="X465">
        <v>8.32</v>
      </c>
      <c r="Y465">
        <v>0</v>
      </c>
      <c r="Z465">
        <v>2</v>
      </c>
      <c r="AA465" t="s">
        <v>5886</v>
      </c>
      <c r="AB465">
        <v>0</v>
      </c>
      <c r="AC465">
        <v>5</v>
      </c>
      <c r="AD465">
        <v>4.171714285714286</v>
      </c>
      <c r="AF465" t="s">
        <v>5896</v>
      </c>
      <c r="AI465">
        <v>0</v>
      </c>
      <c r="AJ465">
        <v>0</v>
      </c>
      <c r="AK465" t="s">
        <v>7848</v>
      </c>
      <c r="AL465" t="s">
        <v>7848</v>
      </c>
      <c r="AM465" t="s">
        <v>7940</v>
      </c>
    </row>
    <row r="466" spans="1:39">
      <c r="A466" t="s">
        <v>6334</v>
      </c>
      <c r="B466" t="s">
        <v>4567</v>
      </c>
      <c r="C466" t="s">
        <v>4568</v>
      </c>
      <c r="D466">
        <v>27</v>
      </c>
      <c r="E466" t="s">
        <v>4569</v>
      </c>
      <c r="F466">
        <v>7.57</v>
      </c>
      <c r="K466" t="s">
        <v>5233</v>
      </c>
      <c r="M466" t="s">
        <v>6836</v>
      </c>
      <c r="N466">
        <v>8</v>
      </c>
      <c r="O466" t="s">
        <v>6912</v>
      </c>
      <c r="P466" t="s">
        <v>7360</v>
      </c>
      <c r="Q466">
        <v>6</v>
      </c>
      <c r="R466">
        <v>3</v>
      </c>
      <c r="S466">
        <v>3.12</v>
      </c>
      <c r="T466">
        <v>3.13</v>
      </c>
      <c r="U466">
        <v>462.53</v>
      </c>
      <c r="V466">
        <v>128.28</v>
      </c>
      <c r="W466">
        <v>0.83</v>
      </c>
      <c r="X466">
        <v>9.380000000000001</v>
      </c>
      <c r="Y466">
        <v>0</v>
      </c>
      <c r="Z466">
        <v>2</v>
      </c>
      <c r="AA466" t="s">
        <v>5886</v>
      </c>
      <c r="AB466">
        <v>0</v>
      </c>
      <c r="AC466">
        <v>7</v>
      </c>
      <c r="AD466">
        <v>2.809309523809524</v>
      </c>
      <c r="AF466" t="s">
        <v>5896</v>
      </c>
      <c r="AI466">
        <v>0</v>
      </c>
      <c r="AJ466">
        <v>0</v>
      </c>
      <c r="AK466" t="s">
        <v>7867</v>
      </c>
      <c r="AL466" t="s">
        <v>7867</v>
      </c>
      <c r="AM466" t="s">
        <v>7940</v>
      </c>
    </row>
    <row r="467" spans="1:39">
      <c r="A467" t="s">
        <v>6334</v>
      </c>
      <c r="B467" t="s">
        <v>4567</v>
      </c>
      <c r="C467" t="s">
        <v>4568</v>
      </c>
      <c r="D467">
        <v>27</v>
      </c>
      <c r="E467" t="s">
        <v>4569</v>
      </c>
      <c r="F467">
        <v>7.57</v>
      </c>
      <c r="K467" t="s">
        <v>5233</v>
      </c>
      <c r="M467" t="s">
        <v>6837</v>
      </c>
      <c r="N467">
        <v>8</v>
      </c>
      <c r="O467" t="s">
        <v>6913</v>
      </c>
      <c r="P467" t="s">
        <v>7360</v>
      </c>
      <c r="Q467">
        <v>6</v>
      </c>
      <c r="R467">
        <v>3</v>
      </c>
      <c r="S467">
        <v>3.12</v>
      </c>
      <c r="T467">
        <v>3.13</v>
      </c>
      <c r="U467">
        <v>462.53</v>
      </c>
      <c r="V467">
        <v>128.28</v>
      </c>
      <c r="W467">
        <v>0.83</v>
      </c>
      <c r="X467">
        <v>9.380000000000001</v>
      </c>
      <c r="Y467">
        <v>0</v>
      </c>
      <c r="Z467">
        <v>2</v>
      </c>
      <c r="AA467" t="s">
        <v>5886</v>
      </c>
      <c r="AB467">
        <v>0</v>
      </c>
      <c r="AC467">
        <v>7</v>
      </c>
      <c r="AD467">
        <v>2.809309523809524</v>
      </c>
      <c r="AF467" t="s">
        <v>5896</v>
      </c>
      <c r="AI467">
        <v>0</v>
      </c>
      <c r="AJ467">
        <v>0</v>
      </c>
      <c r="AK467" t="s">
        <v>7868</v>
      </c>
      <c r="AL467" t="s">
        <v>7868</v>
      </c>
      <c r="AM467" t="s">
        <v>7940</v>
      </c>
    </row>
    <row r="468" spans="1:39">
      <c r="A468" t="s">
        <v>6335</v>
      </c>
      <c r="B468" t="s">
        <v>4567</v>
      </c>
      <c r="C468" t="s">
        <v>4568</v>
      </c>
      <c r="D468">
        <v>27</v>
      </c>
      <c r="E468" t="s">
        <v>4569</v>
      </c>
      <c r="F468">
        <v>7.57</v>
      </c>
      <c r="K468" t="s">
        <v>5233</v>
      </c>
      <c r="M468" t="s">
        <v>6836</v>
      </c>
      <c r="N468">
        <v>8</v>
      </c>
      <c r="O468" t="s">
        <v>6912</v>
      </c>
      <c r="P468" t="s">
        <v>7361</v>
      </c>
      <c r="Q468">
        <v>6</v>
      </c>
      <c r="R468">
        <v>2</v>
      </c>
      <c r="S468">
        <v>3.56</v>
      </c>
      <c r="T468">
        <v>3.57</v>
      </c>
      <c r="U468">
        <v>425.51</v>
      </c>
      <c r="V468">
        <v>116.25</v>
      </c>
      <c r="W468">
        <v>0.98</v>
      </c>
      <c r="X468">
        <v>9.380000000000001</v>
      </c>
      <c r="Y468">
        <v>0</v>
      </c>
      <c r="Z468">
        <v>1</v>
      </c>
      <c r="AA468" t="s">
        <v>5886</v>
      </c>
      <c r="AB468">
        <v>0</v>
      </c>
      <c r="AC468">
        <v>5</v>
      </c>
      <c r="AD468">
        <v>3.092071428571429</v>
      </c>
      <c r="AF468" t="s">
        <v>5896</v>
      </c>
      <c r="AI468">
        <v>0</v>
      </c>
      <c r="AJ468">
        <v>0</v>
      </c>
      <c r="AK468" t="s">
        <v>7867</v>
      </c>
      <c r="AL468" t="s">
        <v>7867</v>
      </c>
      <c r="AM468" t="s">
        <v>7940</v>
      </c>
    </row>
    <row r="469" spans="1:39">
      <c r="A469" t="s">
        <v>6335</v>
      </c>
      <c r="B469" t="s">
        <v>4567</v>
      </c>
      <c r="C469" t="s">
        <v>4568</v>
      </c>
      <c r="D469">
        <v>27</v>
      </c>
      <c r="E469" t="s">
        <v>4569</v>
      </c>
      <c r="F469">
        <v>7.57</v>
      </c>
      <c r="K469" t="s">
        <v>5233</v>
      </c>
      <c r="M469" t="s">
        <v>6837</v>
      </c>
      <c r="N469">
        <v>8</v>
      </c>
      <c r="O469" t="s">
        <v>6913</v>
      </c>
      <c r="P469" t="s">
        <v>7361</v>
      </c>
      <c r="Q469">
        <v>6</v>
      </c>
      <c r="R469">
        <v>2</v>
      </c>
      <c r="S469">
        <v>3.56</v>
      </c>
      <c r="T469">
        <v>3.57</v>
      </c>
      <c r="U469">
        <v>425.51</v>
      </c>
      <c r="V469">
        <v>116.25</v>
      </c>
      <c r="W469">
        <v>0.98</v>
      </c>
      <c r="X469">
        <v>9.380000000000001</v>
      </c>
      <c r="Y469">
        <v>0</v>
      </c>
      <c r="Z469">
        <v>1</v>
      </c>
      <c r="AA469" t="s">
        <v>5886</v>
      </c>
      <c r="AB469">
        <v>0</v>
      </c>
      <c r="AC469">
        <v>5</v>
      </c>
      <c r="AD469">
        <v>3.092071428571429</v>
      </c>
      <c r="AF469" t="s">
        <v>5896</v>
      </c>
      <c r="AI469">
        <v>0</v>
      </c>
      <c r="AJ469">
        <v>0</v>
      </c>
      <c r="AK469" t="s">
        <v>7868</v>
      </c>
      <c r="AL469" t="s">
        <v>7868</v>
      </c>
      <c r="AM469" t="s">
        <v>7940</v>
      </c>
    </row>
    <row r="470" spans="1:39">
      <c r="A470" t="s">
        <v>4849</v>
      </c>
      <c r="B470" t="s">
        <v>4567</v>
      </c>
      <c r="C470" t="s">
        <v>4568</v>
      </c>
      <c r="D470">
        <v>28</v>
      </c>
      <c r="E470" t="s">
        <v>4569</v>
      </c>
      <c r="F470">
        <v>7.55</v>
      </c>
      <c r="K470" t="s">
        <v>5233</v>
      </c>
      <c r="L470" t="s">
        <v>5234</v>
      </c>
      <c r="M470" t="s">
        <v>6864</v>
      </c>
      <c r="N470">
        <v>9</v>
      </c>
      <c r="O470" t="s">
        <v>6952</v>
      </c>
      <c r="P470" t="s">
        <v>5553</v>
      </c>
      <c r="Q470">
        <v>4</v>
      </c>
      <c r="R470">
        <v>5</v>
      </c>
      <c r="S470">
        <v>2.04</v>
      </c>
      <c r="T470">
        <v>2.05</v>
      </c>
      <c r="U470">
        <v>388.47</v>
      </c>
      <c r="V470">
        <v>123.32</v>
      </c>
      <c r="W470">
        <v>1.5</v>
      </c>
      <c r="X470">
        <v>9.16</v>
      </c>
      <c r="Y470">
        <v>0</v>
      </c>
      <c r="Z470">
        <v>2</v>
      </c>
      <c r="AA470" t="s">
        <v>5886</v>
      </c>
      <c r="AB470">
        <v>0</v>
      </c>
      <c r="AC470">
        <v>9</v>
      </c>
      <c r="AD470">
        <v>3.776642857142857</v>
      </c>
      <c r="AE470" t="s">
        <v>5891</v>
      </c>
      <c r="AF470" t="s">
        <v>5896</v>
      </c>
      <c r="AH470" t="s">
        <v>5901</v>
      </c>
      <c r="AI470">
        <v>0</v>
      </c>
      <c r="AJ470">
        <v>0</v>
      </c>
      <c r="AK470" t="s">
        <v>7898</v>
      </c>
      <c r="AL470" t="s">
        <v>7898</v>
      </c>
      <c r="AM470" t="s">
        <v>7940</v>
      </c>
    </row>
    <row r="471" spans="1:39">
      <c r="A471" t="s">
        <v>6336</v>
      </c>
      <c r="B471" t="s">
        <v>4567</v>
      </c>
      <c r="C471" t="s">
        <v>4568</v>
      </c>
      <c r="D471">
        <v>28</v>
      </c>
      <c r="E471" t="s">
        <v>4569</v>
      </c>
      <c r="F471">
        <v>7.55</v>
      </c>
      <c r="K471" t="s">
        <v>5233</v>
      </c>
      <c r="M471" t="s">
        <v>5269</v>
      </c>
      <c r="N471">
        <v>8</v>
      </c>
      <c r="O471" t="s">
        <v>6921</v>
      </c>
      <c r="P471" t="s">
        <v>7362</v>
      </c>
      <c r="Q471">
        <v>3</v>
      </c>
      <c r="R471">
        <v>3</v>
      </c>
      <c r="S471">
        <v>-0.29</v>
      </c>
      <c r="T471">
        <v>3.74</v>
      </c>
      <c r="U471">
        <v>403.82</v>
      </c>
      <c r="V471">
        <v>103.7</v>
      </c>
      <c r="W471">
        <v>3.45</v>
      </c>
      <c r="X471">
        <v>2.31</v>
      </c>
      <c r="Y471">
        <v>0</v>
      </c>
      <c r="Z471">
        <v>2</v>
      </c>
      <c r="AA471" t="s">
        <v>5886</v>
      </c>
      <c r="AB471">
        <v>0</v>
      </c>
      <c r="AC471">
        <v>6</v>
      </c>
      <c r="AD471">
        <v>4.027</v>
      </c>
      <c r="AF471" t="s">
        <v>5897</v>
      </c>
      <c r="AI471">
        <v>0</v>
      </c>
      <c r="AJ471">
        <v>0</v>
      </c>
      <c r="AK471" t="s">
        <v>7875</v>
      </c>
      <c r="AL471" t="s">
        <v>7875</v>
      </c>
      <c r="AM471" t="s">
        <v>7940</v>
      </c>
    </row>
    <row r="472" spans="1:39">
      <c r="A472" t="s">
        <v>6337</v>
      </c>
      <c r="B472" t="s">
        <v>4567</v>
      </c>
      <c r="C472" t="s">
        <v>4568</v>
      </c>
      <c r="D472">
        <v>28</v>
      </c>
      <c r="E472" t="s">
        <v>4569</v>
      </c>
      <c r="F472">
        <v>7.55</v>
      </c>
      <c r="K472" t="s">
        <v>5233</v>
      </c>
      <c r="M472" t="s">
        <v>6836</v>
      </c>
      <c r="N472">
        <v>8</v>
      </c>
      <c r="O472" t="s">
        <v>6912</v>
      </c>
      <c r="P472" t="s">
        <v>7363</v>
      </c>
      <c r="Q472">
        <v>6</v>
      </c>
      <c r="R472">
        <v>3</v>
      </c>
      <c r="S472">
        <v>4.03</v>
      </c>
      <c r="T472">
        <v>4.04</v>
      </c>
      <c r="U472">
        <v>442.54</v>
      </c>
      <c r="V472">
        <v>128.28</v>
      </c>
      <c r="W472">
        <v>1.17</v>
      </c>
      <c r="X472">
        <v>9.380000000000001</v>
      </c>
      <c r="Y472">
        <v>0</v>
      </c>
      <c r="Z472">
        <v>1</v>
      </c>
      <c r="AA472" t="s">
        <v>5886</v>
      </c>
      <c r="AB472">
        <v>0</v>
      </c>
      <c r="AC472">
        <v>9</v>
      </c>
      <c r="AD472">
        <v>2.057095238095238</v>
      </c>
      <c r="AF472" t="s">
        <v>5896</v>
      </c>
      <c r="AI472">
        <v>0</v>
      </c>
      <c r="AJ472">
        <v>0</v>
      </c>
      <c r="AK472" t="s">
        <v>7867</v>
      </c>
      <c r="AL472" t="s">
        <v>7867</v>
      </c>
      <c r="AM472" t="s">
        <v>7940</v>
      </c>
    </row>
    <row r="473" spans="1:39">
      <c r="A473" t="s">
        <v>6337</v>
      </c>
      <c r="B473" t="s">
        <v>4567</v>
      </c>
      <c r="C473" t="s">
        <v>4568</v>
      </c>
      <c r="D473">
        <v>28</v>
      </c>
      <c r="E473" t="s">
        <v>4569</v>
      </c>
      <c r="F473">
        <v>7.55</v>
      </c>
      <c r="K473" t="s">
        <v>5233</v>
      </c>
      <c r="M473" t="s">
        <v>6837</v>
      </c>
      <c r="N473">
        <v>8</v>
      </c>
      <c r="O473" t="s">
        <v>6913</v>
      </c>
      <c r="P473" t="s">
        <v>7363</v>
      </c>
      <c r="Q473">
        <v>6</v>
      </c>
      <c r="R473">
        <v>3</v>
      </c>
      <c r="S473">
        <v>4.03</v>
      </c>
      <c r="T473">
        <v>4.04</v>
      </c>
      <c r="U473">
        <v>442.54</v>
      </c>
      <c r="V473">
        <v>128.28</v>
      </c>
      <c r="W473">
        <v>1.17</v>
      </c>
      <c r="X473">
        <v>9.380000000000001</v>
      </c>
      <c r="Y473">
        <v>0</v>
      </c>
      <c r="Z473">
        <v>1</v>
      </c>
      <c r="AA473" t="s">
        <v>5886</v>
      </c>
      <c r="AB473">
        <v>0</v>
      </c>
      <c r="AC473">
        <v>9</v>
      </c>
      <c r="AD473">
        <v>2.057095238095238</v>
      </c>
      <c r="AF473" t="s">
        <v>5896</v>
      </c>
      <c r="AI473">
        <v>0</v>
      </c>
      <c r="AJ473">
        <v>0</v>
      </c>
      <c r="AK473" t="s">
        <v>7868</v>
      </c>
      <c r="AL473" t="s">
        <v>7868</v>
      </c>
      <c r="AM473" t="s">
        <v>7940</v>
      </c>
    </row>
    <row r="474" spans="1:39">
      <c r="A474" t="s">
        <v>6338</v>
      </c>
      <c r="B474" t="s">
        <v>4567</v>
      </c>
      <c r="C474" t="s">
        <v>4568</v>
      </c>
      <c r="D474">
        <v>28</v>
      </c>
      <c r="E474" t="s">
        <v>4569</v>
      </c>
      <c r="F474">
        <v>7.55</v>
      </c>
      <c r="K474" t="s">
        <v>5233</v>
      </c>
      <c r="M474" t="s">
        <v>6839</v>
      </c>
      <c r="N474">
        <v>8</v>
      </c>
      <c r="O474" t="s">
        <v>6915</v>
      </c>
      <c r="P474" t="s">
        <v>7364</v>
      </c>
      <c r="Q474">
        <v>5</v>
      </c>
      <c r="R474">
        <v>3</v>
      </c>
      <c r="S474">
        <v>2.58</v>
      </c>
      <c r="T474">
        <v>6.27</v>
      </c>
      <c r="U474">
        <v>575.48</v>
      </c>
      <c r="V474">
        <v>121.8</v>
      </c>
      <c r="W474">
        <v>4.94</v>
      </c>
      <c r="X474">
        <v>3.35</v>
      </c>
      <c r="Y474">
        <v>0</v>
      </c>
      <c r="Z474">
        <v>3</v>
      </c>
      <c r="AA474" t="s">
        <v>5886</v>
      </c>
      <c r="AB474">
        <v>1</v>
      </c>
      <c r="AC474">
        <v>12</v>
      </c>
      <c r="AD474">
        <v>1.876666666666667</v>
      </c>
      <c r="AF474" t="s">
        <v>5897</v>
      </c>
      <c r="AI474">
        <v>0</v>
      </c>
      <c r="AJ474">
        <v>0</v>
      </c>
      <c r="AK474" t="s">
        <v>7870</v>
      </c>
      <c r="AL474" t="s">
        <v>7870</v>
      </c>
      <c r="AM474" t="s">
        <v>7940</v>
      </c>
    </row>
    <row r="475" spans="1:39">
      <c r="A475" t="s">
        <v>6339</v>
      </c>
      <c r="B475" t="s">
        <v>4567</v>
      </c>
      <c r="C475" t="s">
        <v>4568</v>
      </c>
      <c r="D475">
        <v>28</v>
      </c>
      <c r="E475" t="s">
        <v>4569</v>
      </c>
      <c r="F475">
        <v>7.55</v>
      </c>
      <c r="K475" t="s">
        <v>5233</v>
      </c>
      <c r="L475" t="s">
        <v>5234</v>
      </c>
      <c r="M475" t="s">
        <v>5269</v>
      </c>
      <c r="N475">
        <v>9</v>
      </c>
      <c r="O475" t="s">
        <v>6953</v>
      </c>
      <c r="P475" t="s">
        <v>7365</v>
      </c>
      <c r="Q475">
        <v>5</v>
      </c>
      <c r="R475">
        <v>1</v>
      </c>
      <c r="S475">
        <v>1.36</v>
      </c>
      <c r="T475">
        <v>5.09</v>
      </c>
      <c r="U475">
        <v>487.53</v>
      </c>
      <c r="V475">
        <v>108.82</v>
      </c>
      <c r="W475">
        <v>3.31</v>
      </c>
      <c r="X475">
        <v>2.33</v>
      </c>
      <c r="Y475">
        <v>0</v>
      </c>
      <c r="Z475">
        <v>3</v>
      </c>
      <c r="AA475" t="s">
        <v>5886</v>
      </c>
      <c r="AB475">
        <v>0</v>
      </c>
      <c r="AC475">
        <v>6</v>
      </c>
      <c r="AD475">
        <v>3.295071428571429</v>
      </c>
      <c r="AF475" t="s">
        <v>5897</v>
      </c>
      <c r="AI475">
        <v>0</v>
      </c>
      <c r="AJ475">
        <v>0</v>
      </c>
      <c r="AK475" t="s">
        <v>7899</v>
      </c>
      <c r="AL475" t="s">
        <v>7899</v>
      </c>
      <c r="AM475" t="s">
        <v>7940</v>
      </c>
    </row>
    <row r="476" spans="1:39">
      <c r="A476" t="s">
        <v>6340</v>
      </c>
      <c r="B476" t="s">
        <v>4567</v>
      </c>
      <c r="C476" t="s">
        <v>4568</v>
      </c>
      <c r="D476">
        <v>28</v>
      </c>
      <c r="E476" t="s">
        <v>4569</v>
      </c>
      <c r="F476">
        <v>7.55</v>
      </c>
      <c r="K476" t="s">
        <v>5233</v>
      </c>
      <c r="M476" t="s">
        <v>6853</v>
      </c>
      <c r="N476">
        <v>8</v>
      </c>
      <c r="O476" t="s">
        <v>6938</v>
      </c>
      <c r="P476" t="s">
        <v>7366</v>
      </c>
      <c r="Q476">
        <v>6</v>
      </c>
      <c r="R476">
        <v>4</v>
      </c>
      <c r="S476">
        <v>5.22</v>
      </c>
      <c r="T476">
        <v>5.55</v>
      </c>
      <c r="U476">
        <v>485.74</v>
      </c>
      <c r="V476">
        <v>104.37</v>
      </c>
      <c r="W476">
        <v>3.8</v>
      </c>
      <c r="X476">
        <v>7.72</v>
      </c>
      <c r="Y476">
        <v>7.54</v>
      </c>
      <c r="Z476">
        <v>0</v>
      </c>
      <c r="AA476" t="s">
        <v>5886</v>
      </c>
      <c r="AB476">
        <v>0</v>
      </c>
      <c r="AC476">
        <v>19</v>
      </c>
      <c r="AD476">
        <v>1.622857142857143</v>
      </c>
      <c r="AF476" t="s">
        <v>5896</v>
      </c>
      <c r="AI476">
        <v>0</v>
      </c>
      <c r="AJ476">
        <v>0</v>
      </c>
      <c r="AK476" t="s">
        <v>7889</v>
      </c>
      <c r="AL476" t="s">
        <v>7889</v>
      </c>
      <c r="AM476" t="s">
        <v>7940</v>
      </c>
    </row>
    <row r="477" spans="1:39">
      <c r="A477" t="s">
        <v>4821</v>
      </c>
      <c r="B477" t="s">
        <v>4567</v>
      </c>
      <c r="C477" t="s">
        <v>4568</v>
      </c>
      <c r="D477">
        <v>28.6</v>
      </c>
      <c r="E477" t="s">
        <v>4569</v>
      </c>
      <c r="F477">
        <v>7.54</v>
      </c>
      <c r="K477" t="s">
        <v>5233</v>
      </c>
      <c r="L477" t="s">
        <v>5234</v>
      </c>
      <c r="M477" t="s">
        <v>6865</v>
      </c>
      <c r="N477">
        <v>9</v>
      </c>
      <c r="O477" t="s">
        <v>6954</v>
      </c>
      <c r="P477" t="s">
        <v>5525</v>
      </c>
      <c r="Q477">
        <v>8</v>
      </c>
      <c r="R477">
        <v>2</v>
      </c>
      <c r="S477">
        <v>5.26</v>
      </c>
      <c r="T477">
        <v>5.27</v>
      </c>
      <c r="U477">
        <v>513.59</v>
      </c>
      <c r="V477">
        <v>142.55</v>
      </c>
      <c r="W477">
        <v>1.26</v>
      </c>
      <c r="X477">
        <v>9.529999999999999</v>
      </c>
      <c r="Y477">
        <v>0</v>
      </c>
      <c r="Z477">
        <v>2</v>
      </c>
      <c r="AA477" t="s">
        <v>5886</v>
      </c>
      <c r="AB477">
        <v>1</v>
      </c>
      <c r="AC477">
        <v>7</v>
      </c>
      <c r="AD477">
        <v>1.5</v>
      </c>
      <c r="AF477" t="s">
        <v>5896</v>
      </c>
      <c r="AI477">
        <v>0</v>
      </c>
      <c r="AJ477">
        <v>0</v>
      </c>
      <c r="AK477" t="s">
        <v>7900</v>
      </c>
      <c r="AL477" t="s">
        <v>7900</v>
      </c>
      <c r="AM477" t="s">
        <v>7940</v>
      </c>
    </row>
    <row r="478" spans="1:39">
      <c r="A478" t="s">
        <v>6341</v>
      </c>
      <c r="B478" t="s">
        <v>4567</v>
      </c>
      <c r="C478" t="s">
        <v>4568</v>
      </c>
      <c r="D478">
        <v>28.7</v>
      </c>
      <c r="E478" t="s">
        <v>4569</v>
      </c>
      <c r="F478">
        <v>7.54</v>
      </c>
      <c r="K478" t="s">
        <v>5233</v>
      </c>
      <c r="L478" t="s">
        <v>5234</v>
      </c>
      <c r="M478" t="s">
        <v>6820</v>
      </c>
      <c r="N478">
        <v>9</v>
      </c>
      <c r="O478" t="s">
        <v>6886</v>
      </c>
      <c r="P478" t="s">
        <v>7367</v>
      </c>
      <c r="Q478">
        <v>8</v>
      </c>
      <c r="R478">
        <v>2</v>
      </c>
      <c r="S478">
        <v>4.39</v>
      </c>
      <c r="T478">
        <v>4.43</v>
      </c>
      <c r="U478">
        <v>518.51</v>
      </c>
      <c r="V478">
        <v>114.4</v>
      </c>
      <c r="W478">
        <v>3.14</v>
      </c>
      <c r="X478">
        <v>9.359999999999999</v>
      </c>
      <c r="Y478">
        <v>6.35</v>
      </c>
      <c r="Z478">
        <v>2</v>
      </c>
      <c r="AA478" t="s">
        <v>5886</v>
      </c>
      <c r="AB478">
        <v>1</v>
      </c>
      <c r="AC478">
        <v>9</v>
      </c>
      <c r="AD478">
        <v>1.971666666666667</v>
      </c>
      <c r="AF478" t="s">
        <v>5896</v>
      </c>
      <c r="AI478">
        <v>0</v>
      </c>
      <c r="AJ478">
        <v>0</v>
      </c>
      <c r="AK478" t="s">
        <v>7844</v>
      </c>
      <c r="AL478" t="s">
        <v>7844</v>
      </c>
      <c r="AM478" t="s">
        <v>7940</v>
      </c>
    </row>
    <row r="479" spans="1:39">
      <c r="A479" t="s">
        <v>6341</v>
      </c>
      <c r="B479" t="s">
        <v>4567</v>
      </c>
      <c r="C479" t="s">
        <v>4568</v>
      </c>
      <c r="D479">
        <v>29</v>
      </c>
      <c r="E479" t="s">
        <v>4569</v>
      </c>
      <c r="F479">
        <v>7.54</v>
      </c>
      <c r="K479" t="s">
        <v>5233</v>
      </c>
      <c r="L479" t="s">
        <v>5234</v>
      </c>
      <c r="M479" t="s">
        <v>5261</v>
      </c>
      <c r="N479">
        <v>9</v>
      </c>
      <c r="O479" t="s">
        <v>5323</v>
      </c>
      <c r="P479" t="s">
        <v>7367</v>
      </c>
      <c r="Q479">
        <v>8</v>
      </c>
      <c r="R479">
        <v>2</v>
      </c>
      <c r="S479">
        <v>4.39</v>
      </c>
      <c r="T479">
        <v>4.43</v>
      </c>
      <c r="U479">
        <v>518.51</v>
      </c>
      <c r="V479">
        <v>114.4</v>
      </c>
      <c r="W479">
        <v>3.14</v>
      </c>
      <c r="X479">
        <v>9.359999999999999</v>
      </c>
      <c r="Y479">
        <v>6.35</v>
      </c>
      <c r="Z479">
        <v>2</v>
      </c>
      <c r="AA479" t="s">
        <v>5886</v>
      </c>
      <c r="AB479">
        <v>1</v>
      </c>
      <c r="AC479">
        <v>9</v>
      </c>
      <c r="AD479">
        <v>1.971666666666667</v>
      </c>
      <c r="AF479" t="s">
        <v>5896</v>
      </c>
      <c r="AI479">
        <v>0</v>
      </c>
      <c r="AJ479">
        <v>0</v>
      </c>
      <c r="AK479" t="s">
        <v>5928</v>
      </c>
      <c r="AL479" t="s">
        <v>5928</v>
      </c>
      <c r="AM479" t="s">
        <v>7940</v>
      </c>
    </row>
    <row r="480" spans="1:39">
      <c r="A480" t="s">
        <v>6342</v>
      </c>
      <c r="B480" t="s">
        <v>4567</v>
      </c>
      <c r="C480" t="s">
        <v>4568</v>
      </c>
      <c r="D480">
        <v>29</v>
      </c>
      <c r="E480" t="s">
        <v>4569</v>
      </c>
      <c r="F480">
        <v>7.54</v>
      </c>
      <c r="K480" t="s">
        <v>5233</v>
      </c>
      <c r="M480" t="s">
        <v>6826</v>
      </c>
      <c r="N480">
        <v>8</v>
      </c>
      <c r="O480" t="s">
        <v>6894</v>
      </c>
      <c r="P480" t="s">
        <v>7368</v>
      </c>
      <c r="Q480">
        <v>7</v>
      </c>
      <c r="R480">
        <v>2</v>
      </c>
      <c r="S480">
        <v>5.85</v>
      </c>
      <c r="T480">
        <v>5.86</v>
      </c>
      <c r="U480">
        <v>572.75</v>
      </c>
      <c r="V480">
        <v>105.17</v>
      </c>
      <c r="W480">
        <v>5.12</v>
      </c>
      <c r="X480">
        <v>9.09</v>
      </c>
      <c r="Y480">
        <v>0</v>
      </c>
      <c r="Z480">
        <v>3</v>
      </c>
      <c r="AA480" t="s">
        <v>5886</v>
      </c>
      <c r="AB480">
        <v>2</v>
      </c>
      <c r="AC480">
        <v>15</v>
      </c>
      <c r="AD480">
        <v>1.994333333333333</v>
      </c>
      <c r="AF480" t="s">
        <v>5896</v>
      </c>
      <c r="AI480">
        <v>0</v>
      </c>
      <c r="AJ480">
        <v>0</v>
      </c>
      <c r="AK480" t="s">
        <v>7852</v>
      </c>
      <c r="AL480" t="s">
        <v>7852</v>
      </c>
      <c r="AM480" t="s">
        <v>7940</v>
      </c>
    </row>
    <row r="481" spans="1:39">
      <c r="A481" t="s">
        <v>6343</v>
      </c>
      <c r="B481" t="s">
        <v>4567</v>
      </c>
      <c r="C481" t="s">
        <v>4568</v>
      </c>
      <c r="D481">
        <v>29</v>
      </c>
      <c r="E481" t="s">
        <v>4569</v>
      </c>
      <c r="F481">
        <v>7.54</v>
      </c>
      <c r="K481" t="s">
        <v>5233</v>
      </c>
      <c r="L481" t="s">
        <v>5234</v>
      </c>
      <c r="M481" t="s">
        <v>5275</v>
      </c>
      <c r="N481">
        <v>9</v>
      </c>
      <c r="O481" t="s">
        <v>6897</v>
      </c>
      <c r="P481" t="s">
        <v>7369</v>
      </c>
      <c r="Q481">
        <v>7</v>
      </c>
      <c r="R481">
        <v>2</v>
      </c>
      <c r="S481">
        <v>5.85</v>
      </c>
      <c r="T481">
        <v>5.86</v>
      </c>
      <c r="U481">
        <v>572.75</v>
      </c>
      <c r="V481">
        <v>105.17</v>
      </c>
      <c r="W481">
        <v>5.12</v>
      </c>
      <c r="X481">
        <v>9.09</v>
      </c>
      <c r="Y481">
        <v>0</v>
      </c>
      <c r="Z481">
        <v>3</v>
      </c>
      <c r="AA481" t="s">
        <v>5886</v>
      </c>
      <c r="AB481">
        <v>2</v>
      </c>
      <c r="AC481">
        <v>15</v>
      </c>
      <c r="AD481">
        <v>1.994333333333333</v>
      </c>
      <c r="AF481" t="s">
        <v>5896</v>
      </c>
      <c r="AI481">
        <v>0</v>
      </c>
      <c r="AJ481">
        <v>0</v>
      </c>
      <c r="AK481" t="s">
        <v>7854</v>
      </c>
      <c r="AL481" t="s">
        <v>7854</v>
      </c>
      <c r="AM481" t="s">
        <v>7940</v>
      </c>
    </row>
    <row r="482" spans="1:39">
      <c r="A482" t="s">
        <v>6344</v>
      </c>
      <c r="B482" t="s">
        <v>4567</v>
      </c>
      <c r="C482" t="s">
        <v>4568</v>
      </c>
      <c r="D482">
        <v>29</v>
      </c>
      <c r="E482" t="s">
        <v>4569</v>
      </c>
      <c r="F482">
        <v>7.54</v>
      </c>
      <c r="K482" t="s">
        <v>5233</v>
      </c>
      <c r="L482" t="s">
        <v>5234</v>
      </c>
      <c r="M482" t="s">
        <v>5268</v>
      </c>
      <c r="N482">
        <v>9</v>
      </c>
      <c r="O482" t="s">
        <v>6901</v>
      </c>
      <c r="P482" t="s">
        <v>7370</v>
      </c>
      <c r="Q482">
        <v>4</v>
      </c>
      <c r="R482">
        <v>5</v>
      </c>
      <c r="S482">
        <v>3.67</v>
      </c>
      <c r="T482">
        <v>3.68</v>
      </c>
      <c r="U482">
        <v>447.54</v>
      </c>
      <c r="V482">
        <v>122.9</v>
      </c>
      <c r="W482">
        <v>4</v>
      </c>
      <c r="X482">
        <v>9.17</v>
      </c>
      <c r="Y482">
        <v>5.07</v>
      </c>
      <c r="Z482">
        <v>4</v>
      </c>
      <c r="AA482" t="s">
        <v>5886</v>
      </c>
      <c r="AB482">
        <v>0</v>
      </c>
      <c r="AC482">
        <v>9</v>
      </c>
      <c r="AD482">
        <v>2.199714285714285</v>
      </c>
      <c r="AF482" t="s">
        <v>5896</v>
      </c>
      <c r="AI482">
        <v>0</v>
      </c>
      <c r="AJ482">
        <v>0</v>
      </c>
      <c r="AK482" t="s">
        <v>7857</v>
      </c>
      <c r="AL482" t="s">
        <v>7857</v>
      </c>
      <c r="AM482" t="s">
        <v>7940</v>
      </c>
    </row>
    <row r="483" spans="1:39">
      <c r="A483" t="s">
        <v>6345</v>
      </c>
      <c r="B483" t="s">
        <v>4567</v>
      </c>
      <c r="C483" t="s">
        <v>4568</v>
      </c>
      <c r="D483">
        <v>30</v>
      </c>
      <c r="E483" t="s">
        <v>4569</v>
      </c>
      <c r="F483">
        <v>7.52</v>
      </c>
      <c r="K483" t="s">
        <v>5233</v>
      </c>
      <c r="L483" t="s">
        <v>5234</v>
      </c>
      <c r="M483" t="s">
        <v>6832</v>
      </c>
      <c r="N483">
        <v>9</v>
      </c>
      <c r="O483" t="s">
        <v>6906</v>
      </c>
      <c r="P483" t="s">
        <v>7371</v>
      </c>
      <c r="Q483">
        <v>6</v>
      </c>
      <c r="R483">
        <v>4</v>
      </c>
      <c r="S483">
        <v>0.91</v>
      </c>
      <c r="T483">
        <v>4.47</v>
      </c>
      <c r="U483">
        <v>534.59</v>
      </c>
      <c r="V483">
        <v>158.32</v>
      </c>
      <c r="W483">
        <v>2.91</v>
      </c>
      <c r="X483">
        <v>3.38</v>
      </c>
      <c r="Y483">
        <v>0</v>
      </c>
      <c r="Z483">
        <v>4</v>
      </c>
      <c r="AA483" t="s">
        <v>5886</v>
      </c>
      <c r="AB483">
        <v>1</v>
      </c>
      <c r="AC483">
        <v>9</v>
      </c>
      <c r="AD483">
        <v>2.265</v>
      </c>
      <c r="AF483" t="s">
        <v>5897</v>
      </c>
      <c r="AI483">
        <v>0</v>
      </c>
      <c r="AJ483">
        <v>0</v>
      </c>
      <c r="AK483" t="s">
        <v>7862</v>
      </c>
      <c r="AL483" t="s">
        <v>7862</v>
      </c>
      <c r="AM483" t="s">
        <v>7940</v>
      </c>
    </row>
    <row r="484" spans="1:39">
      <c r="A484" t="s">
        <v>6346</v>
      </c>
      <c r="B484" t="s">
        <v>4567</v>
      </c>
      <c r="C484" t="s">
        <v>4568</v>
      </c>
      <c r="D484">
        <v>30</v>
      </c>
      <c r="E484" t="s">
        <v>4569</v>
      </c>
      <c r="F484">
        <v>7.52</v>
      </c>
      <c r="K484" t="s">
        <v>5233</v>
      </c>
      <c r="L484" t="s">
        <v>5234</v>
      </c>
      <c r="M484" t="s">
        <v>6824</v>
      </c>
      <c r="N484">
        <v>9</v>
      </c>
      <c r="O484" t="s">
        <v>6892</v>
      </c>
      <c r="P484" t="s">
        <v>7372</v>
      </c>
      <c r="Q484">
        <v>5</v>
      </c>
      <c r="R484">
        <v>4</v>
      </c>
      <c r="S484">
        <v>1.83</v>
      </c>
      <c r="T484">
        <v>1.84</v>
      </c>
      <c r="U484">
        <v>379.46</v>
      </c>
      <c r="V484">
        <v>116.76</v>
      </c>
      <c r="W484">
        <v>1.03</v>
      </c>
      <c r="X484">
        <v>9.16</v>
      </c>
      <c r="Y484">
        <v>0</v>
      </c>
      <c r="Z484">
        <v>1</v>
      </c>
      <c r="AA484" t="s">
        <v>5886</v>
      </c>
      <c r="AB484">
        <v>0</v>
      </c>
      <c r="AC484">
        <v>10</v>
      </c>
      <c r="AD484">
        <v>3.969</v>
      </c>
      <c r="AF484" t="s">
        <v>5896</v>
      </c>
      <c r="AI484">
        <v>0</v>
      </c>
      <c r="AJ484">
        <v>0</v>
      </c>
      <c r="AK484" t="s">
        <v>7850</v>
      </c>
      <c r="AL484" t="s">
        <v>7850</v>
      </c>
      <c r="AM484" t="s">
        <v>7940</v>
      </c>
    </row>
    <row r="485" spans="1:39">
      <c r="A485" t="s">
        <v>6347</v>
      </c>
      <c r="B485" t="s">
        <v>4567</v>
      </c>
      <c r="C485" t="s">
        <v>4568</v>
      </c>
      <c r="D485">
        <v>30</v>
      </c>
      <c r="E485" t="s">
        <v>4569</v>
      </c>
      <c r="F485">
        <v>7.52</v>
      </c>
      <c r="K485" t="s">
        <v>5233</v>
      </c>
      <c r="M485" t="s">
        <v>6851</v>
      </c>
      <c r="N485">
        <v>8</v>
      </c>
      <c r="O485" t="s">
        <v>6933</v>
      </c>
      <c r="P485" t="s">
        <v>7373</v>
      </c>
      <c r="Q485">
        <v>9</v>
      </c>
      <c r="R485">
        <v>2</v>
      </c>
      <c r="S485">
        <v>3.69</v>
      </c>
      <c r="T485">
        <v>3.71</v>
      </c>
      <c r="U485">
        <v>548.6</v>
      </c>
      <c r="V485">
        <v>148.54</v>
      </c>
      <c r="W485">
        <v>2.09</v>
      </c>
      <c r="X485">
        <v>8.960000000000001</v>
      </c>
      <c r="Y485">
        <v>0</v>
      </c>
      <c r="Z485">
        <v>3</v>
      </c>
      <c r="AA485" t="s">
        <v>5886</v>
      </c>
      <c r="AB485">
        <v>1</v>
      </c>
      <c r="AC485">
        <v>8</v>
      </c>
      <c r="AD485">
        <v>2.3</v>
      </c>
      <c r="AF485" t="s">
        <v>5896</v>
      </c>
      <c r="AI485">
        <v>0</v>
      </c>
      <c r="AJ485">
        <v>0</v>
      </c>
      <c r="AK485" t="s">
        <v>7884</v>
      </c>
      <c r="AL485" t="s">
        <v>7884</v>
      </c>
      <c r="AM485" t="s">
        <v>7940</v>
      </c>
    </row>
    <row r="486" spans="1:39">
      <c r="A486" t="s">
        <v>6348</v>
      </c>
      <c r="B486" t="s">
        <v>4567</v>
      </c>
      <c r="C486" t="s">
        <v>4568</v>
      </c>
      <c r="D486">
        <v>30</v>
      </c>
      <c r="E486" t="s">
        <v>4569</v>
      </c>
      <c r="F486">
        <v>7.52</v>
      </c>
      <c r="K486" t="s">
        <v>5233</v>
      </c>
      <c r="M486" t="s">
        <v>6851</v>
      </c>
      <c r="N486">
        <v>8</v>
      </c>
      <c r="O486" t="s">
        <v>6933</v>
      </c>
      <c r="P486" t="s">
        <v>7374</v>
      </c>
      <c r="Q486">
        <v>7</v>
      </c>
      <c r="R486">
        <v>4</v>
      </c>
      <c r="S486">
        <v>1.56</v>
      </c>
      <c r="T486">
        <v>2</v>
      </c>
      <c r="U486">
        <v>448.5</v>
      </c>
      <c r="V486">
        <v>151.06</v>
      </c>
      <c r="W486">
        <v>0.6</v>
      </c>
      <c r="X486">
        <v>9.02</v>
      </c>
      <c r="Y486">
        <v>8.119999999999999</v>
      </c>
      <c r="Z486">
        <v>2</v>
      </c>
      <c r="AA486" t="s">
        <v>5886</v>
      </c>
      <c r="AB486">
        <v>0</v>
      </c>
      <c r="AC486">
        <v>6</v>
      </c>
      <c r="AD486">
        <v>3.307857142857143</v>
      </c>
      <c r="AF486" t="s">
        <v>5896</v>
      </c>
      <c r="AI486">
        <v>0</v>
      </c>
      <c r="AJ486">
        <v>0</v>
      </c>
      <c r="AK486" t="s">
        <v>7884</v>
      </c>
      <c r="AL486" t="s">
        <v>7884</v>
      </c>
      <c r="AM486" t="s">
        <v>7940</v>
      </c>
    </row>
    <row r="487" spans="1:39">
      <c r="A487" t="s">
        <v>6349</v>
      </c>
      <c r="B487" t="s">
        <v>4567</v>
      </c>
      <c r="C487" t="s">
        <v>4568</v>
      </c>
      <c r="D487">
        <v>30</v>
      </c>
      <c r="E487" t="s">
        <v>4569</v>
      </c>
      <c r="F487">
        <v>7.52</v>
      </c>
      <c r="K487" t="s">
        <v>5233</v>
      </c>
      <c r="M487" t="s">
        <v>6834</v>
      </c>
      <c r="N487">
        <v>8</v>
      </c>
      <c r="O487" t="s">
        <v>6910</v>
      </c>
      <c r="P487" t="s">
        <v>7375</v>
      </c>
      <c r="Q487">
        <v>8</v>
      </c>
      <c r="R487">
        <v>2</v>
      </c>
      <c r="S487">
        <v>1.65</v>
      </c>
      <c r="T487">
        <v>1.65</v>
      </c>
      <c r="U487">
        <v>484.53</v>
      </c>
      <c r="V487">
        <v>145.79</v>
      </c>
      <c r="W487">
        <v>0.02</v>
      </c>
      <c r="X487">
        <v>9.19</v>
      </c>
      <c r="Y487">
        <v>0</v>
      </c>
      <c r="Z487">
        <v>1</v>
      </c>
      <c r="AA487" t="s">
        <v>5886</v>
      </c>
      <c r="AB487">
        <v>0</v>
      </c>
      <c r="AC487">
        <v>10</v>
      </c>
      <c r="AD487">
        <v>3.6105</v>
      </c>
      <c r="AF487" t="s">
        <v>5896</v>
      </c>
      <c r="AI487">
        <v>0</v>
      </c>
      <c r="AJ487">
        <v>0</v>
      </c>
      <c r="AK487" t="s">
        <v>7866</v>
      </c>
      <c r="AL487" t="s">
        <v>7866</v>
      </c>
      <c r="AM487" t="s">
        <v>7940</v>
      </c>
    </row>
    <row r="488" spans="1:39">
      <c r="A488" t="s">
        <v>6350</v>
      </c>
      <c r="B488" t="s">
        <v>4567</v>
      </c>
      <c r="C488" t="s">
        <v>4568</v>
      </c>
      <c r="D488">
        <v>30</v>
      </c>
      <c r="E488" t="s">
        <v>4569</v>
      </c>
      <c r="F488">
        <v>7.52</v>
      </c>
      <c r="K488" t="s">
        <v>5233</v>
      </c>
      <c r="M488" t="s">
        <v>6834</v>
      </c>
      <c r="N488">
        <v>8</v>
      </c>
      <c r="O488" t="s">
        <v>6910</v>
      </c>
      <c r="P488" t="s">
        <v>7376</v>
      </c>
      <c r="Q488">
        <v>7</v>
      </c>
      <c r="R488">
        <v>3</v>
      </c>
      <c r="S488">
        <v>1.99</v>
      </c>
      <c r="T488">
        <v>1.99</v>
      </c>
      <c r="U488">
        <v>415.47</v>
      </c>
      <c r="V488">
        <v>134.27</v>
      </c>
      <c r="W488">
        <v>-0.12</v>
      </c>
      <c r="X488">
        <v>9.19</v>
      </c>
      <c r="Y488">
        <v>0</v>
      </c>
      <c r="Z488">
        <v>1</v>
      </c>
      <c r="AA488" t="s">
        <v>5886</v>
      </c>
      <c r="AB488">
        <v>0</v>
      </c>
      <c r="AC488">
        <v>9</v>
      </c>
      <c r="AD488">
        <v>3.770452380952381</v>
      </c>
      <c r="AF488" t="s">
        <v>5896</v>
      </c>
      <c r="AI488">
        <v>0</v>
      </c>
      <c r="AJ488">
        <v>0</v>
      </c>
      <c r="AK488" t="s">
        <v>7866</v>
      </c>
      <c r="AL488" t="s">
        <v>7866</v>
      </c>
      <c r="AM488" t="s">
        <v>7940</v>
      </c>
    </row>
    <row r="489" spans="1:39">
      <c r="A489" t="s">
        <v>6351</v>
      </c>
      <c r="B489" t="s">
        <v>4567</v>
      </c>
      <c r="C489" t="s">
        <v>4568</v>
      </c>
      <c r="D489">
        <v>30</v>
      </c>
      <c r="E489" t="s">
        <v>4569</v>
      </c>
      <c r="F489">
        <v>7.52</v>
      </c>
      <c r="K489" t="s">
        <v>5233</v>
      </c>
      <c r="L489" t="s">
        <v>5234</v>
      </c>
      <c r="M489" t="s">
        <v>5268</v>
      </c>
      <c r="N489">
        <v>9</v>
      </c>
      <c r="O489" t="s">
        <v>6901</v>
      </c>
      <c r="P489" t="s">
        <v>7377</v>
      </c>
      <c r="Q489">
        <v>5</v>
      </c>
      <c r="R489">
        <v>4</v>
      </c>
      <c r="S489">
        <v>3.7</v>
      </c>
      <c r="T489">
        <v>3.71</v>
      </c>
      <c r="U489">
        <v>404.51</v>
      </c>
      <c r="V489">
        <v>116.34</v>
      </c>
      <c r="W489">
        <v>3.33</v>
      </c>
      <c r="X489">
        <v>9.17</v>
      </c>
      <c r="Y489">
        <v>5.25</v>
      </c>
      <c r="Z489">
        <v>2</v>
      </c>
      <c r="AA489" t="s">
        <v>5886</v>
      </c>
      <c r="AB489">
        <v>0</v>
      </c>
      <c r="AC489">
        <v>10</v>
      </c>
      <c r="AD489">
        <v>2.599071428571428</v>
      </c>
      <c r="AF489" t="s">
        <v>5896</v>
      </c>
      <c r="AI489">
        <v>0</v>
      </c>
      <c r="AJ489">
        <v>0</v>
      </c>
      <c r="AK489" t="s">
        <v>7857</v>
      </c>
      <c r="AL489" t="s">
        <v>7857</v>
      </c>
      <c r="AM489" t="s">
        <v>7940</v>
      </c>
    </row>
    <row r="490" spans="1:39">
      <c r="A490" t="s">
        <v>6352</v>
      </c>
      <c r="B490" t="s">
        <v>4567</v>
      </c>
      <c r="C490" t="s">
        <v>4568</v>
      </c>
      <c r="D490">
        <v>30</v>
      </c>
      <c r="E490" t="s">
        <v>4569</v>
      </c>
      <c r="F490">
        <v>7.52</v>
      </c>
      <c r="K490" t="s">
        <v>5233</v>
      </c>
      <c r="L490" t="s">
        <v>5234</v>
      </c>
      <c r="M490" t="s">
        <v>5283</v>
      </c>
      <c r="N490">
        <v>9</v>
      </c>
      <c r="O490" t="s">
        <v>6955</v>
      </c>
      <c r="P490" t="s">
        <v>7378</v>
      </c>
      <c r="Q490">
        <v>5</v>
      </c>
      <c r="R490">
        <v>4</v>
      </c>
      <c r="S490">
        <v>0.54</v>
      </c>
      <c r="T490">
        <v>0.54</v>
      </c>
      <c r="U490">
        <v>328.41</v>
      </c>
      <c r="V490">
        <v>110.77</v>
      </c>
      <c r="W490">
        <v>0.03</v>
      </c>
      <c r="X490">
        <v>9.449999999999999</v>
      </c>
      <c r="Y490">
        <v>2.77</v>
      </c>
      <c r="Z490">
        <v>0</v>
      </c>
      <c r="AA490" t="s">
        <v>5886</v>
      </c>
      <c r="AB490">
        <v>0</v>
      </c>
      <c r="AC490">
        <v>6</v>
      </c>
      <c r="AD490">
        <v>4.307666666666667</v>
      </c>
      <c r="AF490" t="s">
        <v>5896</v>
      </c>
      <c r="AI490">
        <v>0</v>
      </c>
      <c r="AJ490">
        <v>0</v>
      </c>
      <c r="AK490" t="s">
        <v>5948</v>
      </c>
      <c r="AL490" t="s">
        <v>5948</v>
      </c>
      <c r="AM490" t="s">
        <v>7940</v>
      </c>
    </row>
    <row r="491" spans="1:39">
      <c r="A491" t="s">
        <v>6353</v>
      </c>
      <c r="B491" t="s">
        <v>4567</v>
      </c>
      <c r="C491" t="s">
        <v>4568</v>
      </c>
      <c r="D491">
        <v>30</v>
      </c>
      <c r="E491" t="s">
        <v>4569</v>
      </c>
      <c r="F491">
        <v>7.52</v>
      </c>
      <c r="K491" t="s">
        <v>5233</v>
      </c>
      <c r="M491" t="s">
        <v>6845</v>
      </c>
      <c r="N491">
        <v>8</v>
      </c>
      <c r="O491" t="s">
        <v>6924</v>
      </c>
      <c r="P491" t="s">
        <v>7379</v>
      </c>
      <c r="Q491">
        <v>5</v>
      </c>
      <c r="R491">
        <v>2</v>
      </c>
      <c r="S491">
        <v>4.59</v>
      </c>
      <c r="T491">
        <v>4.6</v>
      </c>
      <c r="U491">
        <v>500.06</v>
      </c>
      <c r="V491">
        <v>107.02</v>
      </c>
      <c r="W491">
        <v>3.29</v>
      </c>
      <c r="X491">
        <v>9.08</v>
      </c>
      <c r="Y491">
        <v>0</v>
      </c>
      <c r="Z491">
        <v>1</v>
      </c>
      <c r="AA491" t="s">
        <v>5886</v>
      </c>
      <c r="AB491">
        <v>1</v>
      </c>
      <c r="AC491">
        <v>9</v>
      </c>
      <c r="AD491">
        <v>2.132666666666667</v>
      </c>
      <c r="AF491" t="s">
        <v>5896</v>
      </c>
      <c r="AI491">
        <v>0</v>
      </c>
      <c r="AJ491">
        <v>0</v>
      </c>
      <c r="AK491" t="s">
        <v>7878</v>
      </c>
      <c r="AL491" t="s">
        <v>7878</v>
      </c>
      <c r="AM491" t="s">
        <v>7940</v>
      </c>
    </row>
    <row r="492" spans="1:39">
      <c r="A492" t="s">
        <v>6354</v>
      </c>
      <c r="B492" t="s">
        <v>4567</v>
      </c>
      <c r="C492" t="s">
        <v>4568</v>
      </c>
      <c r="D492">
        <v>30</v>
      </c>
      <c r="E492" t="s">
        <v>4569</v>
      </c>
      <c r="F492">
        <v>7.52</v>
      </c>
      <c r="K492" t="s">
        <v>5233</v>
      </c>
      <c r="M492" t="s">
        <v>6851</v>
      </c>
      <c r="N492">
        <v>8</v>
      </c>
      <c r="O492" t="s">
        <v>6933</v>
      </c>
      <c r="P492" t="s">
        <v>7380</v>
      </c>
      <c r="Q492">
        <v>5</v>
      </c>
      <c r="R492">
        <v>2</v>
      </c>
      <c r="S492">
        <v>4.5</v>
      </c>
      <c r="T492">
        <v>4.51</v>
      </c>
      <c r="U492">
        <v>436.49</v>
      </c>
      <c r="V492">
        <v>103.78</v>
      </c>
      <c r="W492">
        <v>2.54</v>
      </c>
      <c r="X492">
        <v>8.99</v>
      </c>
      <c r="Y492">
        <v>0</v>
      </c>
      <c r="Z492">
        <v>3</v>
      </c>
      <c r="AA492" t="s">
        <v>5886</v>
      </c>
      <c r="AB492">
        <v>0</v>
      </c>
      <c r="AC492">
        <v>5</v>
      </c>
      <c r="AD492">
        <v>2.739309523809524</v>
      </c>
      <c r="AF492" t="s">
        <v>5896</v>
      </c>
      <c r="AI492">
        <v>0</v>
      </c>
      <c r="AJ492">
        <v>0</v>
      </c>
      <c r="AK492" t="s">
        <v>7884</v>
      </c>
      <c r="AL492" t="s">
        <v>7884</v>
      </c>
      <c r="AM492" t="s">
        <v>7940</v>
      </c>
    </row>
    <row r="493" spans="1:39">
      <c r="A493" t="s">
        <v>6355</v>
      </c>
      <c r="B493" t="s">
        <v>4567</v>
      </c>
      <c r="C493" t="s">
        <v>4568</v>
      </c>
      <c r="D493">
        <v>30</v>
      </c>
      <c r="E493" t="s">
        <v>4569</v>
      </c>
      <c r="F493">
        <v>7.52</v>
      </c>
      <c r="K493" t="s">
        <v>5233</v>
      </c>
      <c r="M493" t="s">
        <v>6851</v>
      </c>
      <c r="N493">
        <v>8</v>
      </c>
      <c r="O493" t="s">
        <v>6933</v>
      </c>
      <c r="P493" t="s">
        <v>7381</v>
      </c>
      <c r="Q493">
        <v>5</v>
      </c>
      <c r="R493">
        <v>2</v>
      </c>
      <c r="S493">
        <v>4.64</v>
      </c>
      <c r="T493">
        <v>4.65</v>
      </c>
      <c r="U493">
        <v>404.49</v>
      </c>
      <c r="V493">
        <v>95.94</v>
      </c>
      <c r="W493">
        <v>2.49</v>
      </c>
      <c r="X493">
        <v>8.99</v>
      </c>
      <c r="Y493">
        <v>0</v>
      </c>
      <c r="Z493">
        <v>2</v>
      </c>
      <c r="AA493" t="s">
        <v>5886</v>
      </c>
      <c r="AB493">
        <v>0</v>
      </c>
      <c r="AC493">
        <v>7</v>
      </c>
      <c r="AD493">
        <v>3.159214285714286</v>
      </c>
      <c r="AF493" t="s">
        <v>5896</v>
      </c>
      <c r="AI493">
        <v>0</v>
      </c>
      <c r="AJ493">
        <v>0</v>
      </c>
      <c r="AK493" t="s">
        <v>7884</v>
      </c>
      <c r="AL493" t="s">
        <v>7884</v>
      </c>
      <c r="AM493" t="s">
        <v>7940</v>
      </c>
    </row>
    <row r="494" spans="1:39">
      <c r="A494" t="s">
        <v>6356</v>
      </c>
      <c r="B494" t="s">
        <v>4567</v>
      </c>
      <c r="C494" t="s">
        <v>4568</v>
      </c>
      <c r="D494">
        <v>30</v>
      </c>
      <c r="E494" t="s">
        <v>4569</v>
      </c>
      <c r="F494">
        <v>7.52</v>
      </c>
      <c r="K494" t="s">
        <v>5233</v>
      </c>
      <c r="M494" t="s">
        <v>6859</v>
      </c>
      <c r="N494">
        <v>8</v>
      </c>
      <c r="O494" t="s">
        <v>6947</v>
      </c>
      <c r="P494" t="s">
        <v>7382</v>
      </c>
      <c r="Q494">
        <v>4</v>
      </c>
      <c r="R494">
        <v>4</v>
      </c>
      <c r="S494">
        <v>4.65</v>
      </c>
      <c r="T494">
        <v>4.65</v>
      </c>
      <c r="U494">
        <v>419.57</v>
      </c>
      <c r="V494">
        <v>107.53</v>
      </c>
      <c r="W494">
        <v>3.11</v>
      </c>
      <c r="X494">
        <v>9.16</v>
      </c>
      <c r="Y494">
        <v>0</v>
      </c>
      <c r="Z494">
        <v>1</v>
      </c>
      <c r="AA494" t="s">
        <v>5886</v>
      </c>
      <c r="AB494">
        <v>0</v>
      </c>
      <c r="AC494">
        <v>15</v>
      </c>
      <c r="AD494">
        <v>2.165166666666666</v>
      </c>
      <c r="AF494" t="s">
        <v>5896</v>
      </c>
      <c r="AI494">
        <v>0</v>
      </c>
      <c r="AJ494">
        <v>0</v>
      </c>
      <c r="AK494" t="s">
        <v>7891</v>
      </c>
      <c r="AL494" t="s">
        <v>7891</v>
      </c>
      <c r="AM494" t="s">
        <v>7940</v>
      </c>
    </row>
    <row r="495" spans="1:39">
      <c r="A495" t="s">
        <v>6357</v>
      </c>
      <c r="B495" t="s">
        <v>4567</v>
      </c>
      <c r="C495" t="s">
        <v>4568</v>
      </c>
      <c r="D495">
        <v>30</v>
      </c>
      <c r="E495" t="s">
        <v>4569</v>
      </c>
      <c r="F495">
        <v>7.52</v>
      </c>
      <c r="K495" t="s">
        <v>5233</v>
      </c>
      <c r="L495" t="s">
        <v>5234</v>
      </c>
      <c r="M495" t="s">
        <v>6862</v>
      </c>
      <c r="N495">
        <v>9</v>
      </c>
      <c r="O495" t="s">
        <v>6950</v>
      </c>
      <c r="P495" t="s">
        <v>7383</v>
      </c>
      <c r="Q495">
        <v>5</v>
      </c>
      <c r="R495">
        <v>3</v>
      </c>
      <c r="S495">
        <v>2.98</v>
      </c>
      <c r="T495">
        <v>2.98</v>
      </c>
      <c r="U495">
        <v>427.59</v>
      </c>
      <c r="V495">
        <v>107.97</v>
      </c>
      <c r="W495">
        <v>2.64</v>
      </c>
      <c r="X495">
        <v>9.4</v>
      </c>
      <c r="Y495">
        <v>0</v>
      </c>
      <c r="Z495">
        <v>0</v>
      </c>
      <c r="AA495" t="s">
        <v>5886</v>
      </c>
      <c r="AB495">
        <v>0</v>
      </c>
      <c r="AC495">
        <v>14</v>
      </c>
      <c r="AD495">
        <v>3.594880952380953</v>
      </c>
      <c r="AF495" t="s">
        <v>5896</v>
      </c>
      <c r="AI495">
        <v>0</v>
      </c>
      <c r="AJ495">
        <v>0</v>
      </c>
      <c r="AK495" t="s">
        <v>7896</v>
      </c>
      <c r="AL495" t="s">
        <v>7896</v>
      </c>
      <c r="AM495" t="s">
        <v>7940</v>
      </c>
    </row>
    <row r="496" spans="1:39">
      <c r="A496" t="s">
        <v>6353</v>
      </c>
      <c r="B496" t="s">
        <v>4567</v>
      </c>
      <c r="C496" t="s">
        <v>4568</v>
      </c>
      <c r="D496">
        <v>30.2</v>
      </c>
      <c r="E496" t="s">
        <v>4569</v>
      </c>
      <c r="F496">
        <v>7.52</v>
      </c>
      <c r="K496" t="s">
        <v>5233</v>
      </c>
      <c r="M496" t="s">
        <v>5269</v>
      </c>
      <c r="N496">
        <v>8</v>
      </c>
      <c r="O496" t="s">
        <v>5332</v>
      </c>
      <c r="P496" t="s">
        <v>7379</v>
      </c>
      <c r="Q496">
        <v>5</v>
      </c>
      <c r="R496">
        <v>2</v>
      </c>
      <c r="S496">
        <v>4.59</v>
      </c>
      <c r="T496">
        <v>4.6</v>
      </c>
      <c r="U496">
        <v>500.06</v>
      </c>
      <c r="V496">
        <v>107.02</v>
      </c>
      <c r="W496">
        <v>3.29</v>
      </c>
      <c r="X496">
        <v>9.08</v>
      </c>
      <c r="Y496">
        <v>0</v>
      </c>
      <c r="Z496">
        <v>1</v>
      </c>
      <c r="AA496" t="s">
        <v>5886</v>
      </c>
      <c r="AB496">
        <v>1</v>
      </c>
      <c r="AC496">
        <v>9</v>
      </c>
      <c r="AD496">
        <v>2.132666666666667</v>
      </c>
      <c r="AF496" t="s">
        <v>5896</v>
      </c>
      <c r="AI496">
        <v>0</v>
      </c>
      <c r="AJ496">
        <v>0</v>
      </c>
      <c r="AK496" t="s">
        <v>5936</v>
      </c>
      <c r="AL496" t="s">
        <v>5936</v>
      </c>
      <c r="AM496" t="s">
        <v>7940</v>
      </c>
    </row>
    <row r="497" spans="1:39">
      <c r="A497" t="s">
        <v>6358</v>
      </c>
      <c r="B497" t="s">
        <v>4567</v>
      </c>
      <c r="C497" t="s">
        <v>4568</v>
      </c>
      <c r="D497">
        <v>31</v>
      </c>
      <c r="E497" t="s">
        <v>4569</v>
      </c>
      <c r="F497">
        <v>7.51</v>
      </c>
      <c r="K497" t="s">
        <v>5233</v>
      </c>
      <c r="L497" t="s">
        <v>6817</v>
      </c>
      <c r="M497" t="s">
        <v>6857</v>
      </c>
      <c r="N497">
        <v>8</v>
      </c>
      <c r="O497" t="s">
        <v>6945</v>
      </c>
      <c r="P497" t="s">
        <v>7384</v>
      </c>
      <c r="Q497">
        <v>9</v>
      </c>
      <c r="R497">
        <v>5</v>
      </c>
      <c r="S497">
        <v>1.71</v>
      </c>
      <c r="T497">
        <v>1.89</v>
      </c>
      <c r="U497">
        <v>514.61</v>
      </c>
      <c r="V497">
        <v>205.18</v>
      </c>
      <c r="W497">
        <v>1.12</v>
      </c>
      <c r="X497">
        <v>8.109999999999999</v>
      </c>
      <c r="Y497">
        <v>2.44</v>
      </c>
      <c r="Z497">
        <v>1</v>
      </c>
      <c r="AA497" t="s">
        <v>5886</v>
      </c>
      <c r="AB497">
        <v>1</v>
      </c>
      <c r="AC497">
        <v>16</v>
      </c>
      <c r="AD497">
        <v>3</v>
      </c>
      <c r="AF497" t="s">
        <v>5896</v>
      </c>
      <c r="AI497">
        <v>0</v>
      </c>
      <c r="AJ497">
        <v>0</v>
      </c>
      <c r="AK497" t="s">
        <v>7893</v>
      </c>
      <c r="AL497" t="s">
        <v>7893</v>
      </c>
      <c r="AM497" t="s">
        <v>7940</v>
      </c>
    </row>
    <row r="498" spans="1:39">
      <c r="A498" t="s">
        <v>6359</v>
      </c>
      <c r="B498" t="s">
        <v>4567</v>
      </c>
      <c r="C498" t="s">
        <v>4568</v>
      </c>
      <c r="D498">
        <v>31</v>
      </c>
      <c r="E498" t="s">
        <v>4569</v>
      </c>
      <c r="F498">
        <v>7.51</v>
      </c>
      <c r="K498" t="s">
        <v>5233</v>
      </c>
      <c r="L498" t="s">
        <v>6817</v>
      </c>
      <c r="M498" t="s">
        <v>6857</v>
      </c>
      <c r="N498">
        <v>8</v>
      </c>
      <c r="O498" t="s">
        <v>6945</v>
      </c>
      <c r="P498" t="s">
        <v>7385</v>
      </c>
      <c r="Q498">
        <v>9</v>
      </c>
      <c r="R498">
        <v>5</v>
      </c>
      <c r="S498">
        <v>2.26</v>
      </c>
      <c r="T498">
        <v>2.44</v>
      </c>
      <c r="U498">
        <v>562.65</v>
      </c>
      <c r="V498">
        <v>205.18</v>
      </c>
      <c r="W498">
        <v>1.56</v>
      </c>
      <c r="X498">
        <v>8.1</v>
      </c>
      <c r="Y498">
        <v>2.44</v>
      </c>
      <c r="Z498">
        <v>2</v>
      </c>
      <c r="AA498" t="s">
        <v>5886</v>
      </c>
      <c r="AB498">
        <v>1</v>
      </c>
      <c r="AC498">
        <v>16</v>
      </c>
      <c r="AD498">
        <v>2.87</v>
      </c>
      <c r="AF498" t="s">
        <v>5896</v>
      </c>
      <c r="AI498">
        <v>0</v>
      </c>
      <c r="AJ498">
        <v>0</v>
      </c>
      <c r="AK498" t="s">
        <v>7893</v>
      </c>
      <c r="AL498" t="s">
        <v>7893</v>
      </c>
      <c r="AM498" t="s">
        <v>7940</v>
      </c>
    </row>
    <row r="499" spans="1:39">
      <c r="A499" t="s">
        <v>6360</v>
      </c>
      <c r="B499" t="s">
        <v>4567</v>
      </c>
      <c r="C499" t="s">
        <v>4568</v>
      </c>
      <c r="D499">
        <v>31</v>
      </c>
      <c r="E499" t="s">
        <v>4569</v>
      </c>
      <c r="F499">
        <v>7.51</v>
      </c>
      <c r="K499" t="s">
        <v>5233</v>
      </c>
      <c r="M499" t="s">
        <v>6827</v>
      </c>
      <c r="N499">
        <v>8</v>
      </c>
      <c r="O499" t="s">
        <v>6896</v>
      </c>
      <c r="P499" t="s">
        <v>7386</v>
      </c>
      <c r="Q499">
        <v>6</v>
      </c>
      <c r="R499">
        <v>2</v>
      </c>
      <c r="S499">
        <v>3.32</v>
      </c>
      <c r="T499">
        <v>3.33</v>
      </c>
      <c r="U499">
        <v>360.46</v>
      </c>
      <c r="V499">
        <v>95.94</v>
      </c>
      <c r="W499">
        <v>1.09</v>
      </c>
      <c r="X499">
        <v>9.24</v>
      </c>
      <c r="Y499">
        <v>0</v>
      </c>
      <c r="Z499">
        <v>1</v>
      </c>
      <c r="AA499" t="s">
        <v>5886</v>
      </c>
      <c r="AB499">
        <v>0</v>
      </c>
      <c r="AC499">
        <v>4</v>
      </c>
      <c r="AD499">
        <v>4.473714285714285</v>
      </c>
      <c r="AF499" t="s">
        <v>5896</v>
      </c>
      <c r="AI499">
        <v>0</v>
      </c>
      <c r="AJ499">
        <v>0</v>
      </c>
      <c r="AK499" t="s">
        <v>5907</v>
      </c>
      <c r="AL499" t="s">
        <v>5907</v>
      </c>
      <c r="AM499" t="s">
        <v>7940</v>
      </c>
    </row>
    <row r="500" spans="1:39">
      <c r="A500" t="s">
        <v>6361</v>
      </c>
      <c r="B500" t="s">
        <v>4567</v>
      </c>
      <c r="C500" t="s">
        <v>4568</v>
      </c>
      <c r="D500">
        <v>31</v>
      </c>
      <c r="E500" t="s">
        <v>4569</v>
      </c>
      <c r="F500">
        <v>7.51</v>
      </c>
      <c r="K500" t="s">
        <v>5233</v>
      </c>
      <c r="M500" t="s">
        <v>5269</v>
      </c>
      <c r="N500">
        <v>8</v>
      </c>
      <c r="O500" t="s">
        <v>6890</v>
      </c>
      <c r="P500" t="s">
        <v>7387</v>
      </c>
      <c r="Q500">
        <v>4</v>
      </c>
      <c r="R500">
        <v>2</v>
      </c>
      <c r="S500">
        <v>5.49</v>
      </c>
      <c r="T500">
        <v>5.57</v>
      </c>
      <c r="U500">
        <v>414.53</v>
      </c>
      <c r="V500">
        <v>86.70999999999999</v>
      </c>
      <c r="W500">
        <v>3.15</v>
      </c>
      <c r="X500">
        <v>8.09</v>
      </c>
      <c r="Y500">
        <v>0</v>
      </c>
      <c r="Z500">
        <v>2</v>
      </c>
      <c r="AA500" t="s">
        <v>5886</v>
      </c>
      <c r="AB500">
        <v>0</v>
      </c>
      <c r="AC500">
        <v>6</v>
      </c>
      <c r="AD500">
        <v>3.1105</v>
      </c>
      <c r="AF500" t="s">
        <v>5896</v>
      </c>
      <c r="AI500">
        <v>0</v>
      </c>
      <c r="AJ500">
        <v>0</v>
      </c>
      <c r="AK500" t="s">
        <v>7848</v>
      </c>
      <c r="AL500" t="s">
        <v>7848</v>
      </c>
      <c r="AM500" t="s">
        <v>7940</v>
      </c>
    </row>
    <row r="501" spans="1:39">
      <c r="A501" t="s">
        <v>6362</v>
      </c>
      <c r="B501" t="s">
        <v>4567</v>
      </c>
      <c r="C501" t="s">
        <v>4568</v>
      </c>
      <c r="D501">
        <v>32.6</v>
      </c>
      <c r="E501" t="s">
        <v>4569</v>
      </c>
      <c r="F501">
        <v>7.49</v>
      </c>
      <c r="K501" t="s">
        <v>5233</v>
      </c>
      <c r="L501" t="s">
        <v>5234</v>
      </c>
      <c r="M501" t="s">
        <v>6820</v>
      </c>
      <c r="N501">
        <v>9</v>
      </c>
      <c r="O501" t="s">
        <v>6886</v>
      </c>
      <c r="P501" t="s">
        <v>7388</v>
      </c>
      <c r="Q501">
        <v>6</v>
      </c>
      <c r="R501">
        <v>2</v>
      </c>
      <c r="S501">
        <v>5.01</v>
      </c>
      <c r="T501">
        <v>5.01</v>
      </c>
      <c r="U501">
        <v>456.56</v>
      </c>
      <c r="V501">
        <v>95.94</v>
      </c>
      <c r="W501">
        <v>3.35</v>
      </c>
      <c r="X501">
        <v>9.359999999999999</v>
      </c>
      <c r="Y501">
        <v>4.62</v>
      </c>
      <c r="Z501">
        <v>2</v>
      </c>
      <c r="AA501" t="s">
        <v>5886</v>
      </c>
      <c r="AB501">
        <v>0</v>
      </c>
      <c r="AC501">
        <v>7</v>
      </c>
      <c r="AD501">
        <v>2.612285714285714</v>
      </c>
      <c r="AF501" t="s">
        <v>5896</v>
      </c>
      <c r="AI501">
        <v>0</v>
      </c>
      <c r="AJ501">
        <v>0</v>
      </c>
      <c r="AK501" t="s">
        <v>7844</v>
      </c>
      <c r="AL501" t="s">
        <v>7844</v>
      </c>
      <c r="AM501" t="s">
        <v>7940</v>
      </c>
    </row>
    <row r="502" spans="1:39">
      <c r="A502" t="s">
        <v>6363</v>
      </c>
      <c r="B502" t="s">
        <v>4567</v>
      </c>
      <c r="C502" t="s">
        <v>4568</v>
      </c>
      <c r="D502">
        <v>33</v>
      </c>
      <c r="E502" t="s">
        <v>4569</v>
      </c>
      <c r="F502">
        <v>7.48</v>
      </c>
      <c r="K502" t="s">
        <v>5233</v>
      </c>
      <c r="L502" t="s">
        <v>5234</v>
      </c>
      <c r="M502" t="s">
        <v>5243</v>
      </c>
      <c r="N502">
        <v>9</v>
      </c>
      <c r="O502" t="s">
        <v>6944</v>
      </c>
      <c r="P502" t="s">
        <v>7389</v>
      </c>
      <c r="Q502">
        <v>8</v>
      </c>
      <c r="R502">
        <v>2</v>
      </c>
      <c r="S502">
        <v>4.35</v>
      </c>
      <c r="T502">
        <v>4.35</v>
      </c>
      <c r="U502">
        <v>485.54</v>
      </c>
      <c r="V502">
        <v>142.55</v>
      </c>
      <c r="W502">
        <v>0.62</v>
      </c>
      <c r="X502">
        <v>9.529999999999999</v>
      </c>
      <c r="Y502">
        <v>0</v>
      </c>
      <c r="Z502">
        <v>2</v>
      </c>
      <c r="AA502" t="s">
        <v>5886</v>
      </c>
      <c r="AB502">
        <v>0</v>
      </c>
      <c r="AC502">
        <v>7</v>
      </c>
      <c r="AD502">
        <v>1.928285714285714</v>
      </c>
      <c r="AF502" t="s">
        <v>5896</v>
      </c>
      <c r="AI502">
        <v>0</v>
      </c>
      <c r="AJ502">
        <v>0</v>
      </c>
      <c r="AK502" t="s">
        <v>5908</v>
      </c>
      <c r="AL502" t="s">
        <v>5908</v>
      </c>
      <c r="AM502" t="s">
        <v>7940</v>
      </c>
    </row>
    <row r="503" spans="1:39">
      <c r="A503" t="s">
        <v>6364</v>
      </c>
      <c r="B503" t="s">
        <v>4567</v>
      </c>
      <c r="C503" t="s">
        <v>4568</v>
      </c>
      <c r="D503">
        <v>33</v>
      </c>
      <c r="E503" t="s">
        <v>4569</v>
      </c>
      <c r="F503">
        <v>7.48</v>
      </c>
      <c r="K503" t="s">
        <v>5233</v>
      </c>
      <c r="M503" t="s">
        <v>6827</v>
      </c>
      <c r="N503">
        <v>8</v>
      </c>
      <c r="O503" t="s">
        <v>6896</v>
      </c>
      <c r="P503" t="s">
        <v>7390</v>
      </c>
      <c r="Q503">
        <v>6</v>
      </c>
      <c r="R503">
        <v>2</v>
      </c>
      <c r="S503">
        <v>6.05</v>
      </c>
      <c r="T503">
        <v>6.06</v>
      </c>
      <c r="U503">
        <v>450.58</v>
      </c>
      <c r="V503">
        <v>95.94</v>
      </c>
      <c r="W503">
        <v>3.22</v>
      </c>
      <c r="X503">
        <v>9.24</v>
      </c>
      <c r="Y503">
        <v>0</v>
      </c>
      <c r="Z503">
        <v>2</v>
      </c>
      <c r="AA503" t="s">
        <v>5886</v>
      </c>
      <c r="AB503">
        <v>0</v>
      </c>
      <c r="AC503">
        <v>5</v>
      </c>
      <c r="AD503">
        <v>2.655</v>
      </c>
      <c r="AF503" t="s">
        <v>5896</v>
      </c>
      <c r="AI503">
        <v>0</v>
      </c>
      <c r="AJ503">
        <v>0</v>
      </c>
      <c r="AK503" t="s">
        <v>5907</v>
      </c>
      <c r="AL503" t="s">
        <v>5907</v>
      </c>
      <c r="AM503" t="s">
        <v>7940</v>
      </c>
    </row>
    <row r="504" spans="1:39">
      <c r="A504" t="s">
        <v>6365</v>
      </c>
      <c r="B504" t="s">
        <v>4567</v>
      </c>
      <c r="C504" t="s">
        <v>4568</v>
      </c>
      <c r="D504">
        <v>33</v>
      </c>
      <c r="E504" t="s">
        <v>4569</v>
      </c>
      <c r="F504">
        <v>7.48</v>
      </c>
      <c r="K504" t="s">
        <v>5233</v>
      </c>
      <c r="M504" t="s">
        <v>6834</v>
      </c>
      <c r="N504">
        <v>8</v>
      </c>
      <c r="O504" t="s">
        <v>6910</v>
      </c>
      <c r="P504" t="s">
        <v>7391</v>
      </c>
      <c r="Q504">
        <v>7</v>
      </c>
      <c r="R504">
        <v>2</v>
      </c>
      <c r="S504">
        <v>1.44</v>
      </c>
      <c r="T504">
        <v>1.45</v>
      </c>
      <c r="U504">
        <v>426.45</v>
      </c>
      <c r="V504">
        <v>136.56</v>
      </c>
      <c r="W504">
        <v>-0.38</v>
      </c>
      <c r="X504">
        <v>9.19</v>
      </c>
      <c r="Y504">
        <v>0</v>
      </c>
      <c r="Z504">
        <v>1</v>
      </c>
      <c r="AA504" t="s">
        <v>5886</v>
      </c>
      <c r="AB504">
        <v>0</v>
      </c>
      <c r="AC504">
        <v>6</v>
      </c>
      <c r="AD504">
        <v>4.025357142857143</v>
      </c>
      <c r="AF504" t="s">
        <v>5896</v>
      </c>
      <c r="AI504">
        <v>0</v>
      </c>
      <c r="AJ504">
        <v>0</v>
      </c>
      <c r="AK504" t="s">
        <v>7866</v>
      </c>
      <c r="AL504" t="s">
        <v>7866</v>
      </c>
      <c r="AM504" t="s">
        <v>7940</v>
      </c>
    </row>
    <row r="505" spans="1:39">
      <c r="A505" t="s">
        <v>6366</v>
      </c>
      <c r="B505" t="s">
        <v>4567</v>
      </c>
      <c r="C505" t="s">
        <v>4568</v>
      </c>
      <c r="D505">
        <v>33.7</v>
      </c>
      <c r="E505" t="s">
        <v>4569</v>
      </c>
      <c r="F505">
        <v>7.47</v>
      </c>
      <c r="K505" t="s">
        <v>5233</v>
      </c>
      <c r="M505" t="s">
        <v>6826</v>
      </c>
      <c r="N505">
        <v>8</v>
      </c>
      <c r="O505" t="s">
        <v>6939</v>
      </c>
      <c r="P505" t="s">
        <v>7392</v>
      </c>
      <c r="Q505">
        <v>6</v>
      </c>
      <c r="R505">
        <v>2</v>
      </c>
      <c r="S505">
        <v>1.1</v>
      </c>
      <c r="T505">
        <v>4.8</v>
      </c>
      <c r="U505">
        <v>504.61</v>
      </c>
      <c r="V505">
        <v>122.24</v>
      </c>
      <c r="W505">
        <v>3.74</v>
      </c>
      <c r="X505">
        <v>3.22</v>
      </c>
      <c r="Y505">
        <v>0</v>
      </c>
      <c r="Z505">
        <v>2</v>
      </c>
      <c r="AA505" t="s">
        <v>5886</v>
      </c>
      <c r="AB505">
        <v>1</v>
      </c>
      <c r="AC505">
        <v>7</v>
      </c>
      <c r="AD505">
        <v>2.6</v>
      </c>
      <c r="AF505" t="s">
        <v>5897</v>
      </c>
      <c r="AI505">
        <v>0</v>
      </c>
      <c r="AJ505">
        <v>0</v>
      </c>
      <c r="AK505" t="s">
        <v>7890</v>
      </c>
      <c r="AL505" t="s">
        <v>7890</v>
      </c>
      <c r="AM505" t="s">
        <v>7940</v>
      </c>
    </row>
    <row r="506" spans="1:39">
      <c r="A506" t="s">
        <v>6367</v>
      </c>
      <c r="B506" t="s">
        <v>4567</v>
      </c>
      <c r="C506" t="s">
        <v>4568</v>
      </c>
      <c r="D506">
        <v>34</v>
      </c>
      <c r="E506" t="s">
        <v>4569</v>
      </c>
      <c r="F506">
        <v>7.47</v>
      </c>
      <c r="K506" t="s">
        <v>5233</v>
      </c>
      <c r="L506" t="s">
        <v>5234</v>
      </c>
      <c r="M506" t="s">
        <v>5269</v>
      </c>
      <c r="N506">
        <v>9</v>
      </c>
      <c r="O506" t="s">
        <v>6953</v>
      </c>
      <c r="P506" t="s">
        <v>7393</v>
      </c>
      <c r="Q506">
        <v>6</v>
      </c>
      <c r="R506">
        <v>2</v>
      </c>
      <c r="S506">
        <v>-1.6</v>
      </c>
      <c r="T506">
        <v>2.13</v>
      </c>
      <c r="U506">
        <v>507.5</v>
      </c>
      <c r="V506">
        <v>137.5</v>
      </c>
      <c r="W506">
        <v>3.28</v>
      </c>
      <c r="X506">
        <v>2.13</v>
      </c>
      <c r="Y506">
        <v>3.5</v>
      </c>
      <c r="Z506">
        <v>4</v>
      </c>
      <c r="AA506" t="s">
        <v>5886</v>
      </c>
      <c r="AB506">
        <v>1</v>
      </c>
      <c r="AC506">
        <v>7</v>
      </c>
      <c r="AD506">
        <v>3.5</v>
      </c>
      <c r="AF506" t="s">
        <v>5897</v>
      </c>
      <c r="AI506">
        <v>0</v>
      </c>
      <c r="AJ506">
        <v>0</v>
      </c>
      <c r="AK506" t="s">
        <v>7899</v>
      </c>
      <c r="AL506" t="s">
        <v>7899</v>
      </c>
      <c r="AM506" t="s">
        <v>7940</v>
      </c>
    </row>
    <row r="507" spans="1:39">
      <c r="A507" t="s">
        <v>6368</v>
      </c>
      <c r="B507" t="s">
        <v>4567</v>
      </c>
      <c r="C507" t="s">
        <v>4568</v>
      </c>
      <c r="D507">
        <v>35</v>
      </c>
      <c r="E507" t="s">
        <v>4569</v>
      </c>
      <c r="F507">
        <v>7.46</v>
      </c>
      <c r="K507" t="s">
        <v>5233</v>
      </c>
      <c r="L507" t="s">
        <v>5234</v>
      </c>
      <c r="M507" t="s">
        <v>6820</v>
      </c>
      <c r="N507">
        <v>9</v>
      </c>
      <c r="O507" t="s">
        <v>6886</v>
      </c>
      <c r="P507" t="s">
        <v>7394</v>
      </c>
      <c r="Q507">
        <v>6</v>
      </c>
      <c r="R507">
        <v>2</v>
      </c>
      <c r="S507">
        <v>3.39</v>
      </c>
      <c r="T507">
        <v>3.4</v>
      </c>
      <c r="U507">
        <v>446.31</v>
      </c>
      <c r="V507">
        <v>101.93</v>
      </c>
      <c r="W507">
        <v>3.61</v>
      </c>
      <c r="X507">
        <v>9.27</v>
      </c>
      <c r="Y507">
        <v>0</v>
      </c>
      <c r="Z507">
        <v>2</v>
      </c>
      <c r="AA507" t="s">
        <v>5886</v>
      </c>
      <c r="AB507">
        <v>0</v>
      </c>
      <c r="AC507">
        <v>5</v>
      </c>
      <c r="AD507">
        <v>3.590833333333333</v>
      </c>
      <c r="AF507" t="s">
        <v>5896</v>
      </c>
      <c r="AI507">
        <v>0</v>
      </c>
      <c r="AJ507">
        <v>0</v>
      </c>
      <c r="AK507" t="s">
        <v>7844</v>
      </c>
      <c r="AL507" t="s">
        <v>7844</v>
      </c>
      <c r="AM507" t="s">
        <v>7940</v>
      </c>
    </row>
    <row r="508" spans="1:39">
      <c r="A508" t="s">
        <v>6369</v>
      </c>
      <c r="B508" t="s">
        <v>4567</v>
      </c>
      <c r="C508" t="s">
        <v>4568</v>
      </c>
      <c r="D508">
        <v>35</v>
      </c>
      <c r="E508" t="s">
        <v>4569</v>
      </c>
      <c r="F508">
        <v>7.46</v>
      </c>
      <c r="K508" t="s">
        <v>5233</v>
      </c>
      <c r="L508" t="s">
        <v>5234</v>
      </c>
      <c r="M508" t="s">
        <v>6820</v>
      </c>
      <c r="N508">
        <v>9</v>
      </c>
      <c r="O508" t="s">
        <v>6886</v>
      </c>
      <c r="P508" t="s">
        <v>7395</v>
      </c>
      <c r="Q508">
        <v>7</v>
      </c>
      <c r="R508">
        <v>2</v>
      </c>
      <c r="S508">
        <v>3.32</v>
      </c>
      <c r="T508">
        <v>3.33</v>
      </c>
      <c r="U508">
        <v>461.41</v>
      </c>
      <c r="V508">
        <v>111.16</v>
      </c>
      <c r="W508">
        <v>3.21</v>
      </c>
      <c r="X508">
        <v>9.27</v>
      </c>
      <c r="Y508">
        <v>0</v>
      </c>
      <c r="Z508">
        <v>2</v>
      </c>
      <c r="AA508" t="s">
        <v>5886</v>
      </c>
      <c r="AB508">
        <v>0</v>
      </c>
      <c r="AC508">
        <v>6</v>
      </c>
      <c r="AD508">
        <v>3.245309523809524</v>
      </c>
      <c r="AF508" t="s">
        <v>5896</v>
      </c>
      <c r="AI508">
        <v>0</v>
      </c>
      <c r="AJ508">
        <v>0</v>
      </c>
      <c r="AK508" t="s">
        <v>7844</v>
      </c>
      <c r="AL508" t="s">
        <v>7844</v>
      </c>
      <c r="AM508" t="s">
        <v>7940</v>
      </c>
    </row>
    <row r="509" spans="1:39">
      <c r="A509" t="s">
        <v>6370</v>
      </c>
      <c r="B509" t="s">
        <v>4567</v>
      </c>
      <c r="C509" t="s">
        <v>4568</v>
      </c>
      <c r="D509">
        <v>35</v>
      </c>
      <c r="E509" t="s">
        <v>4569</v>
      </c>
      <c r="F509">
        <v>7.46</v>
      </c>
      <c r="K509" t="s">
        <v>5233</v>
      </c>
      <c r="L509" t="s">
        <v>5234</v>
      </c>
      <c r="M509" t="s">
        <v>6820</v>
      </c>
      <c r="N509">
        <v>9</v>
      </c>
      <c r="O509" t="s">
        <v>6886</v>
      </c>
      <c r="P509" t="s">
        <v>7396</v>
      </c>
      <c r="Q509">
        <v>8</v>
      </c>
      <c r="R509">
        <v>3</v>
      </c>
      <c r="S509">
        <v>0.66</v>
      </c>
      <c r="T509">
        <v>1.89</v>
      </c>
      <c r="U509">
        <v>420.44</v>
      </c>
      <c r="V509">
        <v>123.19</v>
      </c>
      <c r="W509">
        <v>1.61</v>
      </c>
      <c r="X509">
        <v>9.359999999999999</v>
      </c>
      <c r="Y509">
        <v>8.630000000000001</v>
      </c>
      <c r="Z509">
        <v>2</v>
      </c>
      <c r="AA509" t="s">
        <v>5886</v>
      </c>
      <c r="AB509">
        <v>0</v>
      </c>
      <c r="AC509">
        <v>5</v>
      </c>
      <c r="AD509">
        <v>3.419952380952381</v>
      </c>
      <c r="AF509" t="s">
        <v>5898</v>
      </c>
      <c r="AI509">
        <v>0</v>
      </c>
      <c r="AJ509">
        <v>0</v>
      </c>
      <c r="AK509" t="s">
        <v>7844</v>
      </c>
      <c r="AL509" t="s">
        <v>7844</v>
      </c>
      <c r="AM509" t="s">
        <v>7940</v>
      </c>
    </row>
    <row r="510" spans="1:39">
      <c r="A510" t="s">
        <v>6371</v>
      </c>
      <c r="B510" t="s">
        <v>4567</v>
      </c>
      <c r="C510" t="s">
        <v>4568</v>
      </c>
      <c r="D510">
        <v>36</v>
      </c>
      <c r="E510" t="s">
        <v>4569</v>
      </c>
      <c r="F510">
        <v>7.44</v>
      </c>
      <c r="K510" t="s">
        <v>5233</v>
      </c>
      <c r="M510" t="s">
        <v>5269</v>
      </c>
      <c r="N510">
        <v>8</v>
      </c>
      <c r="O510" t="s">
        <v>6921</v>
      </c>
      <c r="P510" t="s">
        <v>7397</v>
      </c>
      <c r="Q510">
        <v>4</v>
      </c>
      <c r="R510">
        <v>3</v>
      </c>
      <c r="S510">
        <v>-0.28</v>
      </c>
      <c r="T510">
        <v>3.74</v>
      </c>
      <c r="U510">
        <v>427.46</v>
      </c>
      <c r="V510">
        <v>112.93</v>
      </c>
      <c r="W510">
        <v>3.58</v>
      </c>
      <c r="X510">
        <v>2.37</v>
      </c>
      <c r="Y510">
        <v>0</v>
      </c>
      <c r="Z510">
        <v>2</v>
      </c>
      <c r="AA510" t="s">
        <v>5886</v>
      </c>
      <c r="AB510">
        <v>0</v>
      </c>
      <c r="AC510">
        <v>8</v>
      </c>
      <c r="AD510">
        <v>3.550476190476191</v>
      </c>
      <c r="AF510" t="s">
        <v>5897</v>
      </c>
      <c r="AI510">
        <v>0</v>
      </c>
      <c r="AJ510">
        <v>0</v>
      </c>
      <c r="AK510" t="s">
        <v>7875</v>
      </c>
      <c r="AL510" t="s">
        <v>7875</v>
      </c>
      <c r="AM510" t="s">
        <v>7940</v>
      </c>
    </row>
    <row r="511" spans="1:39">
      <c r="A511" t="s">
        <v>6372</v>
      </c>
      <c r="B511" t="s">
        <v>4567</v>
      </c>
      <c r="C511" t="s">
        <v>4568</v>
      </c>
      <c r="D511">
        <v>36</v>
      </c>
      <c r="E511" t="s">
        <v>4569</v>
      </c>
      <c r="F511">
        <v>7.44</v>
      </c>
      <c r="K511" t="s">
        <v>5233</v>
      </c>
      <c r="L511" t="s">
        <v>5234</v>
      </c>
      <c r="M511" t="s">
        <v>6860</v>
      </c>
      <c r="N511">
        <v>9</v>
      </c>
      <c r="O511" t="s">
        <v>6948</v>
      </c>
      <c r="P511" t="s">
        <v>7398</v>
      </c>
      <c r="Q511">
        <v>7</v>
      </c>
      <c r="R511">
        <v>3</v>
      </c>
      <c r="S511">
        <v>4.86</v>
      </c>
      <c r="T511">
        <v>4.87</v>
      </c>
      <c r="U511">
        <v>555.65</v>
      </c>
      <c r="V511">
        <v>134.27</v>
      </c>
      <c r="W511">
        <v>3.32</v>
      </c>
      <c r="X511">
        <v>9.08</v>
      </c>
      <c r="Y511">
        <v>0</v>
      </c>
      <c r="Z511">
        <v>3</v>
      </c>
      <c r="AA511" t="s">
        <v>5886</v>
      </c>
      <c r="AB511">
        <v>1</v>
      </c>
      <c r="AC511">
        <v>13</v>
      </c>
      <c r="AD511">
        <v>1.231666666666667</v>
      </c>
      <c r="AF511" t="s">
        <v>5896</v>
      </c>
      <c r="AI511">
        <v>0</v>
      </c>
      <c r="AJ511">
        <v>0</v>
      </c>
      <c r="AK511" t="s">
        <v>7894</v>
      </c>
      <c r="AL511" t="s">
        <v>7894</v>
      </c>
      <c r="AM511" t="s">
        <v>7940</v>
      </c>
    </row>
    <row r="512" spans="1:39">
      <c r="A512" t="s">
        <v>6373</v>
      </c>
      <c r="B512" t="s">
        <v>4567</v>
      </c>
      <c r="C512" t="s">
        <v>4568</v>
      </c>
      <c r="D512">
        <v>36</v>
      </c>
      <c r="E512" t="s">
        <v>4569</v>
      </c>
      <c r="F512">
        <v>7.44</v>
      </c>
      <c r="K512" t="s">
        <v>5233</v>
      </c>
      <c r="L512" t="s">
        <v>5234</v>
      </c>
      <c r="M512" t="s">
        <v>6846</v>
      </c>
      <c r="N512">
        <v>9</v>
      </c>
      <c r="O512" t="s">
        <v>6927</v>
      </c>
      <c r="P512" t="s">
        <v>7399</v>
      </c>
      <c r="Q512">
        <v>6</v>
      </c>
      <c r="R512">
        <v>4</v>
      </c>
      <c r="S512">
        <v>4.74</v>
      </c>
      <c r="T512">
        <v>5.11</v>
      </c>
      <c r="U512">
        <v>499.76</v>
      </c>
      <c r="V512">
        <v>104.37</v>
      </c>
      <c r="W512">
        <v>4.05</v>
      </c>
      <c r="X512">
        <v>7.9</v>
      </c>
      <c r="Y512">
        <v>7.54</v>
      </c>
      <c r="Z512">
        <v>0</v>
      </c>
      <c r="AA512" t="s">
        <v>5886</v>
      </c>
      <c r="AB512">
        <v>0</v>
      </c>
      <c r="AC512">
        <v>19</v>
      </c>
      <c r="AD512">
        <v>1.522714285714286</v>
      </c>
      <c r="AF512" t="s">
        <v>5896</v>
      </c>
      <c r="AI512">
        <v>0</v>
      </c>
      <c r="AJ512">
        <v>0</v>
      </c>
      <c r="AK512" t="s">
        <v>7881</v>
      </c>
      <c r="AL512" t="s">
        <v>7881</v>
      </c>
      <c r="AM512" t="s">
        <v>7940</v>
      </c>
    </row>
    <row r="513" spans="1:39">
      <c r="A513" t="s">
        <v>6374</v>
      </c>
      <c r="B513" t="s">
        <v>4567</v>
      </c>
      <c r="C513" t="s">
        <v>4568</v>
      </c>
      <c r="D513">
        <v>36</v>
      </c>
      <c r="E513" t="s">
        <v>4569</v>
      </c>
      <c r="F513">
        <v>7.44</v>
      </c>
      <c r="K513" t="s">
        <v>5233</v>
      </c>
      <c r="M513" t="s">
        <v>6839</v>
      </c>
      <c r="N513">
        <v>8</v>
      </c>
      <c r="O513" t="s">
        <v>6915</v>
      </c>
      <c r="P513" t="s">
        <v>7400</v>
      </c>
      <c r="Q513">
        <v>4</v>
      </c>
      <c r="R513">
        <v>3</v>
      </c>
      <c r="S513">
        <v>-0.72</v>
      </c>
      <c r="T513">
        <v>2.95</v>
      </c>
      <c r="U513">
        <v>348.42</v>
      </c>
      <c r="V513">
        <v>109.49</v>
      </c>
      <c r="W513">
        <v>2.32</v>
      </c>
      <c r="X513">
        <v>3.36</v>
      </c>
      <c r="Y513">
        <v>3.84</v>
      </c>
      <c r="Z513">
        <v>2</v>
      </c>
      <c r="AA513" t="s">
        <v>5886</v>
      </c>
      <c r="AB513">
        <v>0</v>
      </c>
      <c r="AC513">
        <v>6</v>
      </c>
      <c r="AD513">
        <v>4.517</v>
      </c>
      <c r="AF513" t="s">
        <v>5897</v>
      </c>
      <c r="AI513">
        <v>0</v>
      </c>
      <c r="AJ513">
        <v>0</v>
      </c>
      <c r="AK513" t="s">
        <v>7870</v>
      </c>
      <c r="AL513" t="s">
        <v>7870</v>
      </c>
      <c r="AM513" t="s">
        <v>7940</v>
      </c>
    </row>
    <row r="514" spans="1:39">
      <c r="A514" t="s">
        <v>6375</v>
      </c>
      <c r="B514" t="s">
        <v>4567</v>
      </c>
      <c r="C514" t="s">
        <v>4568</v>
      </c>
      <c r="D514">
        <v>36</v>
      </c>
      <c r="E514" t="s">
        <v>4569</v>
      </c>
      <c r="F514">
        <v>7.44</v>
      </c>
      <c r="K514" t="s">
        <v>5233</v>
      </c>
      <c r="M514" t="s">
        <v>6829</v>
      </c>
      <c r="N514">
        <v>8</v>
      </c>
      <c r="O514" t="s">
        <v>6900</v>
      </c>
      <c r="P514" t="s">
        <v>7401</v>
      </c>
      <c r="Q514">
        <v>5</v>
      </c>
      <c r="R514">
        <v>3</v>
      </c>
      <c r="S514">
        <v>4.61</v>
      </c>
      <c r="T514">
        <v>4.62</v>
      </c>
      <c r="U514">
        <v>489.62</v>
      </c>
      <c r="V514">
        <v>100.43</v>
      </c>
      <c r="W514">
        <v>4.45</v>
      </c>
      <c r="X514">
        <v>9.300000000000001</v>
      </c>
      <c r="Y514">
        <v>0</v>
      </c>
      <c r="Z514">
        <v>3</v>
      </c>
      <c r="AA514" t="s">
        <v>5886</v>
      </c>
      <c r="AB514">
        <v>0</v>
      </c>
      <c r="AC514">
        <v>12</v>
      </c>
      <c r="AD514">
        <v>2.083142857142857</v>
      </c>
      <c r="AF514" t="s">
        <v>5896</v>
      </c>
      <c r="AI514">
        <v>0</v>
      </c>
      <c r="AJ514">
        <v>0</v>
      </c>
      <c r="AK514" t="s">
        <v>7856</v>
      </c>
      <c r="AL514" t="s">
        <v>7856</v>
      </c>
      <c r="AM514" t="s">
        <v>7940</v>
      </c>
    </row>
    <row r="515" spans="1:39">
      <c r="A515" t="s">
        <v>6376</v>
      </c>
      <c r="B515" t="s">
        <v>4567</v>
      </c>
      <c r="C515" t="s">
        <v>4568</v>
      </c>
      <c r="D515">
        <v>36</v>
      </c>
      <c r="E515" t="s">
        <v>4569</v>
      </c>
      <c r="F515">
        <v>7.44</v>
      </c>
      <c r="K515" t="s">
        <v>5233</v>
      </c>
      <c r="M515" t="s">
        <v>6834</v>
      </c>
      <c r="N515">
        <v>8</v>
      </c>
      <c r="O515" t="s">
        <v>6910</v>
      </c>
      <c r="P515" t="s">
        <v>7402</v>
      </c>
      <c r="Q515">
        <v>8</v>
      </c>
      <c r="R515">
        <v>3</v>
      </c>
      <c r="S515">
        <v>2.16</v>
      </c>
      <c r="T515">
        <v>2.17</v>
      </c>
      <c r="U515">
        <v>485.54</v>
      </c>
      <c r="V515">
        <v>151.34</v>
      </c>
      <c r="W515">
        <v>0.32</v>
      </c>
      <c r="X515">
        <v>9.19</v>
      </c>
      <c r="Y515">
        <v>0</v>
      </c>
      <c r="Z515">
        <v>2</v>
      </c>
      <c r="AA515" t="s">
        <v>5886</v>
      </c>
      <c r="AB515">
        <v>0</v>
      </c>
      <c r="AC515">
        <v>8</v>
      </c>
      <c r="AD515">
        <v>3.189952380952381</v>
      </c>
      <c r="AF515" t="s">
        <v>5896</v>
      </c>
      <c r="AI515">
        <v>0</v>
      </c>
      <c r="AJ515">
        <v>0</v>
      </c>
      <c r="AK515" t="s">
        <v>7866</v>
      </c>
      <c r="AL515" t="s">
        <v>7866</v>
      </c>
      <c r="AM515" t="s">
        <v>7940</v>
      </c>
    </row>
    <row r="516" spans="1:39">
      <c r="A516" t="s">
        <v>6377</v>
      </c>
      <c r="B516" t="s">
        <v>4567</v>
      </c>
      <c r="C516" t="s">
        <v>4568</v>
      </c>
      <c r="D516">
        <v>36.9</v>
      </c>
      <c r="E516" t="s">
        <v>4569</v>
      </c>
      <c r="F516">
        <v>7.43</v>
      </c>
      <c r="K516" t="s">
        <v>5233</v>
      </c>
      <c r="L516" t="s">
        <v>5234</v>
      </c>
      <c r="M516" t="s">
        <v>6820</v>
      </c>
      <c r="N516">
        <v>9</v>
      </c>
      <c r="O516" t="s">
        <v>6886</v>
      </c>
      <c r="P516" t="s">
        <v>7403</v>
      </c>
      <c r="Q516">
        <v>6</v>
      </c>
      <c r="R516">
        <v>2</v>
      </c>
      <c r="S516">
        <v>4.31</v>
      </c>
      <c r="T516">
        <v>4.51</v>
      </c>
      <c r="U516">
        <v>472.49</v>
      </c>
      <c r="V516">
        <v>95.94</v>
      </c>
      <c r="W516">
        <v>3.63</v>
      </c>
      <c r="X516">
        <v>9.359999999999999</v>
      </c>
      <c r="Y516">
        <v>7.17</v>
      </c>
      <c r="Z516">
        <v>2</v>
      </c>
      <c r="AA516" t="s">
        <v>5886</v>
      </c>
      <c r="AB516">
        <v>0</v>
      </c>
      <c r="AC516">
        <v>6</v>
      </c>
      <c r="AD516">
        <v>2.7435</v>
      </c>
      <c r="AF516" t="s">
        <v>5896</v>
      </c>
      <c r="AI516">
        <v>0</v>
      </c>
      <c r="AJ516">
        <v>0</v>
      </c>
      <c r="AK516" t="s">
        <v>7844</v>
      </c>
      <c r="AL516" t="s">
        <v>7844</v>
      </c>
      <c r="AM516" t="s">
        <v>7940</v>
      </c>
    </row>
    <row r="517" spans="1:39">
      <c r="A517" t="s">
        <v>6378</v>
      </c>
      <c r="B517" t="s">
        <v>4567</v>
      </c>
      <c r="C517" t="s">
        <v>4568</v>
      </c>
      <c r="D517">
        <v>37</v>
      </c>
      <c r="E517" t="s">
        <v>4569</v>
      </c>
      <c r="F517">
        <v>7.43</v>
      </c>
      <c r="K517" t="s">
        <v>5233</v>
      </c>
      <c r="L517" t="s">
        <v>5234</v>
      </c>
      <c r="M517" t="s">
        <v>5275</v>
      </c>
      <c r="N517">
        <v>9</v>
      </c>
      <c r="O517" t="s">
        <v>6897</v>
      </c>
      <c r="P517" t="s">
        <v>7404</v>
      </c>
      <c r="Q517">
        <v>5</v>
      </c>
      <c r="R517">
        <v>2</v>
      </c>
      <c r="S517">
        <v>5.1</v>
      </c>
      <c r="T517">
        <v>5.11</v>
      </c>
      <c r="U517">
        <v>436.6</v>
      </c>
      <c r="V517">
        <v>86.70999999999999</v>
      </c>
      <c r="W517">
        <v>3.63</v>
      </c>
      <c r="X517">
        <v>9.08</v>
      </c>
      <c r="Y517">
        <v>0</v>
      </c>
      <c r="Z517">
        <v>2</v>
      </c>
      <c r="AA517" t="s">
        <v>5886</v>
      </c>
      <c r="AB517">
        <v>0</v>
      </c>
      <c r="AC517">
        <v>10</v>
      </c>
      <c r="AD517">
        <v>2.952857142857143</v>
      </c>
      <c r="AF517" t="s">
        <v>5896</v>
      </c>
      <c r="AI517">
        <v>0</v>
      </c>
      <c r="AJ517">
        <v>0</v>
      </c>
      <c r="AK517" t="s">
        <v>7854</v>
      </c>
      <c r="AL517" t="s">
        <v>7854</v>
      </c>
      <c r="AM517" t="s">
        <v>7940</v>
      </c>
    </row>
    <row r="518" spans="1:39">
      <c r="A518" t="s">
        <v>6379</v>
      </c>
      <c r="B518" t="s">
        <v>4567</v>
      </c>
      <c r="C518" t="s">
        <v>4568</v>
      </c>
      <c r="D518">
        <v>38</v>
      </c>
      <c r="E518" t="s">
        <v>4569</v>
      </c>
      <c r="F518">
        <v>7.42</v>
      </c>
      <c r="K518" t="s">
        <v>5233</v>
      </c>
      <c r="L518" t="s">
        <v>5234</v>
      </c>
      <c r="M518" t="s">
        <v>6852</v>
      </c>
      <c r="N518">
        <v>9</v>
      </c>
      <c r="O518" t="s">
        <v>6935</v>
      </c>
      <c r="P518" t="s">
        <v>7405</v>
      </c>
      <c r="Q518">
        <v>6</v>
      </c>
      <c r="R518">
        <v>2</v>
      </c>
      <c r="S518">
        <v>8</v>
      </c>
      <c r="T518">
        <v>8.01</v>
      </c>
      <c r="U518">
        <v>450.61</v>
      </c>
      <c r="V518">
        <v>86.70999999999999</v>
      </c>
      <c r="W518">
        <v>3.06</v>
      </c>
      <c r="X518">
        <v>8.94</v>
      </c>
      <c r="Y518">
        <v>0</v>
      </c>
      <c r="Z518">
        <v>2</v>
      </c>
      <c r="AA518" t="s">
        <v>5886</v>
      </c>
      <c r="AB518">
        <v>0</v>
      </c>
      <c r="AC518">
        <v>6</v>
      </c>
      <c r="AD518">
        <v>2.852785714285714</v>
      </c>
      <c r="AF518" t="s">
        <v>5896</v>
      </c>
      <c r="AI518">
        <v>0</v>
      </c>
      <c r="AJ518">
        <v>0</v>
      </c>
      <c r="AK518" t="s">
        <v>7886</v>
      </c>
      <c r="AL518" t="s">
        <v>7886</v>
      </c>
      <c r="AM518" t="s">
        <v>7940</v>
      </c>
    </row>
    <row r="519" spans="1:39">
      <c r="A519" t="s">
        <v>6380</v>
      </c>
      <c r="B519" t="s">
        <v>4567</v>
      </c>
      <c r="C519" t="s">
        <v>4568</v>
      </c>
      <c r="D519">
        <v>38</v>
      </c>
      <c r="E519" t="s">
        <v>4569</v>
      </c>
      <c r="F519">
        <v>7.42</v>
      </c>
      <c r="K519" t="s">
        <v>5233</v>
      </c>
      <c r="M519" t="s">
        <v>6839</v>
      </c>
      <c r="N519">
        <v>8</v>
      </c>
      <c r="O519" t="s">
        <v>6915</v>
      </c>
      <c r="P519" t="s">
        <v>7406</v>
      </c>
      <c r="Q519">
        <v>3</v>
      </c>
      <c r="R519">
        <v>2</v>
      </c>
      <c r="S519">
        <v>0.48</v>
      </c>
      <c r="T519">
        <v>4.16</v>
      </c>
      <c r="U519">
        <v>333.41</v>
      </c>
      <c r="V519">
        <v>83.47</v>
      </c>
      <c r="W519">
        <v>2.74</v>
      </c>
      <c r="X519">
        <v>3.4</v>
      </c>
      <c r="Y519">
        <v>0</v>
      </c>
      <c r="Z519">
        <v>2</v>
      </c>
      <c r="AA519" t="s">
        <v>5886</v>
      </c>
      <c r="AB519">
        <v>0</v>
      </c>
      <c r="AC519">
        <v>6</v>
      </c>
      <c r="AD519">
        <v>4.92</v>
      </c>
      <c r="AF519" t="s">
        <v>5897</v>
      </c>
      <c r="AI519">
        <v>0</v>
      </c>
      <c r="AJ519">
        <v>0</v>
      </c>
      <c r="AK519" t="s">
        <v>7870</v>
      </c>
      <c r="AL519" t="s">
        <v>7870</v>
      </c>
      <c r="AM519" t="s">
        <v>7940</v>
      </c>
    </row>
    <row r="520" spans="1:39">
      <c r="A520" t="s">
        <v>6381</v>
      </c>
      <c r="B520" t="s">
        <v>4567</v>
      </c>
      <c r="C520" t="s">
        <v>4568</v>
      </c>
      <c r="D520">
        <v>38</v>
      </c>
      <c r="E520" t="s">
        <v>4569</v>
      </c>
      <c r="F520">
        <v>7.42</v>
      </c>
      <c r="K520" t="s">
        <v>5233</v>
      </c>
      <c r="M520" t="s">
        <v>6836</v>
      </c>
      <c r="N520">
        <v>8</v>
      </c>
      <c r="O520" t="s">
        <v>6912</v>
      </c>
      <c r="P520" t="s">
        <v>7407</v>
      </c>
      <c r="Q520">
        <v>6</v>
      </c>
      <c r="R520">
        <v>2</v>
      </c>
      <c r="S520">
        <v>3.89</v>
      </c>
      <c r="T520">
        <v>3.9</v>
      </c>
      <c r="U520">
        <v>462.53</v>
      </c>
      <c r="V520">
        <v>119.49</v>
      </c>
      <c r="W520">
        <v>1.13</v>
      </c>
      <c r="X520">
        <v>9.380000000000001</v>
      </c>
      <c r="Y520">
        <v>0</v>
      </c>
      <c r="Z520">
        <v>2</v>
      </c>
      <c r="AA520" t="s">
        <v>5886</v>
      </c>
      <c r="AB520">
        <v>0</v>
      </c>
      <c r="AC520">
        <v>6</v>
      </c>
      <c r="AD520">
        <v>2.389642857142858</v>
      </c>
      <c r="AF520" t="s">
        <v>5896</v>
      </c>
      <c r="AI520">
        <v>0</v>
      </c>
      <c r="AJ520">
        <v>0</v>
      </c>
      <c r="AK520" t="s">
        <v>7867</v>
      </c>
      <c r="AL520" t="s">
        <v>7867</v>
      </c>
      <c r="AM520" t="s">
        <v>7940</v>
      </c>
    </row>
    <row r="521" spans="1:39">
      <c r="A521" t="s">
        <v>6381</v>
      </c>
      <c r="B521" t="s">
        <v>4567</v>
      </c>
      <c r="C521" t="s">
        <v>4568</v>
      </c>
      <c r="D521">
        <v>38</v>
      </c>
      <c r="E521" t="s">
        <v>4569</v>
      </c>
      <c r="F521">
        <v>7.42</v>
      </c>
      <c r="K521" t="s">
        <v>5233</v>
      </c>
      <c r="M521" t="s">
        <v>6837</v>
      </c>
      <c r="N521">
        <v>8</v>
      </c>
      <c r="O521" t="s">
        <v>6913</v>
      </c>
      <c r="P521" t="s">
        <v>7407</v>
      </c>
      <c r="Q521">
        <v>6</v>
      </c>
      <c r="R521">
        <v>2</v>
      </c>
      <c r="S521">
        <v>3.89</v>
      </c>
      <c r="T521">
        <v>3.9</v>
      </c>
      <c r="U521">
        <v>462.53</v>
      </c>
      <c r="V521">
        <v>119.49</v>
      </c>
      <c r="W521">
        <v>1.13</v>
      </c>
      <c r="X521">
        <v>9.380000000000001</v>
      </c>
      <c r="Y521">
        <v>0</v>
      </c>
      <c r="Z521">
        <v>2</v>
      </c>
      <c r="AA521" t="s">
        <v>5886</v>
      </c>
      <c r="AB521">
        <v>0</v>
      </c>
      <c r="AC521">
        <v>6</v>
      </c>
      <c r="AD521">
        <v>2.389642857142858</v>
      </c>
      <c r="AF521" t="s">
        <v>5896</v>
      </c>
      <c r="AI521">
        <v>0</v>
      </c>
      <c r="AJ521">
        <v>0</v>
      </c>
      <c r="AK521" t="s">
        <v>7868</v>
      </c>
      <c r="AL521" t="s">
        <v>7868</v>
      </c>
      <c r="AM521" t="s">
        <v>7940</v>
      </c>
    </row>
    <row r="522" spans="1:39">
      <c r="A522" t="s">
        <v>6382</v>
      </c>
      <c r="B522" t="s">
        <v>4567</v>
      </c>
      <c r="C522" t="s">
        <v>4568</v>
      </c>
      <c r="D522">
        <v>39</v>
      </c>
      <c r="E522" t="s">
        <v>4569</v>
      </c>
      <c r="F522">
        <v>7.41</v>
      </c>
      <c r="K522" t="s">
        <v>5233</v>
      </c>
      <c r="L522" t="s">
        <v>5234</v>
      </c>
      <c r="M522" t="s">
        <v>6841</v>
      </c>
      <c r="N522">
        <v>9</v>
      </c>
      <c r="O522" t="s">
        <v>6918</v>
      </c>
      <c r="P522" t="s">
        <v>7408</v>
      </c>
      <c r="Q522">
        <v>7</v>
      </c>
      <c r="R522">
        <v>4</v>
      </c>
      <c r="S522">
        <v>-1.89</v>
      </c>
      <c r="T522">
        <v>0.84</v>
      </c>
      <c r="U522">
        <v>501.61</v>
      </c>
      <c r="V522">
        <v>133.83</v>
      </c>
      <c r="W522">
        <v>2.2</v>
      </c>
      <c r="X522">
        <v>9.390000000000001</v>
      </c>
      <c r="Y522">
        <v>10.43</v>
      </c>
      <c r="Z522">
        <v>2</v>
      </c>
      <c r="AA522" t="s">
        <v>5886</v>
      </c>
      <c r="AB522">
        <v>1</v>
      </c>
      <c r="AC522">
        <v>7</v>
      </c>
      <c r="AD522">
        <v>2</v>
      </c>
      <c r="AF522" t="s">
        <v>5898</v>
      </c>
      <c r="AI522">
        <v>0</v>
      </c>
      <c r="AJ522">
        <v>0</v>
      </c>
      <c r="AK522" t="s">
        <v>7872</v>
      </c>
      <c r="AL522" t="s">
        <v>7872</v>
      </c>
      <c r="AM522" t="s">
        <v>7940</v>
      </c>
    </row>
    <row r="523" spans="1:39">
      <c r="A523" t="s">
        <v>6383</v>
      </c>
      <c r="B523" t="s">
        <v>4567</v>
      </c>
      <c r="C523" t="s">
        <v>4568</v>
      </c>
      <c r="D523">
        <v>39</v>
      </c>
      <c r="E523" t="s">
        <v>4569</v>
      </c>
      <c r="F523">
        <v>7.41</v>
      </c>
      <c r="K523" t="s">
        <v>5233</v>
      </c>
      <c r="L523" t="s">
        <v>5234</v>
      </c>
      <c r="M523" t="s">
        <v>5261</v>
      </c>
      <c r="N523">
        <v>9</v>
      </c>
      <c r="O523" t="s">
        <v>5323</v>
      </c>
      <c r="P523" t="s">
        <v>7409</v>
      </c>
      <c r="Q523">
        <v>11</v>
      </c>
      <c r="R523">
        <v>2</v>
      </c>
      <c r="S523">
        <v>2.88</v>
      </c>
      <c r="T523">
        <v>2.89</v>
      </c>
      <c r="U523">
        <v>517.5599999999999</v>
      </c>
      <c r="V523">
        <v>154.76</v>
      </c>
      <c r="W523">
        <v>1.65</v>
      </c>
      <c r="X523">
        <v>9.27</v>
      </c>
      <c r="Y523">
        <v>1.12</v>
      </c>
      <c r="Z523">
        <v>3</v>
      </c>
      <c r="AA523" t="s">
        <v>5886</v>
      </c>
      <c r="AB523">
        <v>2</v>
      </c>
      <c r="AC523">
        <v>10</v>
      </c>
      <c r="AD523">
        <v>3.06</v>
      </c>
      <c r="AF523" t="s">
        <v>5896</v>
      </c>
      <c r="AI523">
        <v>0</v>
      </c>
      <c r="AJ523">
        <v>0</v>
      </c>
      <c r="AK523" t="s">
        <v>5928</v>
      </c>
      <c r="AL523" t="s">
        <v>5928</v>
      </c>
      <c r="AM523" t="s">
        <v>7940</v>
      </c>
    </row>
    <row r="524" spans="1:39">
      <c r="A524" t="s">
        <v>6384</v>
      </c>
      <c r="B524" t="s">
        <v>4567</v>
      </c>
      <c r="C524" t="s">
        <v>4568</v>
      </c>
      <c r="D524">
        <v>39</v>
      </c>
      <c r="E524" t="s">
        <v>4569</v>
      </c>
      <c r="F524">
        <v>7.41</v>
      </c>
      <c r="K524" t="s">
        <v>5233</v>
      </c>
      <c r="M524" t="s">
        <v>6836</v>
      </c>
      <c r="N524">
        <v>8</v>
      </c>
      <c r="O524" t="s">
        <v>6912</v>
      </c>
      <c r="P524" t="s">
        <v>7410</v>
      </c>
      <c r="Q524">
        <v>6</v>
      </c>
      <c r="R524">
        <v>2</v>
      </c>
      <c r="S524">
        <v>3.63</v>
      </c>
      <c r="T524">
        <v>3.63</v>
      </c>
      <c r="U524">
        <v>413.5</v>
      </c>
      <c r="V524">
        <v>116.25</v>
      </c>
      <c r="W524">
        <v>0.98</v>
      </c>
      <c r="X524">
        <v>9.380000000000001</v>
      </c>
      <c r="Y524">
        <v>0</v>
      </c>
      <c r="Z524">
        <v>1</v>
      </c>
      <c r="AA524" t="s">
        <v>5886</v>
      </c>
      <c r="AB524">
        <v>0</v>
      </c>
      <c r="AC524">
        <v>8</v>
      </c>
      <c r="AD524">
        <v>3.112857142857143</v>
      </c>
      <c r="AF524" t="s">
        <v>5896</v>
      </c>
      <c r="AI524">
        <v>0</v>
      </c>
      <c r="AJ524">
        <v>0</v>
      </c>
      <c r="AK524" t="s">
        <v>7867</v>
      </c>
      <c r="AL524" t="s">
        <v>7867</v>
      </c>
      <c r="AM524" t="s">
        <v>7940</v>
      </c>
    </row>
    <row r="525" spans="1:39">
      <c r="A525" t="s">
        <v>6384</v>
      </c>
      <c r="B525" t="s">
        <v>4567</v>
      </c>
      <c r="C525" t="s">
        <v>4568</v>
      </c>
      <c r="D525">
        <v>39</v>
      </c>
      <c r="E525" t="s">
        <v>4569</v>
      </c>
      <c r="F525">
        <v>7.41</v>
      </c>
      <c r="K525" t="s">
        <v>5233</v>
      </c>
      <c r="M525" t="s">
        <v>6837</v>
      </c>
      <c r="N525">
        <v>8</v>
      </c>
      <c r="O525" t="s">
        <v>6913</v>
      </c>
      <c r="P525" t="s">
        <v>7410</v>
      </c>
      <c r="Q525">
        <v>6</v>
      </c>
      <c r="R525">
        <v>2</v>
      </c>
      <c r="S525">
        <v>3.63</v>
      </c>
      <c r="T525">
        <v>3.63</v>
      </c>
      <c r="U525">
        <v>413.5</v>
      </c>
      <c r="V525">
        <v>116.25</v>
      </c>
      <c r="W525">
        <v>0.98</v>
      </c>
      <c r="X525">
        <v>9.380000000000001</v>
      </c>
      <c r="Y525">
        <v>0</v>
      </c>
      <c r="Z525">
        <v>1</v>
      </c>
      <c r="AA525" t="s">
        <v>5886</v>
      </c>
      <c r="AB525">
        <v>0</v>
      </c>
      <c r="AC525">
        <v>8</v>
      </c>
      <c r="AD525">
        <v>3.112857142857143</v>
      </c>
      <c r="AF525" t="s">
        <v>5896</v>
      </c>
      <c r="AI525">
        <v>0</v>
      </c>
      <c r="AJ525">
        <v>0</v>
      </c>
      <c r="AK525" t="s">
        <v>7868</v>
      </c>
      <c r="AL525" t="s">
        <v>7868</v>
      </c>
      <c r="AM525" t="s">
        <v>7940</v>
      </c>
    </row>
    <row r="526" spans="1:39">
      <c r="A526" t="s">
        <v>6385</v>
      </c>
      <c r="B526" t="s">
        <v>4567</v>
      </c>
      <c r="C526" t="s">
        <v>4568</v>
      </c>
      <c r="D526">
        <v>39</v>
      </c>
      <c r="E526" t="s">
        <v>4569</v>
      </c>
      <c r="F526">
        <v>7.41</v>
      </c>
      <c r="K526" t="s">
        <v>5233</v>
      </c>
      <c r="M526" t="s">
        <v>6853</v>
      </c>
      <c r="N526">
        <v>8</v>
      </c>
      <c r="O526" t="s">
        <v>6938</v>
      </c>
      <c r="P526" t="s">
        <v>7411</v>
      </c>
      <c r="Q526">
        <v>4</v>
      </c>
      <c r="R526">
        <v>3</v>
      </c>
      <c r="S526">
        <v>6.36</v>
      </c>
      <c r="T526">
        <v>6.43</v>
      </c>
      <c r="U526">
        <v>448.67</v>
      </c>
      <c r="V526">
        <v>75.27</v>
      </c>
      <c r="W526">
        <v>4.35</v>
      </c>
      <c r="X526">
        <v>7.73</v>
      </c>
      <c r="Y526">
        <v>0</v>
      </c>
      <c r="Z526">
        <v>1</v>
      </c>
      <c r="AA526" t="s">
        <v>5886</v>
      </c>
      <c r="AB526">
        <v>0</v>
      </c>
      <c r="AC526">
        <v>16</v>
      </c>
      <c r="AD526">
        <v>2.533309523809524</v>
      </c>
      <c r="AF526" t="s">
        <v>5896</v>
      </c>
      <c r="AI526">
        <v>0</v>
      </c>
      <c r="AJ526">
        <v>0</v>
      </c>
      <c r="AK526" t="s">
        <v>7889</v>
      </c>
      <c r="AL526" t="s">
        <v>7889</v>
      </c>
      <c r="AM526" t="s">
        <v>7940</v>
      </c>
    </row>
    <row r="527" spans="1:39">
      <c r="A527" t="s">
        <v>6386</v>
      </c>
      <c r="B527" t="s">
        <v>4567</v>
      </c>
      <c r="C527" t="s">
        <v>4568</v>
      </c>
      <c r="D527">
        <v>39</v>
      </c>
      <c r="E527" t="s">
        <v>4569</v>
      </c>
      <c r="F527">
        <v>7.41</v>
      </c>
      <c r="K527" t="s">
        <v>5233</v>
      </c>
      <c r="L527" t="s">
        <v>5234</v>
      </c>
      <c r="M527" t="s">
        <v>6846</v>
      </c>
      <c r="N527">
        <v>9</v>
      </c>
      <c r="O527" t="s">
        <v>6927</v>
      </c>
      <c r="P527" t="s">
        <v>7412</v>
      </c>
      <c r="Q527">
        <v>6</v>
      </c>
      <c r="R527">
        <v>5</v>
      </c>
      <c r="S527">
        <v>4.19</v>
      </c>
      <c r="T527">
        <v>4.44</v>
      </c>
      <c r="U527">
        <v>501.78</v>
      </c>
      <c r="V527">
        <v>107.53</v>
      </c>
      <c r="W527">
        <v>3.84</v>
      </c>
      <c r="X527">
        <v>9.76</v>
      </c>
      <c r="Y527">
        <v>7.54</v>
      </c>
      <c r="Z527">
        <v>0</v>
      </c>
      <c r="AA527" t="s">
        <v>5886</v>
      </c>
      <c r="AB527">
        <v>1</v>
      </c>
      <c r="AC527">
        <v>19</v>
      </c>
      <c r="AD527">
        <v>1.695666666666666</v>
      </c>
      <c r="AF527" t="s">
        <v>5896</v>
      </c>
      <c r="AI527">
        <v>0</v>
      </c>
      <c r="AJ527">
        <v>0</v>
      </c>
      <c r="AK527" t="s">
        <v>7881</v>
      </c>
      <c r="AL527" t="s">
        <v>7881</v>
      </c>
      <c r="AM527" t="s">
        <v>7940</v>
      </c>
    </row>
    <row r="528" spans="1:39">
      <c r="A528" t="s">
        <v>6387</v>
      </c>
      <c r="B528" t="s">
        <v>4567</v>
      </c>
      <c r="C528" t="s">
        <v>4568</v>
      </c>
      <c r="D528">
        <v>39</v>
      </c>
      <c r="E528" t="s">
        <v>4569</v>
      </c>
      <c r="F528">
        <v>7.41</v>
      </c>
      <c r="K528" t="s">
        <v>5233</v>
      </c>
      <c r="L528" t="s">
        <v>5234</v>
      </c>
      <c r="M528" t="s">
        <v>6866</v>
      </c>
      <c r="N528">
        <v>9</v>
      </c>
      <c r="O528" t="s">
        <v>6956</v>
      </c>
      <c r="P528" t="s">
        <v>7413</v>
      </c>
      <c r="Q528">
        <v>7</v>
      </c>
      <c r="R528">
        <v>2</v>
      </c>
      <c r="S528">
        <v>2</v>
      </c>
      <c r="T528">
        <v>2.15</v>
      </c>
      <c r="U528">
        <v>508</v>
      </c>
      <c r="V528">
        <v>108.41</v>
      </c>
      <c r="W528">
        <v>2.66</v>
      </c>
      <c r="X528">
        <v>8.699999999999999</v>
      </c>
      <c r="Y528">
        <v>6.93</v>
      </c>
      <c r="Z528">
        <v>2</v>
      </c>
      <c r="AA528" t="s">
        <v>5886</v>
      </c>
      <c r="AB528">
        <v>1</v>
      </c>
      <c r="AC528">
        <v>7</v>
      </c>
      <c r="AD528">
        <v>3.886333333333333</v>
      </c>
      <c r="AF528" t="s">
        <v>5896</v>
      </c>
      <c r="AI528">
        <v>0</v>
      </c>
      <c r="AJ528">
        <v>0</v>
      </c>
      <c r="AK528" t="s">
        <v>7901</v>
      </c>
      <c r="AL528" t="s">
        <v>7901</v>
      </c>
      <c r="AM528" t="s">
        <v>7940</v>
      </c>
    </row>
    <row r="529" spans="1:39">
      <c r="A529" t="s">
        <v>6388</v>
      </c>
      <c r="B529" t="s">
        <v>4567</v>
      </c>
      <c r="C529" t="s">
        <v>4568</v>
      </c>
      <c r="D529">
        <v>39.2</v>
      </c>
      <c r="E529" t="s">
        <v>4569</v>
      </c>
      <c r="F529">
        <v>7.41</v>
      </c>
      <c r="K529" t="s">
        <v>5233</v>
      </c>
      <c r="L529" t="s">
        <v>5234</v>
      </c>
      <c r="M529" t="s">
        <v>5243</v>
      </c>
      <c r="N529">
        <v>9</v>
      </c>
      <c r="O529" t="s">
        <v>6916</v>
      </c>
      <c r="P529" t="s">
        <v>7414</v>
      </c>
      <c r="Q529">
        <v>9</v>
      </c>
      <c r="R529">
        <v>2</v>
      </c>
      <c r="S529">
        <v>2.86</v>
      </c>
      <c r="T529">
        <v>2.86</v>
      </c>
      <c r="U529">
        <v>473.53</v>
      </c>
      <c r="V529">
        <v>151.14</v>
      </c>
      <c r="W529">
        <v>-0.61</v>
      </c>
      <c r="X529">
        <v>9.449999999999999</v>
      </c>
      <c r="Y529">
        <v>3.22</v>
      </c>
      <c r="Z529">
        <v>2</v>
      </c>
      <c r="AA529" t="s">
        <v>5886</v>
      </c>
      <c r="AB529">
        <v>0</v>
      </c>
      <c r="AC529">
        <v>6</v>
      </c>
      <c r="AD529">
        <v>3.259071428571429</v>
      </c>
      <c r="AF529" t="s">
        <v>5896</v>
      </c>
      <c r="AI529">
        <v>0</v>
      </c>
      <c r="AJ529">
        <v>0</v>
      </c>
      <c r="AK529" t="s">
        <v>7861</v>
      </c>
      <c r="AL529" t="s">
        <v>7861</v>
      </c>
      <c r="AM529" t="s">
        <v>7940</v>
      </c>
    </row>
    <row r="530" spans="1:39">
      <c r="A530" t="s">
        <v>6157</v>
      </c>
      <c r="B530" t="s">
        <v>4567</v>
      </c>
      <c r="C530" t="s">
        <v>4568</v>
      </c>
      <c r="D530">
        <v>39.81</v>
      </c>
      <c r="E530" t="s">
        <v>4569</v>
      </c>
      <c r="F530">
        <v>7.4</v>
      </c>
      <c r="K530" t="s">
        <v>5233</v>
      </c>
      <c r="M530" t="s">
        <v>5269</v>
      </c>
      <c r="N530">
        <v>8</v>
      </c>
      <c r="O530" t="s">
        <v>5332</v>
      </c>
      <c r="P530" t="s">
        <v>7183</v>
      </c>
      <c r="Q530">
        <v>4</v>
      </c>
      <c r="R530">
        <v>4</v>
      </c>
      <c r="S530">
        <v>4.59</v>
      </c>
      <c r="T530">
        <v>4.6</v>
      </c>
      <c r="U530">
        <v>467.61</v>
      </c>
      <c r="V530">
        <v>107.53</v>
      </c>
      <c r="W530">
        <v>3.93</v>
      </c>
      <c r="X530">
        <v>9.16</v>
      </c>
      <c r="Y530">
        <v>0</v>
      </c>
      <c r="Z530">
        <v>2</v>
      </c>
      <c r="AA530" t="s">
        <v>5886</v>
      </c>
      <c r="AB530">
        <v>0</v>
      </c>
      <c r="AC530">
        <v>11</v>
      </c>
      <c r="AD530">
        <v>1.84702380952381</v>
      </c>
      <c r="AF530" t="s">
        <v>5896</v>
      </c>
      <c r="AI530">
        <v>0</v>
      </c>
      <c r="AJ530">
        <v>0</v>
      </c>
      <c r="AK530" t="s">
        <v>5936</v>
      </c>
      <c r="AL530" t="s">
        <v>5936</v>
      </c>
      <c r="AM530" t="s">
        <v>7940</v>
      </c>
    </row>
    <row r="531" spans="1:39">
      <c r="A531" t="s">
        <v>6389</v>
      </c>
      <c r="B531" t="s">
        <v>4567</v>
      </c>
      <c r="C531" t="s">
        <v>4568</v>
      </c>
      <c r="D531">
        <v>39.81</v>
      </c>
      <c r="E531" t="s">
        <v>4569</v>
      </c>
      <c r="F531">
        <v>7.4</v>
      </c>
      <c r="K531" t="s">
        <v>5233</v>
      </c>
      <c r="M531" t="s">
        <v>5269</v>
      </c>
      <c r="N531">
        <v>8</v>
      </c>
      <c r="O531" t="s">
        <v>5332</v>
      </c>
      <c r="P531" t="s">
        <v>7415</v>
      </c>
      <c r="Q531">
        <v>4</v>
      </c>
      <c r="R531">
        <v>4</v>
      </c>
      <c r="S531">
        <v>5.48</v>
      </c>
      <c r="T531">
        <v>5.48</v>
      </c>
      <c r="U531">
        <v>521.58</v>
      </c>
      <c r="V531">
        <v>107.53</v>
      </c>
      <c r="W531">
        <v>4.48</v>
      </c>
      <c r="X531">
        <v>9.15</v>
      </c>
      <c r="Y531">
        <v>0</v>
      </c>
      <c r="Z531">
        <v>2</v>
      </c>
      <c r="AA531" t="s">
        <v>5886</v>
      </c>
      <c r="AB531">
        <v>1</v>
      </c>
      <c r="AC531">
        <v>10</v>
      </c>
      <c r="AD531">
        <v>1.415666666666667</v>
      </c>
      <c r="AF531" t="s">
        <v>5896</v>
      </c>
      <c r="AI531">
        <v>0</v>
      </c>
      <c r="AJ531">
        <v>0</v>
      </c>
      <c r="AK531" t="s">
        <v>5936</v>
      </c>
      <c r="AL531" t="s">
        <v>5936</v>
      </c>
      <c r="AM531" t="s">
        <v>7940</v>
      </c>
    </row>
    <row r="532" spans="1:39">
      <c r="A532" t="s">
        <v>6253</v>
      </c>
      <c r="B532" t="s">
        <v>4567</v>
      </c>
      <c r="C532" t="s">
        <v>4568</v>
      </c>
      <c r="D532">
        <v>39.81</v>
      </c>
      <c r="E532" t="s">
        <v>4569</v>
      </c>
      <c r="F532">
        <v>7.4</v>
      </c>
      <c r="K532" t="s">
        <v>5233</v>
      </c>
      <c r="M532" t="s">
        <v>5269</v>
      </c>
      <c r="N532">
        <v>8</v>
      </c>
      <c r="O532" t="s">
        <v>5332</v>
      </c>
      <c r="P532" t="s">
        <v>7279</v>
      </c>
      <c r="Q532">
        <v>4</v>
      </c>
      <c r="R532">
        <v>4</v>
      </c>
      <c r="S532">
        <v>5.1</v>
      </c>
      <c r="T532">
        <v>5.11</v>
      </c>
      <c r="U532">
        <v>481.64</v>
      </c>
      <c r="V532">
        <v>107.53</v>
      </c>
      <c r="W532">
        <v>4.32</v>
      </c>
      <c r="X532">
        <v>9.16</v>
      </c>
      <c r="Y532">
        <v>0</v>
      </c>
      <c r="Z532">
        <v>2</v>
      </c>
      <c r="AA532" t="s">
        <v>5886</v>
      </c>
      <c r="AB532">
        <v>0</v>
      </c>
      <c r="AC532">
        <v>12</v>
      </c>
      <c r="AD532">
        <v>1.546809523809524</v>
      </c>
      <c r="AF532" t="s">
        <v>5896</v>
      </c>
      <c r="AI532">
        <v>0</v>
      </c>
      <c r="AJ532">
        <v>0</v>
      </c>
      <c r="AK532" t="s">
        <v>5936</v>
      </c>
      <c r="AL532" t="s">
        <v>5936</v>
      </c>
      <c r="AM532" t="s">
        <v>7940</v>
      </c>
    </row>
    <row r="533" spans="1:39">
      <c r="A533" t="s">
        <v>6390</v>
      </c>
      <c r="B533" t="s">
        <v>4567</v>
      </c>
      <c r="C533" t="s">
        <v>4568</v>
      </c>
      <c r="D533">
        <v>40</v>
      </c>
      <c r="E533" t="s">
        <v>4569</v>
      </c>
      <c r="F533">
        <v>7.4</v>
      </c>
      <c r="K533" t="s">
        <v>5233</v>
      </c>
      <c r="L533" t="s">
        <v>5234</v>
      </c>
      <c r="M533" t="s">
        <v>6820</v>
      </c>
      <c r="N533">
        <v>9</v>
      </c>
      <c r="O533" t="s">
        <v>6886</v>
      </c>
      <c r="P533" t="s">
        <v>7416</v>
      </c>
      <c r="Q533">
        <v>6</v>
      </c>
      <c r="R533">
        <v>2</v>
      </c>
      <c r="S533">
        <v>4.21</v>
      </c>
      <c r="T533">
        <v>4.86</v>
      </c>
      <c r="U533">
        <v>486.51</v>
      </c>
      <c r="V533">
        <v>95.94</v>
      </c>
      <c r="W533">
        <v>4.02</v>
      </c>
      <c r="X533">
        <v>9.359999999999999</v>
      </c>
      <c r="Y533">
        <v>7.95</v>
      </c>
      <c r="Z533">
        <v>2</v>
      </c>
      <c r="AA533" t="s">
        <v>5886</v>
      </c>
      <c r="AB533">
        <v>0</v>
      </c>
      <c r="AC533">
        <v>6</v>
      </c>
      <c r="AD533">
        <v>2.468357142857143</v>
      </c>
      <c r="AF533" t="s">
        <v>5896</v>
      </c>
      <c r="AI533">
        <v>0</v>
      </c>
      <c r="AJ533">
        <v>0</v>
      </c>
      <c r="AK533" t="s">
        <v>7844</v>
      </c>
      <c r="AL533" t="s">
        <v>7844</v>
      </c>
      <c r="AM533" t="s">
        <v>7940</v>
      </c>
    </row>
    <row r="534" spans="1:39">
      <c r="A534" t="s">
        <v>6391</v>
      </c>
      <c r="B534" t="s">
        <v>4567</v>
      </c>
      <c r="C534" t="s">
        <v>4568</v>
      </c>
      <c r="D534">
        <v>40</v>
      </c>
      <c r="E534" t="s">
        <v>4569</v>
      </c>
      <c r="F534">
        <v>7.4</v>
      </c>
      <c r="K534" t="s">
        <v>5233</v>
      </c>
      <c r="M534" t="s">
        <v>6851</v>
      </c>
      <c r="N534">
        <v>8</v>
      </c>
      <c r="O534" t="s">
        <v>6933</v>
      </c>
      <c r="P534" t="s">
        <v>7417</v>
      </c>
      <c r="Q534">
        <v>9</v>
      </c>
      <c r="R534">
        <v>4</v>
      </c>
      <c r="S534">
        <v>4.95</v>
      </c>
      <c r="T534">
        <v>4.96</v>
      </c>
      <c r="U534">
        <v>666.75</v>
      </c>
      <c r="V534">
        <v>180.44</v>
      </c>
      <c r="W534">
        <v>2.71</v>
      </c>
      <c r="X534">
        <v>9.02</v>
      </c>
      <c r="Y534">
        <v>0.74</v>
      </c>
      <c r="Z534">
        <v>3</v>
      </c>
      <c r="AA534" t="s">
        <v>5886</v>
      </c>
      <c r="AB534">
        <v>1</v>
      </c>
      <c r="AC534">
        <v>11</v>
      </c>
      <c r="AD534">
        <v>1.02</v>
      </c>
      <c r="AF534" t="s">
        <v>5896</v>
      </c>
      <c r="AI534">
        <v>0</v>
      </c>
      <c r="AJ534">
        <v>0</v>
      </c>
      <c r="AK534" t="s">
        <v>7884</v>
      </c>
      <c r="AL534" t="s">
        <v>7884</v>
      </c>
      <c r="AM534" t="s">
        <v>7940</v>
      </c>
    </row>
    <row r="535" spans="1:39">
      <c r="A535" t="s">
        <v>6151</v>
      </c>
      <c r="B535" t="s">
        <v>4567</v>
      </c>
      <c r="C535" t="s">
        <v>4568</v>
      </c>
      <c r="D535">
        <v>40</v>
      </c>
      <c r="E535" t="s">
        <v>4569</v>
      </c>
      <c r="F535">
        <v>7.4</v>
      </c>
      <c r="K535" t="s">
        <v>5233</v>
      </c>
      <c r="M535" t="s">
        <v>6823</v>
      </c>
      <c r="N535">
        <v>8</v>
      </c>
      <c r="O535" t="s">
        <v>6891</v>
      </c>
      <c r="P535" t="s">
        <v>7177</v>
      </c>
      <c r="Q535">
        <v>4</v>
      </c>
      <c r="R535">
        <v>4</v>
      </c>
      <c r="S535">
        <v>4.59</v>
      </c>
      <c r="T535">
        <v>4.6</v>
      </c>
      <c r="U535">
        <v>467.61</v>
      </c>
      <c r="V535">
        <v>107.53</v>
      </c>
      <c r="W535">
        <v>3.93</v>
      </c>
      <c r="X535">
        <v>9.16</v>
      </c>
      <c r="Y535">
        <v>0</v>
      </c>
      <c r="Z535">
        <v>2</v>
      </c>
      <c r="AA535" t="s">
        <v>5886</v>
      </c>
      <c r="AB535">
        <v>0</v>
      </c>
      <c r="AC535">
        <v>11</v>
      </c>
      <c r="AD535">
        <v>1.84702380952381</v>
      </c>
      <c r="AF535" t="s">
        <v>5896</v>
      </c>
      <c r="AI535">
        <v>0</v>
      </c>
      <c r="AJ535">
        <v>0</v>
      </c>
      <c r="AK535" t="s">
        <v>7849</v>
      </c>
      <c r="AL535" t="s">
        <v>7849</v>
      </c>
      <c r="AM535" t="s">
        <v>7940</v>
      </c>
    </row>
    <row r="536" spans="1:39">
      <c r="A536" t="s">
        <v>6151</v>
      </c>
      <c r="B536" t="s">
        <v>4567</v>
      </c>
      <c r="C536" t="s">
        <v>4568</v>
      </c>
      <c r="D536">
        <v>40</v>
      </c>
      <c r="E536" t="s">
        <v>4569</v>
      </c>
      <c r="F536">
        <v>7.4</v>
      </c>
      <c r="K536" t="s">
        <v>5233</v>
      </c>
      <c r="M536" t="s">
        <v>6828</v>
      </c>
      <c r="N536">
        <v>8</v>
      </c>
      <c r="O536" t="s">
        <v>6899</v>
      </c>
      <c r="P536" t="s">
        <v>7177</v>
      </c>
      <c r="Q536">
        <v>4</v>
      </c>
      <c r="R536">
        <v>4</v>
      </c>
      <c r="S536">
        <v>4.59</v>
      </c>
      <c r="T536">
        <v>4.6</v>
      </c>
      <c r="U536">
        <v>467.61</v>
      </c>
      <c r="V536">
        <v>107.53</v>
      </c>
      <c r="W536">
        <v>3.93</v>
      </c>
      <c r="X536">
        <v>9.16</v>
      </c>
      <c r="Y536">
        <v>0</v>
      </c>
      <c r="Z536">
        <v>2</v>
      </c>
      <c r="AA536" t="s">
        <v>5886</v>
      </c>
      <c r="AB536">
        <v>0</v>
      </c>
      <c r="AC536">
        <v>11</v>
      </c>
      <c r="AD536">
        <v>1.84702380952381</v>
      </c>
      <c r="AF536" t="s">
        <v>5896</v>
      </c>
      <c r="AI536">
        <v>0</v>
      </c>
      <c r="AJ536">
        <v>0</v>
      </c>
      <c r="AK536" t="s">
        <v>5949</v>
      </c>
      <c r="AL536" t="s">
        <v>5949</v>
      </c>
      <c r="AM536" t="s">
        <v>7940</v>
      </c>
    </row>
    <row r="537" spans="1:39">
      <c r="A537" t="s">
        <v>6258</v>
      </c>
      <c r="B537" t="s">
        <v>4567</v>
      </c>
      <c r="C537" t="s">
        <v>4568</v>
      </c>
      <c r="D537">
        <v>40</v>
      </c>
      <c r="E537" t="s">
        <v>4569</v>
      </c>
      <c r="F537">
        <v>7.4</v>
      </c>
      <c r="K537" t="s">
        <v>5233</v>
      </c>
      <c r="M537" t="s">
        <v>6828</v>
      </c>
      <c r="N537">
        <v>8</v>
      </c>
      <c r="O537" t="s">
        <v>6899</v>
      </c>
      <c r="P537" t="s">
        <v>7284</v>
      </c>
      <c r="Q537">
        <v>4</v>
      </c>
      <c r="R537">
        <v>4</v>
      </c>
      <c r="S537">
        <v>5.1</v>
      </c>
      <c r="T537">
        <v>5.11</v>
      </c>
      <c r="U537">
        <v>481.64</v>
      </c>
      <c r="V537">
        <v>107.53</v>
      </c>
      <c r="W537">
        <v>4.32</v>
      </c>
      <c r="X537">
        <v>9.16</v>
      </c>
      <c r="Y537">
        <v>0</v>
      </c>
      <c r="Z537">
        <v>2</v>
      </c>
      <c r="AA537" t="s">
        <v>5886</v>
      </c>
      <c r="AB537">
        <v>0</v>
      </c>
      <c r="AC537">
        <v>12</v>
      </c>
      <c r="AD537">
        <v>1.546809523809524</v>
      </c>
      <c r="AF537" t="s">
        <v>5896</v>
      </c>
      <c r="AI537">
        <v>0</v>
      </c>
      <c r="AJ537">
        <v>0</v>
      </c>
      <c r="AK537" t="s">
        <v>5949</v>
      </c>
      <c r="AL537" t="s">
        <v>5949</v>
      </c>
      <c r="AM537" t="s">
        <v>7940</v>
      </c>
    </row>
    <row r="538" spans="1:39">
      <c r="A538" t="s">
        <v>6389</v>
      </c>
      <c r="B538" t="s">
        <v>4567</v>
      </c>
      <c r="C538" t="s">
        <v>4568</v>
      </c>
      <c r="D538">
        <v>40</v>
      </c>
      <c r="E538" t="s">
        <v>4569</v>
      </c>
      <c r="F538">
        <v>7.4</v>
      </c>
      <c r="K538" t="s">
        <v>5233</v>
      </c>
      <c r="M538" t="s">
        <v>6823</v>
      </c>
      <c r="N538">
        <v>8</v>
      </c>
      <c r="O538" t="s">
        <v>6891</v>
      </c>
      <c r="P538" t="s">
        <v>7415</v>
      </c>
      <c r="Q538">
        <v>4</v>
      </c>
      <c r="R538">
        <v>4</v>
      </c>
      <c r="S538">
        <v>5.48</v>
      </c>
      <c r="T538">
        <v>5.48</v>
      </c>
      <c r="U538">
        <v>521.58</v>
      </c>
      <c r="V538">
        <v>107.53</v>
      </c>
      <c r="W538">
        <v>4.48</v>
      </c>
      <c r="X538">
        <v>9.15</v>
      </c>
      <c r="Y538">
        <v>0</v>
      </c>
      <c r="Z538">
        <v>2</v>
      </c>
      <c r="AA538" t="s">
        <v>5886</v>
      </c>
      <c r="AB538">
        <v>1</v>
      </c>
      <c r="AC538">
        <v>10</v>
      </c>
      <c r="AD538">
        <v>1.415666666666667</v>
      </c>
      <c r="AF538" t="s">
        <v>5896</v>
      </c>
      <c r="AI538">
        <v>0</v>
      </c>
      <c r="AJ538">
        <v>0</v>
      </c>
      <c r="AK538" t="s">
        <v>7849</v>
      </c>
      <c r="AL538" t="s">
        <v>7849</v>
      </c>
      <c r="AM538" t="s">
        <v>7940</v>
      </c>
    </row>
    <row r="539" spans="1:39">
      <c r="A539" t="s">
        <v>6392</v>
      </c>
      <c r="B539" t="s">
        <v>4567</v>
      </c>
      <c r="C539" t="s">
        <v>4568</v>
      </c>
      <c r="D539">
        <v>40</v>
      </c>
      <c r="E539" t="s">
        <v>4569</v>
      </c>
      <c r="F539">
        <v>7.4</v>
      </c>
      <c r="K539" t="s">
        <v>5233</v>
      </c>
      <c r="M539" t="s">
        <v>6859</v>
      </c>
      <c r="N539">
        <v>8</v>
      </c>
      <c r="O539" t="s">
        <v>6947</v>
      </c>
      <c r="P539" t="s">
        <v>7418</v>
      </c>
      <c r="Q539">
        <v>4</v>
      </c>
      <c r="R539">
        <v>4</v>
      </c>
      <c r="S539">
        <v>6.17</v>
      </c>
      <c r="T539">
        <v>6.18</v>
      </c>
      <c r="U539">
        <v>461.65</v>
      </c>
      <c r="V539">
        <v>107.53</v>
      </c>
      <c r="W539">
        <v>4.28</v>
      </c>
      <c r="X539">
        <v>9.16</v>
      </c>
      <c r="Y539">
        <v>0</v>
      </c>
      <c r="Z539">
        <v>1</v>
      </c>
      <c r="AA539" t="s">
        <v>5886</v>
      </c>
      <c r="AB539">
        <v>0</v>
      </c>
      <c r="AC539">
        <v>18</v>
      </c>
      <c r="AD539">
        <v>1.689595238095238</v>
      </c>
      <c r="AF539" t="s">
        <v>5896</v>
      </c>
      <c r="AI539">
        <v>0</v>
      </c>
      <c r="AJ539">
        <v>0</v>
      </c>
      <c r="AK539" t="s">
        <v>7891</v>
      </c>
      <c r="AL539" t="s">
        <v>7891</v>
      </c>
      <c r="AM539" t="s">
        <v>7940</v>
      </c>
    </row>
    <row r="540" spans="1:39">
      <c r="A540" t="s">
        <v>6393</v>
      </c>
      <c r="B540" t="s">
        <v>4567</v>
      </c>
      <c r="C540" t="s">
        <v>4568</v>
      </c>
      <c r="D540">
        <v>40</v>
      </c>
      <c r="E540" t="s">
        <v>4569</v>
      </c>
      <c r="F540">
        <v>7.4</v>
      </c>
      <c r="K540" t="s">
        <v>5233</v>
      </c>
      <c r="M540" t="s">
        <v>6859</v>
      </c>
      <c r="N540">
        <v>8</v>
      </c>
      <c r="O540" t="s">
        <v>6947</v>
      </c>
      <c r="P540" t="s">
        <v>7419</v>
      </c>
      <c r="Q540">
        <v>4</v>
      </c>
      <c r="R540">
        <v>4</v>
      </c>
      <c r="S540">
        <v>3.63</v>
      </c>
      <c r="T540">
        <v>3.63</v>
      </c>
      <c r="U540">
        <v>391.51</v>
      </c>
      <c r="V540">
        <v>107.53</v>
      </c>
      <c r="W540">
        <v>2.33</v>
      </c>
      <c r="X540">
        <v>9.17</v>
      </c>
      <c r="Y540">
        <v>0</v>
      </c>
      <c r="Z540">
        <v>1</v>
      </c>
      <c r="AA540" t="s">
        <v>5886</v>
      </c>
      <c r="AB540">
        <v>0</v>
      </c>
      <c r="AC540">
        <v>13</v>
      </c>
      <c r="AD540">
        <v>3.060595238095238</v>
      </c>
      <c r="AF540" t="s">
        <v>5896</v>
      </c>
      <c r="AI540">
        <v>0</v>
      </c>
      <c r="AJ540">
        <v>0</v>
      </c>
      <c r="AK540" t="s">
        <v>7891</v>
      </c>
      <c r="AL540" t="s">
        <v>7891</v>
      </c>
      <c r="AM540" t="s">
        <v>7940</v>
      </c>
    </row>
    <row r="541" spans="1:39">
      <c r="A541" t="s">
        <v>6394</v>
      </c>
      <c r="B541" t="s">
        <v>4567</v>
      </c>
      <c r="C541" t="s">
        <v>4568</v>
      </c>
      <c r="D541">
        <v>40.6</v>
      </c>
      <c r="E541" t="s">
        <v>4569</v>
      </c>
      <c r="F541">
        <v>7.39</v>
      </c>
      <c r="K541" t="s">
        <v>5233</v>
      </c>
      <c r="M541" t="s">
        <v>6826</v>
      </c>
      <c r="N541">
        <v>8</v>
      </c>
      <c r="O541" t="s">
        <v>6939</v>
      </c>
      <c r="P541" t="s">
        <v>7420</v>
      </c>
      <c r="Q541">
        <v>7</v>
      </c>
      <c r="R541">
        <v>2</v>
      </c>
      <c r="S541">
        <v>0.27</v>
      </c>
      <c r="T541">
        <v>3.98</v>
      </c>
      <c r="U541">
        <v>522.65</v>
      </c>
      <c r="V541">
        <v>122.24</v>
      </c>
      <c r="W541">
        <v>3.3</v>
      </c>
      <c r="X541">
        <v>3.21</v>
      </c>
      <c r="Y541">
        <v>0</v>
      </c>
      <c r="Z541">
        <v>2</v>
      </c>
      <c r="AA541" t="s">
        <v>5886</v>
      </c>
      <c r="AB541">
        <v>1</v>
      </c>
      <c r="AC541">
        <v>10</v>
      </c>
      <c r="AD541">
        <v>3.01</v>
      </c>
      <c r="AF541" t="s">
        <v>5897</v>
      </c>
      <c r="AI541">
        <v>0</v>
      </c>
      <c r="AJ541">
        <v>0</v>
      </c>
      <c r="AK541" t="s">
        <v>7890</v>
      </c>
      <c r="AL541" t="s">
        <v>7890</v>
      </c>
      <c r="AM541" t="s">
        <v>7940</v>
      </c>
    </row>
    <row r="542" spans="1:39">
      <c r="A542" t="s">
        <v>6395</v>
      </c>
      <c r="B542" t="s">
        <v>4567</v>
      </c>
      <c r="C542" t="s">
        <v>4568</v>
      </c>
      <c r="D542">
        <v>41</v>
      </c>
      <c r="E542" t="s">
        <v>4569</v>
      </c>
      <c r="F542">
        <v>7.39</v>
      </c>
      <c r="K542" t="s">
        <v>5233</v>
      </c>
      <c r="L542" t="s">
        <v>5234</v>
      </c>
      <c r="M542" t="s">
        <v>5243</v>
      </c>
      <c r="N542">
        <v>9</v>
      </c>
      <c r="O542" t="s">
        <v>6944</v>
      </c>
      <c r="P542" t="s">
        <v>7421</v>
      </c>
      <c r="Q542">
        <v>9</v>
      </c>
      <c r="R542">
        <v>3</v>
      </c>
      <c r="S542">
        <v>4.61</v>
      </c>
      <c r="T542">
        <v>4.61</v>
      </c>
      <c r="U542">
        <v>501.54</v>
      </c>
      <c r="V542">
        <v>162.78</v>
      </c>
      <c r="W542">
        <v>-0.41</v>
      </c>
      <c r="X542">
        <v>9.529999999999999</v>
      </c>
      <c r="Y542">
        <v>0</v>
      </c>
      <c r="Z542">
        <v>2</v>
      </c>
      <c r="AA542" t="s">
        <v>5886</v>
      </c>
      <c r="AB542">
        <v>1</v>
      </c>
      <c r="AC542">
        <v>7</v>
      </c>
      <c r="AD542">
        <v>1.361666666666667</v>
      </c>
      <c r="AF542" t="s">
        <v>5896</v>
      </c>
      <c r="AI542">
        <v>0</v>
      </c>
      <c r="AJ542">
        <v>0</v>
      </c>
      <c r="AK542" t="s">
        <v>5908</v>
      </c>
      <c r="AL542" t="s">
        <v>5908</v>
      </c>
      <c r="AM542" t="s">
        <v>7940</v>
      </c>
    </row>
    <row r="543" spans="1:39">
      <c r="A543" t="s">
        <v>6396</v>
      </c>
      <c r="B543" t="s">
        <v>4567</v>
      </c>
      <c r="C543" t="s">
        <v>4568</v>
      </c>
      <c r="D543">
        <v>41</v>
      </c>
      <c r="E543" t="s">
        <v>4569</v>
      </c>
      <c r="F543">
        <v>7.39</v>
      </c>
      <c r="K543" t="s">
        <v>5233</v>
      </c>
      <c r="M543" t="s">
        <v>6836</v>
      </c>
      <c r="N543">
        <v>8</v>
      </c>
      <c r="O543" t="s">
        <v>6912</v>
      </c>
      <c r="P543" t="s">
        <v>7422</v>
      </c>
      <c r="Q543">
        <v>6</v>
      </c>
      <c r="R543">
        <v>3</v>
      </c>
      <c r="S543">
        <v>1.29</v>
      </c>
      <c r="T543">
        <v>3.79</v>
      </c>
      <c r="U543">
        <v>464.57</v>
      </c>
      <c r="V543">
        <v>111.54</v>
      </c>
      <c r="W543">
        <v>1.36</v>
      </c>
      <c r="X543">
        <v>9.380000000000001</v>
      </c>
      <c r="Y543">
        <v>14.04</v>
      </c>
      <c r="Z543">
        <v>2</v>
      </c>
      <c r="AA543" t="s">
        <v>5886</v>
      </c>
      <c r="AB543">
        <v>0</v>
      </c>
      <c r="AC543">
        <v>6</v>
      </c>
      <c r="AD543">
        <v>2.306738095238095</v>
      </c>
      <c r="AF543" t="s">
        <v>5898</v>
      </c>
      <c r="AI543">
        <v>0</v>
      </c>
      <c r="AJ543">
        <v>0</v>
      </c>
      <c r="AK543" t="s">
        <v>7867</v>
      </c>
      <c r="AL543" t="s">
        <v>7867</v>
      </c>
      <c r="AM543" t="s">
        <v>7940</v>
      </c>
    </row>
    <row r="544" spans="1:39">
      <c r="A544" t="s">
        <v>6396</v>
      </c>
      <c r="B544" t="s">
        <v>4567</v>
      </c>
      <c r="C544" t="s">
        <v>4568</v>
      </c>
      <c r="D544">
        <v>41</v>
      </c>
      <c r="E544" t="s">
        <v>4569</v>
      </c>
      <c r="F544">
        <v>7.39</v>
      </c>
      <c r="K544" t="s">
        <v>5233</v>
      </c>
      <c r="M544" t="s">
        <v>6837</v>
      </c>
      <c r="N544">
        <v>8</v>
      </c>
      <c r="O544" t="s">
        <v>6913</v>
      </c>
      <c r="P544" t="s">
        <v>7422</v>
      </c>
      <c r="Q544">
        <v>6</v>
      </c>
      <c r="R544">
        <v>3</v>
      </c>
      <c r="S544">
        <v>1.29</v>
      </c>
      <c r="T544">
        <v>3.79</v>
      </c>
      <c r="U544">
        <v>464.57</v>
      </c>
      <c r="V544">
        <v>111.54</v>
      </c>
      <c r="W544">
        <v>1.36</v>
      </c>
      <c r="X544">
        <v>9.380000000000001</v>
      </c>
      <c r="Y544">
        <v>14.04</v>
      </c>
      <c r="Z544">
        <v>2</v>
      </c>
      <c r="AA544" t="s">
        <v>5886</v>
      </c>
      <c r="AB544">
        <v>0</v>
      </c>
      <c r="AC544">
        <v>6</v>
      </c>
      <c r="AD544">
        <v>2.306738095238095</v>
      </c>
      <c r="AF544" t="s">
        <v>5898</v>
      </c>
      <c r="AI544">
        <v>0</v>
      </c>
      <c r="AJ544">
        <v>0</v>
      </c>
      <c r="AK544" t="s">
        <v>7868</v>
      </c>
      <c r="AL544" t="s">
        <v>7868</v>
      </c>
      <c r="AM544" t="s">
        <v>7940</v>
      </c>
    </row>
    <row r="545" spans="1:39">
      <c r="A545" t="s">
        <v>6397</v>
      </c>
      <c r="B545" t="s">
        <v>4567</v>
      </c>
      <c r="C545" t="s">
        <v>4568</v>
      </c>
      <c r="D545">
        <v>41.8</v>
      </c>
      <c r="E545" t="s">
        <v>4569</v>
      </c>
      <c r="F545">
        <v>7.38</v>
      </c>
      <c r="K545" t="s">
        <v>5233</v>
      </c>
      <c r="M545" t="s">
        <v>6826</v>
      </c>
      <c r="N545">
        <v>8</v>
      </c>
      <c r="O545" t="s">
        <v>6939</v>
      </c>
      <c r="P545" t="s">
        <v>7423</v>
      </c>
      <c r="Q545">
        <v>6</v>
      </c>
      <c r="R545">
        <v>2</v>
      </c>
      <c r="S545">
        <v>0.6899999999999999</v>
      </c>
      <c r="T545">
        <v>4.38</v>
      </c>
      <c r="U545">
        <v>490.58</v>
      </c>
      <c r="V545">
        <v>122.24</v>
      </c>
      <c r="W545">
        <v>3.35</v>
      </c>
      <c r="X545">
        <v>3.22</v>
      </c>
      <c r="Y545">
        <v>0</v>
      </c>
      <c r="Z545">
        <v>2</v>
      </c>
      <c r="AA545" t="s">
        <v>5886</v>
      </c>
      <c r="AB545">
        <v>0</v>
      </c>
      <c r="AC545">
        <v>8</v>
      </c>
      <c r="AD545">
        <v>2.877285714285715</v>
      </c>
      <c r="AF545" t="s">
        <v>5897</v>
      </c>
      <c r="AI545">
        <v>0</v>
      </c>
      <c r="AJ545">
        <v>0</v>
      </c>
      <c r="AK545" t="s">
        <v>7890</v>
      </c>
      <c r="AL545" t="s">
        <v>7890</v>
      </c>
      <c r="AM545" t="s">
        <v>7940</v>
      </c>
    </row>
    <row r="546" spans="1:39">
      <c r="A546" t="s">
        <v>6398</v>
      </c>
      <c r="B546" t="s">
        <v>4567</v>
      </c>
      <c r="C546" t="s">
        <v>4568</v>
      </c>
      <c r="D546">
        <v>42</v>
      </c>
      <c r="E546" t="s">
        <v>4569</v>
      </c>
      <c r="F546">
        <v>7.38</v>
      </c>
      <c r="K546" t="s">
        <v>5233</v>
      </c>
      <c r="L546" t="s">
        <v>5234</v>
      </c>
      <c r="M546" t="s">
        <v>5243</v>
      </c>
      <c r="N546">
        <v>9</v>
      </c>
      <c r="O546" t="s">
        <v>6957</v>
      </c>
      <c r="P546" t="s">
        <v>7424</v>
      </c>
      <c r="Q546">
        <v>6</v>
      </c>
      <c r="R546">
        <v>2</v>
      </c>
      <c r="S546">
        <v>3.88</v>
      </c>
      <c r="T546">
        <v>4.04</v>
      </c>
      <c r="U546">
        <v>481.43</v>
      </c>
      <c r="V546">
        <v>108.41</v>
      </c>
      <c r="W546">
        <v>3.18</v>
      </c>
      <c r="X546">
        <v>7.97</v>
      </c>
      <c r="Y546">
        <v>0</v>
      </c>
      <c r="Z546">
        <v>2</v>
      </c>
      <c r="AA546" t="s">
        <v>5886</v>
      </c>
      <c r="AB546">
        <v>0</v>
      </c>
      <c r="AC546">
        <v>9</v>
      </c>
      <c r="AD546">
        <v>2.558976190476191</v>
      </c>
      <c r="AF546" t="s">
        <v>5896</v>
      </c>
      <c r="AI546">
        <v>0</v>
      </c>
      <c r="AJ546">
        <v>0</v>
      </c>
      <c r="AK546" t="s">
        <v>7902</v>
      </c>
      <c r="AL546" t="s">
        <v>7902</v>
      </c>
      <c r="AM546" t="s">
        <v>7940</v>
      </c>
    </row>
    <row r="547" spans="1:39">
      <c r="A547" t="s">
        <v>6398</v>
      </c>
      <c r="B547" t="s">
        <v>4567</v>
      </c>
      <c r="C547" t="s">
        <v>4568</v>
      </c>
      <c r="D547">
        <v>42</v>
      </c>
      <c r="E547" t="s">
        <v>4569</v>
      </c>
      <c r="F547">
        <v>7.38</v>
      </c>
      <c r="K547" t="s">
        <v>5233</v>
      </c>
      <c r="M547" t="s">
        <v>5269</v>
      </c>
      <c r="N547">
        <v>8</v>
      </c>
      <c r="O547" t="s">
        <v>5352</v>
      </c>
      <c r="P547" t="s">
        <v>7424</v>
      </c>
      <c r="Q547">
        <v>6</v>
      </c>
      <c r="R547">
        <v>2</v>
      </c>
      <c r="S547">
        <v>3.88</v>
      </c>
      <c r="T547">
        <v>4.04</v>
      </c>
      <c r="U547">
        <v>481.43</v>
      </c>
      <c r="V547">
        <v>108.41</v>
      </c>
      <c r="W547">
        <v>3.18</v>
      </c>
      <c r="X547">
        <v>7.97</v>
      </c>
      <c r="Y547">
        <v>0</v>
      </c>
      <c r="Z547">
        <v>2</v>
      </c>
      <c r="AA547" t="s">
        <v>5886</v>
      </c>
      <c r="AB547">
        <v>0</v>
      </c>
      <c r="AC547">
        <v>9</v>
      </c>
      <c r="AD547">
        <v>2.558976190476191</v>
      </c>
      <c r="AF547" t="s">
        <v>5896</v>
      </c>
      <c r="AI547">
        <v>0</v>
      </c>
      <c r="AJ547">
        <v>0</v>
      </c>
      <c r="AK547" t="s">
        <v>5952</v>
      </c>
      <c r="AL547" t="s">
        <v>5952</v>
      </c>
      <c r="AM547" t="s">
        <v>7940</v>
      </c>
    </row>
    <row r="548" spans="1:39">
      <c r="A548" t="s">
        <v>6399</v>
      </c>
      <c r="B548" t="s">
        <v>4567</v>
      </c>
      <c r="C548" t="s">
        <v>4568</v>
      </c>
      <c r="D548">
        <v>42</v>
      </c>
      <c r="E548" t="s">
        <v>4569</v>
      </c>
      <c r="F548">
        <v>7.38</v>
      </c>
      <c r="K548" t="s">
        <v>5233</v>
      </c>
      <c r="M548" t="s">
        <v>6834</v>
      </c>
      <c r="N548">
        <v>8</v>
      </c>
      <c r="O548" t="s">
        <v>6910</v>
      </c>
      <c r="P548" t="s">
        <v>7425</v>
      </c>
      <c r="Q548">
        <v>7</v>
      </c>
      <c r="R548">
        <v>3</v>
      </c>
      <c r="S548">
        <v>1.12</v>
      </c>
      <c r="T548">
        <v>1.13</v>
      </c>
      <c r="U548">
        <v>393.44</v>
      </c>
      <c r="V548">
        <v>142.11</v>
      </c>
      <c r="W548">
        <v>-1.12</v>
      </c>
      <c r="X548">
        <v>9.19</v>
      </c>
      <c r="Y548">
        <v>0</v>
      </c>
      <c r="Z548">
        <v>1</v>
      </c>
      <c r="AA548" t="s">
        <v>5886</v>
      </c>
      <c r="AB548">
        <v>0</v>
      </c>
      <c r="AC548">
        <v>6</v>
      </c>
      <c r="AD548">
        <v>3.927809523809524</v>
      </c>
      <c r="AF548" t="s">
        <v>5896</v>
      </c>
      <c r="AI548">
        <v>0</v>
      </c>
      <c r="AJ548">
        <v>0</v>
      </c>
      <c r="AK548" t="s">
        <v>7866</v>
      </c>
      <c r="AL548" t="s">
        <v>7866</v>
      </c>
      <c r="AM548" t="s">
        <v>7940</v>
      </c>
    </row>
    <row r="549" spans="1:39">
      <c r="A549" t="s">
        <v>6400</v>
      </c>
      <c r="B549" t="s">
        <v>4567</v>
      </c>
      <c r="C549" t="s">
        <v>4568</v>
      </c>
      <c r="D549">
        <v>42</v>
      </c>
      <c r="E549" t="s">
        <v>4569</v>
      </c>
      <c r="F549">
        <v>7.38</v>
      </c>
      <c r="K549" t="s">
        <v>5233</v>
      </c>
      <c r="M549" t="s">
        <v>6834</v>
      </c>
      <c r="N549">
        <v>8</v>
      </c>
      <c r="O549" t="s">
        <v>6910</v>
      </c>
      <c r="P549" t="s">
        <v>7426</v>
      </c>
      <c r="Q549">
        <v>8</v>
      </c>
      <c r="R549">
        <v>3</v>
      </c>
      <c r="S549">
        <v>2.17</v>
      </c>
      <c r="T549">
        <v>3.12</v>
      </c>
      <c r="U549">
        <v>486.57</v>
      </c>
      <c r="V549">
        <v>145.35</v>
      </c>
      <c r="W549">
        <v>0.74</v>
      </c>
      <c r="X549">
        <v>6.46</v>
      </c>
      <c r="Y549">
        <v>0</v>
      </c>
      <c r="Z549">
        <v>1</v>
      </c>
      <c r="AA549" t="s">
        <v>5886</v>
      </c>
      <c r="AB549">
        <v>0</v>
      </c>
      <c r="AC549">
        <v>9</v>
      </c>
      <c r="AD549">
        <v>3.117595238095238</v>
      </c>
      <c r="AF549" t="s">
        <v>5897</v>
      </c>
      <c r="AI549">
        <v>0</v>
      </c>
      <c r="AJ549">
        <v>0</v>
      </c>
      <c r="AK549" t="s">
        <v>7866</v>
      </c>
      <c r="AL549" t="s">
        <v>7866</v>
      </c>
      <c r="AM549" t="s">
        <v>7940</v>
      </c>
    </row>
    <row r="550" spans="1:39">
      <c r="A550" t="s">
        <v>6401</v>
      </c>
      <c r="B550" t="s">
        <v>4567</v>
      </c>
      <c r="C550" t="s">
        <v>4568</v>
      </c>
      <c r="D550">
        <v>42.5</v>
      </c>
      <c r="E550" t="s">
        <v>4569</v>
      </c>
      <c r="F550">
        <v>7.37</v>
      </c>
      <c r="K550" t="s">
        <v>5233</v>
      </c>
      <c r="L550" t="s">
        <v>5234</v>
      </c>
      <c r="M550" t="s">
        <v>6820</v>
      </c>
      <c r="N550">
        <v>9</v>
      </c>
      <c r="O550" t="s">
        <v>6886</v>
      </c>
      <c r="P550" t="s">
        <v>7427</v>
      </c>
      <c r="Q550">
        <v>8</v>
      </c>
      <c r="R550">
        <v>2</v>
      </c>
      <c r="S550">
        <v>5.31</v>
      </c>
      <c r="T550">
        <v>5.32</v>
      </c>
      <c r="U550">
        <v>551.54</v>
      </c>
      <c r="V550">
        <v>118.06</v>
      </c>
      <c r="W550">
        <v>4.09</v>
      </c>
      <c r="X550">
        <v>9.359999999999999</v>
      </c>
      <c r="Y550">
        <v>5.23</v>
      </c>
      <c r="Z550">
        <v>3</v>
      </c>
      <c r="AA550" t="s">
        <v>5886</v>
      </c>
      <c r="AB550">
        <v>1</v>
      </c>
      <c r="AC550">
        <v>8</v>
      </c>
      <c r="AD550">
        <v>1.564666666666667</v>
      </c>
      <c r="AF550" t="s">
        <v>5896</v>
      </c>
      <c r="AI550">
        <v>0</v>
      </c>
      <c r="AJ550">
        <v>0</v>
      </c>
      <c r="AK550" t="s">
        <v>7844</v>
      </c>
      <c r="AL550" t="s">
        <v>7844</v>
      </c>
      <c r="AM550" t="s">
        <v>7940</v>
      </c>
    </row>
    <row r="551" spans="1:39">
      <c r="A551" t="s">
        <v>6402</v>
      </c>
      <c r="B551" t="s">
        <v>4567</v>
      </c>
      <c r="C551" t="s">
        <v>4568</v>
      </c>
      <c r="D551">
        <v>42.5</v>
      </c>
      <c r="E551" t="s">
        <v>4569</v>
      </c>
      <c r="F551">
        <v>7.37</v>
      </c>
      <c r="K551" t="s">
        <v>5233</v>
      </c>
      <c r="M551" t="s">
        <v>5269</v>
      </c>
      <c r="N551">
        <v>8</v>
      </c>
      <c r="O551" t="s">
        <v>6958</v>
      </c>
      <c r="P551" t="s">
        <v>7428</v>
      </c>
      <c r="Q551">
        <v>6</v>
      </c>
      <c r="R551">
        <v>2</v>
      </c>
      <c r="S551">
        <v>4.07</v>
      </c>
      <c r="T551">
        <v>4.63</v>
      </c>
      <c r="U551">
        <v>494.61</v>
      </c>
      <c r="V551">
        <v>95.94</v>
      </c>
      <c r="W551">
        <v>4.08</v>
      </c>
      <c r="X551">
        <v>9.359999999999999</v>
      </c>
      <c r="Y551">
        <v>7.83</v>
      </c>
      <c r="Z551">
        <v>3</v>
      </c>
      <c r="AA551" t="s">
        <v>5886</v>
      </c>
      <c r="AB551">
        <v>0</v>
      </c>
      <c r="AC551">
        <v>9</v>
      </c>
      <c r="AD551">
        <v>2.5255</v>
      </c>
      <c r="AF551" t="s">
        <v>5896</v>
      </c>
      <c r="AI551">
        <v>0</v>
      </c>
      <c r="AJ551">
        <v>0</v>
      </c>
      <c r="AK551" t="s">
        <v>7903</v>
      </c>
      <c r="AL551" t="s">
        <v>7903</v>
      </c>
      <c r="AM551" t="s">
        <v>7940</v>
      </c>
    </row>
    <row r="552" spans="1:39">
      <c r="A552" t="s">
        <v>4959</v>
      </c>
      <c r="B552" t="s">
        <v>4567</v>
      </c>
      <c r="C552" t="s">
        <v>4568</v>
      </c>
      <c r="D552">
        <v>43</v>
      </c>
      <c r="E552" t="s">
        <v>4569</v>
      </c>
      <c r="F552">
        <v>7.37</v>
      </c>
      <c r="K552" t="s">
        <v>5233</v>
      </c>
      <c r="L552" t="s">
        <v>5234</v>
      </c>
      <c r="M552" t="s">
        <v>5246</v>
      </c>
      <c r="N552">
        <v>9</v>
      </c>
      <c r="O552" t="s">
        <v>6959</v>
      </c>
      <c r="P552" t="s">
        <v>5663</v>
      </c>
      <c r="Q552">
        <v>4</v>
      </c>
      <c r="R552">
        <v>4</v>
      </c>
      <c r="S552">
        <v>1.94</v>
      </c>
      <c r="T552">
        <v>1.95</v>
      </c>
      <c r="U552">
        <v>349.43</v>
      </c>
      <c r="V552">
        <v>107.53</v>
      </c>
      <c r="W552">
        <v>1.02</v>
      </c>
      <c r="X552">
        <v>9.16</v>
      </c>
      <c r="Y552">
        <v>0</v>
      </c>
      <c r="Z552">
        <v>1</v>
      </c>
      <c r="AA552" t="s">
        <v>5886</v>
      </c>
      <c r="AB552">
        <v>0</v>
      </c>
      <c r="AC552">
        <v>9</v>
      </c>
      <c r="AD552">
        <v>4.415666666666667</v>
      </c>
      <c r="AF552" t="s">
        <v>5896</v>
      </c>
      <c r="AI552">
        <v>0</v>
      </c>
      <c r="AJ552">
        <v>0</v>
      </c>
      <c r="AK552" t="s">
        <v>7904</v>
      </c>
      <c r="AL552" t="s">
        <v>7904</v>
      </c>
      <c r="AM552" t="s">
        <v>7940</v>
      </c>
    </row>
    <row r="553" spans="1:39">
      <c r="A553" t="s">
        <v>6403</v>
      </c>
      <c r="B553" t="s">
        <v>4567</v>
      </c>
      <c r="C553" t="s">
        <v>4568</v>
      </c>
      <c r="D553">
        <v>43</v>
      </c>
      <c r="E553" t="s">
        <v>4569</v>
      </c>
      <c r="F553">
        <v>7.37</v>
      </c>
      <c r="K553" t="s">
        <v>5233</v>
      </c>
      <c r="M553" t="s">
        <v>6853</v>
      </c>
      <c r="N553">
        <v>8</v>
      </c>
      <c r="O553" t="s">
        <v>6938</v>
      </c>
      <c r="P553" t="s">
        <v>7429</v>
      </c>
      <c r="Q553">
        <v>6</v>
      </c>
      <c r="R553">
        <v>4</v>
      </c>
      <c r="S553">
        <v>5.62</v>
      </c>
      <c r="T553">
        <v>5.79</v>
      </c>
      <c r="U553">
        <v>567.8200000000001</v>
      </c>
      <c r="V553">
        <v>135.43</v>
      </c>
      <c r="W553">
        <v>3.92</v>
      </c>
      <c r="X553">
        <v>7.73</v>
      </c>
      <c r="Y553">
        <v>0</v>
      </c>
      <c r="Z553">
        <v>1</v>
      </c>
      <c r="AA553" t="s">
        <v>5886</v>
      </c>
      <c r="AB553">
        <v>1</v>
      </c>
      <c r="AC553">
        <v>17</v>
      </c>
      <c r="AD553">
        <v>1</v>
      </c>
      <c r="AF553" t="s">
        <v>5896</v>
      </c>
      <c r="AI553">
        <v>0</v>
      </c>
      <c r="AJ553">
        <v>0</v>
      </c>
      <c r="AK553" t="s">
        <v>7889</v>
      </c>
      <c r="AL553" t="s">
        <v>7889</v>
      </c>
      <c r="AM553" t="s">
        <v>7940</v>
      </c>
    </row>
    <row r="554" spans="1:39">
      <c r="A554" t="s">
        <v>6404</v>
      </c>
      <c r="B554" t="s">
        <v>4567</v>
      </c>
      <c r="C554" t="s">
        <v>4568</v>
      </c>
      <c r="D554">
        <v>45</v>
      </c>
      <c r="E554" t="s">
        <v>4569</v>
      </c>
      <c r="F554">
        <v>7.35</v>
      </c>
      <c r="K554" t="s">
        <v>5233</v>
      </c>
      <c r="M554" t="s">
        <v>5269</v>
      </c>
      <c r="N554">
        <v>8</v>
      </c>
      <c r="O554" t="s">
        <v>6921</v>
      </c>
      <c r="P554" t="s">
        <v>7430</v>
      </c>
      <c r="Q554">
        <v>3</v>
      </c>
      <c r="R554">
        <v>3</v>
      </c>
      <c r="S554">
        <v>-0.42</v>
      </c>
      <c r="T554">
        <v>3.6</v>
      </c>
      <c r="U554">
        <v>383.41</v>
      </c>
      <c r="V554">
        <v>103.7</v>
      </c>
      <c r="W554">
        <v>3.1</v>
      </c>
      <c r="X554">
        <v>2.35</v>
      </c>
      <c r="Y554">
        <v>0</v>
      </c>
      <c r="Z554">
        <v>2</v>
      </c>
      <c r="AA554" t="s">
        <v>5886</v>
      </c>
      <c r="AB554">
        <v>0</v>
      </c>
      <c r="AC554">
        <v>6</v>
      </c>
      <c r="AD554">
        <v>4.242785714285714</v>
      </c>
      <c r="AF554" t="s">
        <v>5897</v>
      </c>
      <c r="AI554">
        <v>0</v>
      </c>
      <c r="AJ554">
        <v>0</v>
      </c>
      <c r="AK554" t="s">
        <v>7875</v>
      </c>
      <c r="AL554" t="s">
        <v>7875</v>
      </c>
      <c r="AM554" t="s">
        <v>7940</v>
      </c>
    </row>
    <row r="555" spans="1:39">
      <c r="A555" t="s">
        <v>6404</v>
      </c>
      <c r="B555" t="s">
        <v>4567</v>
      </c>
      <c r="C555" t="s">
        <v>4568</v>
      </c>
      <c r="D555">
        <v>45</v>
      </c>
      <c r="E555" t="s">
        <v>4569</v>
      </c>
      <c r="F555">
        <v>7.35</v>
      </c>
      <c r="K555" t="s">
        <v>5233</v>
      </c>
      <c r="M555" t="s">
        <v>5269</v>
      </c>
      <c r="N555">
        <v>8</v>
      </c>
      <c r="O555" t="s">
        <v>6921</v>
      </c>
      <c r="P555" t="s">
        <v>7430</v>
      </c>
      <c r="Q555">
        <v>3</v>
      </c>
      <c r="R555">
        <v>3</v>
      </c>
      <c r="S555">
        <v>-0.42</v>
      </c>
      <c r="T555">
        <v>3.6</v>
      </c>
      <c r="U555">
        <v>383.41</v>
      </c>
      <c r="V555">
        <v>103.7</v>
      </c>
      <c r="W555">
        <v>3.1</v>
      </c>
      <c r="X555">
        <v>2.35</v>
      </c>
      <c r="Y555">
        <v>0</v>
      </c>
      <c r="Z555">
        <v>2</v>
      </c>
      <c r="AA555" t="s">
        <v>5886</v>
      </c>
      <c r="AB555">
        <v>0</v>
      </c>
      <c r="AC555">
        <v>6</v>
      </c>
      <c r="AD555">
        <v>4.242785714285714</v>
      </c>
      <c r="AF555" t="s">
        <v>5897</v>
      </c>
      <c r="AI555">
        <v>0</v>
      </c>
      <c r="AJ555">
        <v>0</v>
      </c>
      <c r="AK555" t="s">
        <v>7875</v>
      </c>
      <c r="AL555" t="s">
        <v>7875</v>
      </c>
      <c r="AM555" t="s">
        <v>7940</v>
      </c>
    </row>
    <row r="556" spans="1:39">
      <c r="A556" t="s">
        <v>6405</v>
      </c>
      <c r="B556" t="s">
        <v>4567</v>
      </c>
      <c r="C556" t="s">
        <v>4568</v>
      </c>
      <c r="D556">
        <v>45</v>
      </c>
      <c r="E556" t="s">
        <v>4569</v>
      </c>
      <c r="F556">
        <v>7.35</v>
      </c>
      <c r="K556" t="s">
        <v>5233</v>
      </c>
      <c r="M556" t="s">
        <v>6826</v>
      </c>
      <c r="N556">
        <v>8</v>
      </c>
      <c r="O556" t="s">
        <v>6894</v>
      </c>
      <c r="P556" t="s">
        <v>7431</v>
      </c>
      <c r="Q556">
        <v>5</v>
      </c>
      <c r="R556">
        <v>2</v>
      </c>
      <c r="S556">
        <v>3.28</v>
      </c>
      <c r="T556">
        <v>3.28</v>
      </c>
      <c r="U556">
        <v>344.43</v>
      </c>
      <c r="V556">
        <v>95.94</v>
      </c>
      <c r="W556">
        <v>1.63</v>
      </c>
      <c r="X556">
        <v>9.19</v>
      </c>
      <c r="Y556">
        <v>0</v>
      </c>
      <c r="Z556">
        <v>1</v>
      </c>
      <c r="AA556" t="s">
        <v>5886</v>
      </c>
      <c r="AB556">
        <v>0</v>
      </c>
      <c r="AC556">
        <v>8</v>
      </c>
      <c r="AD556">
        <v>4.522</v>
      </c>
      <c r="AF556" t="s">
        <v>5896</v>
      </c>
      <c r="AI556">
        <v>0</v>
      </c>
      <c r="AJ556">
        <v>0</v>
      </c>
      <c r="AK556" t="s">
        <v>7852</v>
      </c>
      <c r="AL556" t="s">
        <v>7852</v>
      </c>
      <c r="AM556" t="s">
        <v>7940</v>
      </c>
    </row>
    <row r="557" spans="1:39">
      <c r="A557" t="s">
        <v>6406</v>
      </c>
      <c r="B557" t="s">
        <v>4567</v>
      </c>
      <c r="C557" t="s">
        <v>4568</v>
      </c>
      <c r="D557">
        <v>45</v>
      </c>
      <c r="E557" t="s">
        <v>4569</v>
      </c>
      <c r="F557">
        <v>7.35</v>
      </c>
      <c r="K557" t="s">
        <v>5233</v>
      </c>
      <c r="M557" t="s">
        <v>6831</v>
      </c>
      <c r="N557">
        <v>8</v>
      </c>
      <c r="O557" t="s">
        <v>6903</v>
      </c>
      <c r="P557" t="s">
        <v>7432</v>
      </c>
      <c r="Q557">
        <v>4</v>
      </c>
      <c r="R557">
        <v>1</v>
      </c>
      <c r="S557">
        <v>3.47</v>
      </c>
      <c r="T557">
        <v>6.48</v>
      </c>
      <c r="U557">
        <v>520.05</v>
      </c>
      <c r="V557">
        <v>74.68000000000001</v>
      </c>
      <c r="W557">
        <v>6.06</v>
      </c>
      <c r="X557">
        <v>4.3</v>
      </c>
      <c r="Y557">
        <v>0</v>
      </c>
      <c r="Z557">
        <v>3</v>
      </c>
      <c r="AA557" t="s">
        <v>5886</v>
      </c>
      <c r="AB557">
        <v>2</v>
      </c>
      <c r="AC557">
        <v>8</v>
      </c>
      <c r="AD557">
        <v>3.098333333333333</v>
      </c>
      <c r="AF557" t="s">
        <v>5897</v>
      </c>
      <c r="AI557">
        <v>0</v>
      </c>
      <c r="AJ557">
        <v>0</v>
      </c>
      <c r="AK557" t="s">
        <v>7859</v>
      </c>
      <c r="AL557" t="s">
        <v>7859</v>
      </c>
      <c r="AM557" t="s">
        <v>7940</v>
      </c>
    </row>
    <row r="558" spans="1:39">
      <c r="A558" t="s">
        <v>6407</v>
      </c>
      <c r="B558" t="s">
        <v>4567</v>
      </c>
      <c r="C558" t="s">
        <v>4568</v>
      </c>
      <c r="D558">
        <v>45</v>
      </c>
      <c r="E558" t="s">
        <v>4569</v>
      </c>
      <c r="F558">
        <v>7.35</v>
      </c>
      <c r="K558" t="s">
        <v>5233</v>
      </c>
      <c r="L558" t="s">
        <v>5234</v>
      </c>
      <c r="M558" t="s">
        <v>5275</v>
      </c>
      <c r="N558">
        <v>9</v>
      </c>
      <c r="O558" t="s">
        <v>6897</v>
      </c>
      <c r="P558" t="s">
        <v>7433</v>
      </c>
      <c r="Q558">
        <v>5</v>
      </c>
      <c r="R558">
        <v>2</v>
      </c>
      <c r="S558">
        <v>3.28</v>
      </c>
      <c r="T558">
        <v>3.28</v>
      </c>
      <c r="U558">
        <v>344.43</v>
      </c>
      <c r="V558">
        <v>95.94</v>
      </c>
      <c r="W558">
        <v>1.63</v>
      </c>
      <c r="X558">
        <v>9.19</v>
      </c>
      <c r="Y558">
        <v>0</v>
      </c>
      <c r="Z558">
        <v>1</v>
      </c>
      <c r="AA558" t="s">
        <v>5886</v>
      </c>
      <c r="AB558">
        <v>0</v>
      </c>
      <c r="AC558">
        <v>8</v>
      </c>
      <c r="AD558">
        <v>4.522</v>
      </c>
      <c r="AF558" t="s">
        <v>5896</v>
      </c>
      <c r="AI558">
        <v>0</v>
      </c>
      <c r="AJ558">
        <v>0</v>
      </c>
      <c r="AK558" t="s">
        <v>7854</v>
      </c>
      <c r="AL558" t="s">
        <v>7854</v>
      </c>
      <c r="AM558" t="s">
        <v>7940</v>
      </c>
    </row>
    <row r="559" spans="1:39">
      <c r="A559" t="s">
        <v>6408</v>
      </c>
      <c r="B559" t="s">
        <v>4567</v>
      </c>
      <c r="C559" t="s">
        <v>4568</v>
      </c>
      <c r="D559">
        <v>45</v>
      </c>
      <c r="E559" t="s">
        <v>4569</v>
      </c>
      <c r="F559">
        <v>7.35</v>
      </c>
      <c r="K559" t="s">
        <v>5233</v>
      </c>
      <c r="L559" t="s">
        <v>5234</v>
      </c>
      <c r="M559" t="s">
        <v>6867</v>
      </c>
      <c r="N559">
        <v>9</v>
      </c>
      <c r="O559" t="s">
        <v>6960</v>
      </c>
      <c r="P559" t="s">
        <v>7434</v>
      </c>
      <c r="Q559">
        <v>7</v>
      </c>
      <c r="R559">
        <v>4</v>
      </c>
      <c r="S559">
        <v>1.36</v>
      </c>
      <c r="T559">
        <v>1.43</v>
      </c>
      <c r="U559">
        <v>494.64</v>
      </c>
      <c r="V559">
        <v>124.68</v>
      </c>
      <c r="W559">
        <v>0.15</v>
      </c>
      <c r="X559">
        <v>8.18</v>
      </c>
      <c r="Y559">
        <v>0</v>
      </c>
      <c r="Z559">
        <v>1</v>
      </c>
      <c r="AA559" t="s">
        <v>5886</v>
      </c>
      <c r="AB559">
        <v>0</v>
      </c>
      <c r="AC559">
        <v>12</v>
      </c>
      <c r="AD559">
        <v>3.038285714285714</v>
      </c>
      <c r="AF559" t="s">
        <v>5896</v>
      </c>
      <c r="AI559">
        <v>0</v>
      </c>
      <c r="AJ559">
        <v>0</v>
      </c>
      <c r="AK559" t="s">
        <v>7905</v>
      </c>
      <c r="AL559" t="s">
        <v>7905</v>
      </c>
      <c r="AM559" t="s">
        <v>7940</v>
      </c>
    </row>
    <row r="560" spans="1:39">
      <c r="A560" t="s">
        <v>6409</v>
      </c>
      <c r="B560" t="s">
        <v>4567</v>
      </c>
      <c r="C560" t="s">
        <v>4568</v>
      </c>
      <c r="D560">
        <v>45</v>
      </c>
      <c r="E560" t="s">
        <v>4569</v>
      </c>
      <c r="F560">
        <v>7.35</v>
      </c>
      <c r="K560" t="s">
        <v>5233</v>
      </c>
      <c r="M560" t="s">
        <v>6827</v>
      </c>
      <c r="N560">
        <v>8</v>
      </c>
      <c r="O560" t="s">
        <v>6896</v>
      </c>
      <c r="P560" t="s">
        <v>7435</v>
      </c>
      <c r="Q560">
        <v>8</v>
      </c>
      <c r="R560">
        <v>2</v>
      </c>
      <c r="S560">
        <v>1.56</v>
      </c>
      <c r="T560">
        <v>1.59</v>
      </c>
      <c r="U560">
        <v>436.51</v>
      </c>
      <c r="V560">
        <v>139.31</v>
      </c>
      <c r="W560">
        <v>-0.22</v>
      </c>
      <c r="X560">
        <v>8.66</v>
      </c>
      <c r="Y560">
        <v>0</v>
      </c>
      <c r="Z560">
        <v>1</v>
      </c>
      <c r="AA560" t="s">
        <v>5886</v>
      </c>
      <c r="AB560">
        <v>0</v>
      </c>
      <c r="AC560">
        <v>4</v>
      </c>
      <c r="AD560">
        <v>3.9535</v>
      </c>
      <c r="AF560" t="s">
        <v>5896</v>
      </c>
      <c r="AI560">
        <v>0</v>
      </c>
      <c r="AJ560">
        <v>0</v>
      </c>
      <c r="AK560" t="s">
        <v>5907</v>
      </c>
      <c r="AL560" t="s">
        <v>5907</v>
      </c>
      <c r="AM560" t="s">
        <v>7940</v>
      </c>
    </row>
    <row r="561" spans="1:39">
      <c r="A561" t="s">
        <v>6410</v>
      </c>
      <c r="B561" t="s">
        <v>4567</v>
      </c>
      <c r="C561" t="s">
        <v>4568</v>
      </c>
      <c r="D561">
        <v>45.5</v>
      </c>
      <c r="E561" t="s">
        <v>4569</v>
      </c>
      <c r="F561">
        <v>7.34</v>
      </c>
      <c r="K561" t="s">
        <v>5233</v>
      </c>
      <c r="M561" t="s">
        <v>6826</v>
      </c>
      <c r="N561">
        <v>8</v>
      </c>
      <c r="O561" t="s">
        <v>6939</v>
      </c>
      <c r="P561" t="s">
        <v>7436</v>
      </c>
      <c r="Q561">
        <v>8</v>
      </c>
      <c r="R561">
        <v>1</v>
      </c>
      <c r="S561">
        <v>1.01</v>
      </c>
      <c r="T561">
        <v>4.62</v>
      </c>
      <c r="U561">
        <v>564.66</v>
      </c>
      <c r="V561">
        <v>131.91</v>
      </c>
      <c r="W561">
        <v>2.95</v>
      </c>
      <c r="X561">
        <v>3.23</v>
      </c>
      <c r="Y561">
        <v>0</v>
      </c>
      <c r="Z561">
        <v>2</v>
      </c>
      <c r="AA561" t="s">
        <v>5886</v>
      </c>
      <c r="AB561">
        <v>1</v>
      </c>
      <c r="AC561">
        <v>13</v>
      </c>
      <c r="AD561">
        <v>3.023333333333333</v>
      </c>
      <c r="AF561" t="s">
        <v>5897</v>
      </c>
      <c r="AI561">
        <v>0</v>
      </c>
      <c r="AJ561">
        <v>0</v>
      </c>
      <c r="AK561" t="s">
        <v>7890</v>
      </c>
      <c r="AL561" t="s">
        <v>7890</v>
      </c>
      <c r="AM561" t="s">
        <v>7940</v>
      </c>
    </row>
    <row r="562" spans="1:39">
      <c r="A562" t="s">
        <v>6411</v>
      </c>
      <c r="B562" t="s">
        <v>4567</v>
      </c>
      <c r="C562" t="s">
        <v>4568</v>
      </c>
      <c r="D562">
        <v>45.71</v>
      </c>
      <c r="E562" t="s">
        <v>4569</v>
      </c>
      <c r="F562">
        <v>7.34</v>
      </c>
      <c r="K562" t="s">
        <v>5233</v>
      </c>
      <c r="M562" t="s">
        <v>5269</v>
      </c>
      <c r="N562">
        <v>8</v>
      </c>
      <c r="O562" t="s">
        <v>5332</v>
      </c>
      <c r="P562" t="s">
        <v>7437</v>
      </c>
      <c r="Q562">
        <v>5</v>
      </c>
      <c r="R562">
        <v>2</v>
      </c>
      <c r="S562">
        <v>4.96</v>
      </c>
      <c r="T562">
        <v>4.96</v>
      </c>
      <c r="U562">
        <v>386.54</v>
      </c>
      <c r="V562">
        <v>86.70999999999999</v>
      </c>
      <c r="W562">
        <v>2.42</v>
      </c>
      <c r="X562">
        <v>9.24</v>
      </c>
      <c r="Y562">
        <v>0</v>
      </c>
      <c r="Z562">
        <v>1</v>
      </c>
      <c r="AA562" t="s">
        <v>5886</v>
      </c>
      <c r="AB562">
        <v>0</v>
      </c>
      <c r="AC562">
        <v>5</v>
      </c>
      <c r="AD562">
        <v>3.330428571428572</v>
      </c>
      <c r="AF562" t="s">
        <v>5896</v>
      </c>
      <c r="AI562">
        <v>0</v>
      </c>
      <c r="AJ562">
        <v>0</v>
      </c>
      <c r="AK562" t="s">
        <v>5936</v>
      </c>
      <c r="AL562" t="s">
        <v>5936</v>
      </c>
      <c r="AM562" t="s">
        <v>7940</v>
      </c>
    </row>
    <row r="563" spans="1:39">
      <c r="A563" t="s">
        <v>6412</v>
      </c>
      <c r="B563" t="s">
        <v>4567</v>
      </c>
      <c r="C563" t="s">
        <v>4568</v>
      </c>
      <c r="D563">
        <v>46</v>
      </c>
      <c r="E563" t="s">
        <v>4569</v>
      </c>
      <c r="F563">
        <v>7.34</v>
      </c>
      <c r="K563" t="s">
        <v>5233</v>
      </c>
      <c r="L563" t="s">
        <v>5234</v>
      </c>
      <c r="M563" t="s">
        <v>6852</v>
      </c>
      <c r="N563">
        <v>9</v>
      </c>
      <c r="O563" t="s">
        <v>6935</v>
      </c>
      <c r="P563" t="s">
        <v>7438</v>
      </c>
      <c r="Q563">
        <v>5</v>
      </c>
      <c r="R563">
        <v>3</v>
      </c>
      <c r="S563">
        <v>3.96</v>
      </c>
      <c r="T563">
        <v>4</v>
      </c>
      <c r="U563">
        <v>392.5</v>
      </c>
      <c r="V563">
        <v>95.5</v>
      </c>
      <c r="W563">
        <v>2.27</v>
      </c>
      <c r="X563">
        <v>8.69</v>
      </c>
      <c r="Y563">
        <v>0</v>
      </c>
      <c r="Z563">
        <v>2</v>
      </c>
      <c r="AA563" t="s">
        <v>5886</v>
      </c>
      <c r="AB563">
        <v>0</v>
      </c>
      <c r="AC563">
        <v>7</v>
      </c>
      <c r="AD563">
        <v>3.271190476190476</v>
      </c>
      <c r="AF563" t="s">
        <v>5896</v>
      </c>
      <c r="AI563">
        <v>0</v>
      </c>
      <c r="AJ563">
        <v>0</v>
      </c>
      <c r="AK563" t="s">
        <v>7886</v>
      </c>
      <c r="AL563" t="s">
        <v>7886</v>
      </c>
      <c r="AM563" t="s">
        <v>7940</v>
      </c>
    </row>
    <row r="564" spans="1:39">
      <c r="A564" t="s">
        <v>6411</v>
      </c>
      <c r="B564" t="s">
        <v>4567</v>
      </c>
      <c r="C564" t="s">
        <v>4568</v>
      </c>
      <c r="D564">
        <v>46</v>
      </c>
      <c r="E564" t="s">
        <v>4569</v>
      </c>
      <c r="F564">
        <v>7.34</v>
      </c>
      <c r="K564" t="s">
        <v>5233</v>
      </c>
      <c r="M564" t="s">
        <v>6827</v>
      </c>
      <c r="N564">
        <v>8</v>
      </c>
      <c r="O564" t="s">
        <v>6896</v>
      </c>
      <c r="P564" t="s">
        <v>7437</v>
      </c>
      <c r="Q564">
        <v>5</v>
      </c>
      <c r="R564">
        <v>2</v>
      </c>
      <c r="S564">
        <v>4.96</v>
      </c>
      <c r="T564">
        <v>4.96</v>
      </c>
      <c r="U564">
        <v>386.54</v>
      </c>
      <c r="V564">
        <v>86.70999999999999</v>
      </c>
      <c r="W564">
        <v>2.42</v>
      </c>
      <c r="X564">
        <v>9.24</v>
      </c>
      <c r="Y564">
        <v>0</v>
      </c>
      <c r="Z564">
        <v>1</v>
      </c>
      <c r="AA564" t="s">
        <v>5886</v>
      </c>
      <c r="AB564">
        <v>0</v>
      </c>
      <c r="AC564">
        <v>5</v>
      </c>
      <c r="AD564">
        <v>3.330428571428572</v>
      </c>
      <c r="AF564" t="s">
        <v>5896</v>
      </c>
      <c r="AI564">
        <v>0</v>
      </c>
      <c r="AJ564">
        <v>0</v>
      </c>
      <c r="AK564" t="s">
        <v>5907</v>
      </c>
      <c r="AL564" t="s">
        <v>5907</v>
      </c>
      <c r="AM564" t="s">
        <v>7940</v>
      </c>
    </row>
    <row r="565" spans="1:39">
      <c r="A565" t="s">
        <v>6413</v>
      </c>
      <c r="B565" t="s">
        <v>4567</v>
      </c>
      <c r="C565" t="s">
        <v>4568</v>
      </c>
      <c r="D565">
        <v>46</v>
      </c>
      <c r="E565" t="s">
        <v>4569</v>
      </c>
      <c r="F565">
        <v>7.34</v>
      </c>
      <c r="K565" t="s">
        <v>5233</v>
      </c>
      <c r="M565" t="s">
        <v>6834</v>
      </c>
      <c r="N565">
        <v>8</v>
      </c>
      <c r="O565" t="s">
        <v>6910</v>
      </c>
      <c r="P565" t="s">
        <v>7439</v>
      </c>
      <c r="Q565">
        <v>8</v>
      </c>
      <c r="R565">
        <v>2</v>
      </c>
      <c r="S565">
        <v>1.56</v>
      </c>
      <c r="T565">
        <v>1.57</v>
      </c>
      <c r="U565">
        <v>482.52</v>
      </c>
      <c r="V565">
        <v>145.79</v>
      </c>
      <c r="W565">
        <v>-0.2</v>
      </c>
      <c r="X565">
        <v>9.19</v>
      </c>
      <c r="Y565">
        <v>0</v>
      </c>
      <c r="Z565">
        <v>1</v>
      </c>
      <c r="AA565" t="s">
        <v>5886</v>
      </c>
      <c r="AB565">
        <v>0</v>
      </c>
      <c r="AC565">
        <v>10</v>
      </c>
      <c r="AD565">
        <v>3.624857142857143</v>
      </c>
      <c r="AF565" t="s">
        <v>5896</v>
      </c>
      <c r="AI565">
        <v>0</v>
      </c>
      <c r="AJ565">
        <v>0</v>
      </c>
      <c r="AK565" t="s">
        <v>7866</v>
      </c>
      <c r="AL565" t="s">
        <v>7866</v>
      </c>
      <c r="AM565" t="s">
        <v>7940</v>
      </c>
    </row>
    <row r="566" spans="1:39">
      <c r="A566" t="s">
        <v>6414</v>
      </c>
      <c r="B566" t="s">
        <v>4567</v>
      </c>
      <c r="C566" t="s">
        <v>4568</v>
      </c>
      <c r="D566">
        <v>46</v>
      </c>
      <c r="E566" t="s">
        <v>4569</v>
      </c>
      <c r="F566">
        <v>7.34</v>
      </c>
      <c r="K566" t="s">
        <v>5233</v>
      </c>
      <c r="L566" t="s">
        <v>5234</v>
      </c>
      <c r="M566" t="s">
        <v>6841</v>
      </c>
      <c r="N566">
        <v>9</v>
      </c>
      <c r="O566" t="s">
        <v>6918</v>
      </c>
      <c r="P566" t="s">
        <v>7440</v>
      </c>
      <c r="Q566">
        <v>6</v>
      </c>
      <c r="R566">
        <v>3</v>
      </c>
      <c r="S566">
        <v>-0.61</v>
      </c>
      <c r="T566">
        <v>2.12</v>
      </c>
      <c r="U566">
        <v>444.55</v>
      </c>
      <c r="V566">
        <v>104.73</v>
      </c>
      <c r="W566">
        <v>2.84</v>
      </c>
      <c r="X566">
        <v>9.390000000000001</v>
      </c>
      <c r="Y566">
        <v>10.44</v>
      </c>
      <c r="Z566">
        <v>2</v>
      </c>
      <c r="AA566" t="s">
        <v>5886</v>
      </c>
      <c r="AB566">
        <v>0</v>
      </c>
      <c r="AC566">
        <v>6</v>
      </c>
      <c r="AD566">
        <v>3.071738095238095</v>
      </c>
      <c r="AF566" t="s">
        <v>5898</v>
      </c>
      <c r="AI566">
        <v>0</v>
      </c>
      <c r="AJ566">
        <v>0</v>
      </c>
      <c r="AK566" t="s">
        <v>7872</v>
      </c>
      <c r="AL566" t="s">
        <v>7872</v>
      </c>
      <c r="AM566" t="s">
        <v>7940</v>
      </c>
    </row>
    <row r="567" spans="1:39">
      <c r="A567" t="s">
        <v>6415</v>
      </c>
      <c r="B567" t="s">
        <v>4567</v>
      </c>
      <c r="C567" t="s">
        <v>4568</v>
      </c>
      <c r="D567">
        <v>47</v>
      </c>
      <c r="E567" t="s">
        <v>4569</v>
      </c>
      <c r="F567">
        <v>7.33</v>
      </c>
      <c r="K567" t="s">
        <v>5233</v>
      </c>
      <c r="L567" t="s">
        <v>5234</v>
      </c>
      <c r="M567" t="s">
        <v>6860</v>
      </c>
      <c r="N567">
        <v>9</v>
      </c>
      <c r="O567" t="s">
        <v>6948</v>
      </c>
      <c r="P567" t="s">
        <v>7441</v>
      </c>
      <c r="Q567">
        <v>6</v>
      </c>
      <c r="R567">
        <v>3</v>
      </c>
      <c r="S567">
        <v>2.99</v>
      </c>
      <c r="T567">
        <v>3</v>
      </c>
      <c r="U567">
        <v>449.53</v>
      </c>
      <c r="V567">
        <v>125.04</v>
      </c>
      <c r="W567">
        <v>2.08</v>
      </c>
      <c r="X567">
        <v>9.1</v>
      </c>
      <c r="Y567">
        <v>0</v>
      </c>
      <c r="Z567">
        <v>2</v>
      </c>
      <c r="AA567" t="s">
        <v>5886</v>
      </c>
      <c r="AB567">
        <v>0</v>
      </c>
      <c r="AC567">
        <v>10</v>
      </c>
      <c r="AD567">
        <v>3.032166666666667</v>
      </c>
      <c r="AF567" t="s">
        <v>5896</v>
      </c>
      <c r="AI567">
        <v>0</v>
      </c>
      <c r="AJ567">
        <v>0</v>
      </c>
      <c r="AK567" t="s">
        <v>7894</v>
      </c>
      <c r="AL567" t="s">
        <v>7894</v>
      </c>
      <c r="AM567" t="s">
        <v>7940</v>
      </c>
    </row>
    <row r="568" spans="1:39">
      <c r="A568" t="s">
        <v>6416</v>
      </c>
      <c r="B568" t="s">
        <v>4567</v>
      </c>
      <c r="C568" t="s">
        <v>4568</v>
      </c>
      <c r="D568">
        <v>47</v>
      </c>
      <c r="E568" t="s">
        <v>4569</v>
      </c>
      <c r="F568">
        <v>7.33</v>
      </c>
      <c r="K568" t="s">
        <v>5233</v>
      </c>
      <c r="L568" t="s">
        <v>6817</v>
      </c>
      <c r="M568" t="s">
        <v>6857</v>
      </c>
      <c r="N568">
        <v>8</v>
      </c>
      <c r="O568" t="s">
        <v>6945</v>
      </c>
      <c r="P568" t="s">
        <v>7442</v>
      </c>
      <c r="Q568">
        <v>9</v>
      </c>
      <c r="R568">
        <v>5</v>
      </c>
      <c r="S568">
        <v>2.06</v>
      </c>
      <c r="T568">
        <v>2.24</v>
      </c>
      <c r="U568">
        <v>528.64</v>
      </c>
      <c r="V568">
        <v>205.18</v>
      </c>
      <c r="W568">
        <v>1.37</v>
      </c>
      <c r="X568">
        <v>8.029999999999999</v>
      </c>
      <c r="Y568">
        <v>2.43</v>
      </c>
      <c r="Z568">
        <v>1</v>
      </c>
      <c r="AA568" t="s">
        <v>5886</v>
      </c>
      <c r="AB568">
        <v>1</v>
      </c>
      <c r="AC568">
        <v>16</v>
      </c>
      <c r="AD568">
        <v>2.97</v>
      </c>
      <c r="AF568" t="s">
        <v>5896</v>
      </c>
      <c r="AI568">
        <v>0</v>
      </c>
      <c r="AJ568">
        <v>0</v>
      </c>
      <c r="AK568" t="s">
        <v>7893</v>
      </c>
      <c r="AL568" t="s">
        <v>7893</v>
      </c>
      <c r="AM568" t="s">
        <v>7940</v>
      </c>
    </row>
    <row r="569" spans="1:39">
      <c r="A569" t="s">
        <v>4668</v>
      </c>
      <c r="B569" t="s">
        <v>4567</v>
      </c>
      <c r="C569" t="s">
        <v>4568</v>
      </c>
      <c r="D569">
        <v>47</v>
      </c>
      <c r="E569" t="s">
        <v>4569</v>
      </c>
      <c r="F569">
        <v>7.33</v>
      </c>
      <c r="K569" t="s">
        <v>5233</v>
      </c>
      <c r="L569" t="s">
        <v>5234</v>
      </c>
      <c r="M569" t="s">
        <v>5243</v>
      </c>
      <c r="N569">
        <v>9</v>
      </c>
      <c r="O569" t="s">
        <v>6904</v>
      </c>
      <c r="P569" t="s">
        <v>5372</v>
      </c>
      <c r="Q569">
        <v>4</v>
      </c>
      <c r="R569">
        <v>2</v>
      </c>
      <c r="S569">
        <v>2.6</v>
      </c>
      <c r="T569">
        <v>2.61</v>
      </c>
      <c r="U569">
        <v>282.3</v>
      </c>
      <c r="V569">
        <v>82.34999999999999</v>
      </c>
      <c r="W569">
        <v>2.5</v>
      </c>
      <c r="X569">
        <v>9.08</v>
      </c>
      <c r="Y569">
        <v>0</v>
      </c>
      <c r="Z569">
        <v>2</v>
      </c>
      <c r="AA569" t="s">
        <v>5886</v>
      </c>
      <c r="AB569">
        <v>0</v>
      </c>
      <c r="AC569">
        <v>5</v>
      </c>
      <c r="AD569">
        <v>5.2</v>
      </c>
      <c r="AF569" t="s">
        <v>5896</v>
      </c>
      <c r="AI569">
        <v>0</v>
      </c>
      <c r="AJ569">
        <v>0</v>
      </c>
      <c r="AK569" t="s">
        <v>7860</v>
      </c>
      <c r="AL569" t="s">
        <v>7860</v>
      </c>
      <c r="AM569" t="s">
        <v>7940</v>
      </c>
    </row>
    <row r="570" spans="1:39">
      <c r="A570" t="s">
        <v>6417</v>
      </c>
      <c r="B570" t="s">
        <v>4567</v>
      </c>
      <c r="C570" t="s">
        <v>4568</v>
      </c>
      <c r="D570">
        <v>47</v>
      </c>
      <c r="E570" t="s">
        <v>4569</v>
      </c>
      <c r="F570">
        <v>7.33</v>
      </c>
      <c r="K570" t="s">
        <v>5233</v>
      </c>
      <c r="L570" t="s">
        <v>5234</v>
      </c>
      <c r="M570" t="s">
        <v>6847</v>
      </c>
      <c r="N570">
        <v>9</v>
      </c>
      <c r="O570" t="s">
        <v>6929</v>
      </c>
      <c r="P570" t="s">
        <v>7443</v>
      </c>
      <c r="Q570">
        <v>4</v>
      </c>
      <c r="R570">
        <v>4</v>
      </c>
      <c r="S570">
        <v>1.89</v>
      </c>
      <c r="T570">
        <v>1.89</v>
      </c>
      <c r="U570">
        <v>329.44</v>
      </c>
      <c r="V570">
        <v>107.53</v>
      </c>
      <c r="W570">
        <v>1.07</v>
      </c>
      <c r="X570">
        <v>9.4</v>
      </c>
      <c r="Y570">
        <v>0</v>
      </c>
      <c r="Z570">
        <v>0</v>
      </c>
      <c r="AA570" t="s">
        <v>5886</v>
      </c>
      <c r="AB570">
        <v>0</v>
      </c>
      <c r="AC570">
        <v>7</v>
      </c>
      <c r="AD570">
        <v>4.415666666666667</v>
      </c>
      <c r="AF570" t="s">
        <v>5896</v>
      </c>
      <c r="AI570">
        <v>0</v>
      </c>
      <c r="AJ570">
        <v>0</v>
      </c>
      <c r="AK570" t="s">
        <v>7883</v>
      </c>
      <c r="AL570" t="s">
        <v>7883</v>
      </c>
      <c r="AM570" t="s">
        <v>7940</v>
      </c>
    </row>
    <row r="571" spans="1:39">
      <c r="A571" t="s">
        <v>6418</v>
      </c>
      <c r="B571" t="s">
        <v>4567</v>
      </c>
      <c r="C571" t="s">
        <v>4568</v>
      </c>
      <c r="D571">
        <v>47.86</v>
      </c>
      <c r="E571" t="s">
        <v>4569</v>
      </c>
      <c r="F571">
        <v>7.32</v>
      </c>
      <c r="K571" t="s">
        <v>5233</v>
      </c>
      <c r="M571" t="s">
        <v>5269</v>
      </c>
      <c r="N571">
        <v>8</v>
      </c>
      <c r="O571" t="s">
        <v>5332</v>
      </c>
      <c r="P571" t="s">
        <v>7444</v>
      </c>
      <c r="Q571">
        <v>4</v>
      </c>
      <c r="R571">
        <v>4</v>
      </c>
      <c r="S571">
        <v>2.72</v>
      </c>
      <c r="T571">
        <v>2.73</v>
      </c>
      <c r="U571">
        <v>377.49</v>
      </c>
      <c r="V571">
        <v>107.53</v>
      </c>
      <c r="W571">
        <v>1.8</v>
      </c>
      <c r="X571">
        <v>9.15</v>
      </c>
      <c r="Y571">
        <v>0</v>
      </c>
      <c r="Z571">
        <v>1</v>
      </c>
      <c r="AA571" t="s">
        <v>5886</v>
      </c>
      <c r="AB571">
        <v>0</v>
      </c>
      <c r="AC571">
        <v>9</v>
      </c>
      <c r="AD571">
        <v>3.930738095238095</v>
      </c>
      <c r="AF571" t="s">
        <v>5896</v>
      </c>
      <c r="AI571">
        <v>0</v>
      </c>
      <c r="AJ571">
        <v>0</v>
      </c>
      <c r="AK571" t="s">
        <v>5936</v>
      </c>
      <c r="AL571" t="s">
        <v>5936</v>
      </c>
      <c r="AM571" t="s">
        <v>7940</v>
      </c>
    </row>
    <row r="572" spans="1:39">
      <c r="A572" t="s">
        <v>6419</v>
      </c>
      <c r="B572" t="s">
        <v>4567</v>
      </c>
      <c r="C572" t="s">
        <v>4568</v>
      </c>
      <c r="D572">
        <v>47.86</v>
      </c>
      <c r="E572" t="s">
        <v>4569</v>
      </c>
      <c r="F572">
        <v>7.32</v>
      </c>
      <c r="K572" t="s">
        <v>5233</v>
      </c>
      <c r="M572" t="s">
        <v>5269</v>
      </c>
      <c r="N572">
        <v>8</v>
      </c>
      <c r="O572" t="s">
        <v>5332</v>
      </c>
      <c r="P572" t="s">
        <v>7445</v>
      </c>
      <c r="Q572">
        <v>4</v>
      </c>
      <c r="R572">
        <v>4</v>
      </c>
      <c r="S572">
        <v>5.45</v>
      </c>
      <c r="T572">
        <v>5.45</v>
      </c>
      <c r="U572">
        <v>529.6799999999999</v>
      </c>
      <c r="V572">
        <v>107.53</v>
      </c>
      <c r="W572">
        <v>4.96</v>
      </c>
      <c r="X572">
        <v>9.15</v>
      </c>
      <c r="Y572">
        <v>0</v>
      </c>
      <c r="Z572">
        <v>3</v>
      </c>
      <c r="AA572" t="s">
        <v>5886</v>
      </c>
      <c r="AB572">
        <v>1</v>
      </c>
      <c r="AC572">
        <v>12</v>
      </c>
      <c r="AD572">
        <v>1.415666666666667</v>
      </c>
      <c r="AF572" t="s">
        <v>5896</v>
      </c>
      <c r="AI572">
        <v>0</v>
      </c>
      <c r="AJ572">
        <v>0</v>
      </c>
      <c r="AK572" t="s">
        <v>5936</v>
      </c>
      <c r="AL572" t="s">
        <v>5936</v>
      </c>
      <c r="AM572" t="s">
        <v>7940</v>
      </c>
    </row>
    <row r="573" spans="1:39">
      <c r="A573" t="s">
        <v>6418</v>
      </c>
      <c r="B573" t="s">
        <v>4567</v>
      </c>
      <c r="C573" t="s">
        <v>4568</v>
      </c>
      <c r="D573">
        <v>48</v>
      </c>
      <c r="E573" t="s">
        <v>4569</v>
      </c>
      <c r="F573">
        <v>7.32</v>
      </c>
      <c r="K573" t="s">
        <v>5233</v>
      </c>
      <c r="M573" t="s">
        <v>6823</v>
      </c>
      <c r="N573">
        <v>8</v>
      </c>
      <c r="O573" t="s">
        <v>6891</v>
      </c>
      <c r="P573" t="s">
        <v>7444</v>
      </c>
      <c r="Q573">
        <v>4</v>
      </c>
      <c r="R573">
        <v>4</v>
      </c>
      <c r="S573">
        <v>2.72</v>
      </c>
      <c r="T573">
        <v>2.73</v>
      </c>
      <c r="U573">
        <v>377.49</v>
      </c>
      <c r="V573">
        <v>107.53</v>
      </c>
      <c r="W573">
        <v>1.8</v>
      </c>
      <c r="X573">
        <v>9.15</v>
      </c>
      <c r="Y573">
        <v>0</v>
      </c>
      <c r="Z573">
        <v>1</v>
      </c>
      <c r="AA573" t="s">
        <v>5886</v>
      </c>
      <c r="AB573">
        <v>0</v>
      </c>
      <c r="AC573">
        <v>9</v>
      </c>
      <c r="AD573">
        <v>3.930738095238095</v>
      </c>
      <c r="AF573" t="s">
        <v>5896</v>
      </c>
      <c r="AI573">
        <v>0</v>
      </c>
      <c r="AJ573">
        <v>0</v>
      </c>
      <c r="AK573" t="s">
        <v>7849</v>
      </c>
      <c r="AL573" t="s">
        <v>7849</v>
      </c>
      <c r="AM573" t="s">
        <v>7940</v>
      </c>
    </row>
    <row r="574" spans="1:39">
      <c r="A574" t="s">
        <v>6418</v>
      </c>
      <c r="B574" t="s">
        <v>4567</v>
      </c>
      <c r="C574" t="s">
        <v>4568</v>
      </c>
      <c r="D574">
        <v>48</v>
      </c>
      <c r="E574" t="s">
        <v>4569</v>
      </c>
      <c r="F574">
        <v>7.32</v>
      </c>
      <c r="K574" t="s">
        <v>5233</v>
      </c>
      <c r="M574" t="s">
        <v>6828</v>
      </c>
      <c r="N574">
        <v>8</v>
      </c>
      <c r="O574" t="s">
        <v>6899</v>
      </c>
      <c r="P574" t="s">
        <v>7444</v>
      </c>
      <c r="Q574">
        <v>4</v>
      </c>
      <c r="R574">
        <v>4</v>
      </c>
      <c r="S574">
        <v>2.72</v>
      </c>
      <c r="T574">
        <v>2.73</v>
      </c>
      <c r="U574">
        <v>377.49</v>
      </c>
      <c r="V574">
        <v>107.53</v>
      </c>
      <c r="W574">
        <v>1.8</v>
      </c>
      <c r="X574">
        <v>9.15</v>
      </c>
      <c r="Y574">
        <v>0</v>
      </c>
      <c r="Z574">
        <v>1</v>
      </c>
      <c r="AA574" t="s">
        <v>5886</v>
      </c>
      <c r="AB574">
        <v>0</v>
      </c>
      <c r="AC574">
        <v>9</v>
      </c>
      <c r="AD574">
        <v>3.930738095238095</v>
      </c>
      <c r="AF574" t="s">
        <v>5896</v>
      </c>
      <c r="AI574">
        <v>0</v>
      </c>
      <c r="AJ574">
        <v>0</v>
      </c>
      <c r="AK574" t="s">
        <v>5949</v>
      </c>
      <c r="AL574" t="s">
        <v>5949</v>
      </c>
      <c r="AM574" t="s">
        <v>7940</v>
      </c>
    </row>
    <row r="575" spans="1:39">
      <c r="A575" t="s">
        <v>6420</v>
      </c>
      <c r="B575" t="s">
        <v>4567</v>
      </c>
      <c r="C575" t="s">
        <v>4568</v>
      </c>
      <c r="D575">
        <v>48</v>
      </c>
      <c r="E575" t="s">
        <v>4569</v>
      </c>
      <c r="F575">
        <v>7.32</v>
      </c>
      <c r="K575" t="s">
        <v>5233</v>
      </c>
      <c r="M575" t="s">
        <v>6836</v>
      </c>
      <c r="N575">
        <v>8</v>
      </c>
      <c r="O575" t="s">
        <v>6912</v>
      </c>
      <c r="P575" t="s">
        <v>7446</v>
      </c>
      <c r="Q575">
        <v>6</v>
      </c>
      <c r="R575">
        <v>3</v>
      </c>
      <c r="S575">
        <v>1.05</v>
      </c>
      <c r="T575">
        <v>1.13</v>
      </c>
      <c r="U575">
        <v>315.35</v>
      </c>
      <c r="V575">
        <v>107.97</v>
      </c>
      <c r="W575">
        <v>-0.84</v>
      </c>
      <c r="X575">
        <v>9.380000000000001</v>
      </c>
      <c r="Y575">
        <v>6.71</v>
      </c>
      <c r="Z575">
        <v>1</v>
      </c>
      <c r="AA575" t="s">
        <v>5886</v>
      </c>
      <c r="AB575">
        <v>0</v>
      </c>
      <c r="AC575">
        <v>4</v>
      </c>
      <c r="AD575">
        <v>4.567666666666667</v>
      </c>
      <c r="AF575" t="s">
        <v>5896</v>
      </c>
      <c r="AI575">
        <v>0</v>
      </c>
      <c r="AJ575">
        <v>0</v>
      </c>
      <c r="AK575" t="s">
        <v>7867</v>
      </c>
      <c r="AL575" t="s">
        <v>7867</v>
      </c>
      <c r="AM575" t="s">
        <v>7940</v>
      </c>
    </row>
    <row r="576" spans="1:39">
      <c r="A576" t="s">
        <v>6420</v>
      </c>
      <c r="B576" t="s">
        <v>4567</v>
      </c>
      <c r="C576" t="s">
        <v>4568</v>
      </c>
      <c r="D576">
        <v>48</v>
      </c>
      <c r="E576" t="s">
        <v>4569</v>
      </c>
      <c r="F576">
        <v>7.32</v>
      </c>
      <c r="K576" t="s">
        <v>5233</v>
      </c>
      <c r="M576" t="s">
        <v>6827</v>
      </c>
      <c r="N576">
        <v>8</v>
      </c>
      <c r="O576" t="s">
        <v>6896</v>
      </c>
      <c r="P576" t="s">
        <v>7446</v>
      </c>
      <c r="Q576">
        <v>6</v>
      </c>
      <c r="R576">
        <v>3</v>
      </c>
      <c r="S576">
        <v>1.05</v>
      </c>
      <c r="T576">
        <v>1.13</v>
      </c>
      <c r="U576">
        <v>315.35</v>
      </c>
      <c r="V576">
        <v>107.97</v>
      </c>
      <c r="W576">
        <v>-0.84</v>
      </c>
      <c r="X576">
        <v>9.380000000000001</v>
      </c>
      <c r="Y576">
        <v>6.71</v>
      </c>
      <c r="Z576">
        <v>1</v>
      </c>
      <c r="AA576" t="s">
        <v>5886</v>
      </c>
      <c r="AB576">
        <v>0</v>
      </c>
      <c r="AC576">
        <v>4</v>
      </c>
      <c r="AD576">
        <v>4.567666666666667</v>
      </c>
      <c r="AF576" t="s">
        <v>5896</v>
      </c>
      <c r="AI576">
        <v>0</v>
      </c>
      <c r="AJ576">
        <v>0</v>
      </c>
      <c r="AK576" t="s">
        <v>5907</v>
      </c>
      <c r="AL576" t="s">
        <v>5907</v>
      </c>
      <c r="AM576" t="s">
        <v>7940</v>
      </c>
    </row>
    <row r="577" spans="1:39">
      <c r="A577" t="s">
        <v>6420</v>
      </c>
      <c r="B577" t="s">
        <v>4567</v>
      </c>
      <c r="C577" t="s">
        <v>4568</v>
      </c>
      <c r="D577">
        <v>48</v>
      </c>
      <c r="E577" t="s">
        <v>4569</v>
      </c>
      <c r="F577">
        <v>7.32</v>
      </c>
      <c r="K577" t="s">
        <v>5233</v>
      </c>
      <c r="M577" t="s">
        <v>6837</v>
      </c>
      <c r="N577">
        <v>8</v>
      </c>
      <c r="O577" t="s">
        <v>6913</v>
      </c>
      <c r="P577" t="s">
        <v>7446</v>
      </c>
      <c r="Q577">
        <v>6</v>
      </c>
      <c r="R577">
        <v>3</v>
      </c>
      <c r="S577">
        <v>1.05</v>
      </c>
      <c r="T577">
        <v>1.13</v>
      </c>
      <c r="U577">
        <v>315.35</v>
      </c>
      <c r="V577">
        <v>107.97</v>
      </c>
      <c r="W577">
        <v>-0.84</v>
      </c>
      <c r="X577">
        <v>9.380000000000001</v>
      </c>
      <c r="Y577">
        <v>6.71</v>
      </c>
      <c r="Z577">
        <v>1</v>
      </c>
      <c r="AA577" t="s">
        <v>5886</v>
      </c>
      <c r="AB577">
        <v>0</v>
      </c>
      <c r="AC577">
        <v>4</v>
      </c>
      <c r="AD577">
        <v>4.567666666666667</v>
      </c>
      <c r="AF577" t="s">
        <v>5896</v>
      </c>
      <c r="AI577">
        <v>0</v>
      </c>
      <c r="AJ577">
        <v>0</v>
      </c>
      <c r="AK577" t="s">
        <v>7868</v>
      </c>
      <c r="AL577" t="s">
        <v>7868</v>
      </c>
      <c r="AM577" t="s">
        <v>7940</v>
      </c>
    </row>
    <row r="578" spans="1:39">
      <c r="A578" t="s">
        <v>6421</v>
      </c>
      <c r="B578" t="s">
        <v>4567</v>
      </c>
      <c r="C578" t="s">
        <v>4568</v>
      </c>
      <c r="D578">
        <v>48</v>
      </c>
      <c r="E578" t="s">
        <v>4569</v>
      </c>
      <c r="F578">
        <v>7.32</v>
      </c>
      <c r="K578" t="s">
        <v>5233</v>
      </c>
      <c r="M578" t="s">
        <v>6834</v>
      </c>
      <c r="N578">
        <v>8</v>
      </c>
      <c r="O578" t="s">
        <v>6910</v>
      </c>
      <c r="P578" t="s">
        <v>7447</v>
      </c>
      <c r="Q578">
        <v>6</v>
      </c>
      <c r="R578">
        <v>2</v>
      </c>
      <c r="S578">
        <v>1.94</v>
      </c>
      <c r="T578">
        <v>3.07</v>
      </c>
      <c r="U578">
        <v>383.47</v>
      </c>
      <c r="V578">
        <v>99.18000000000001</v>
      </c>
      <c r="W578">
        <v>0.82</v>
      </c>
      <c r="X578">
        <v>9.19</v>
      </c>
      <c r="Y578">
        <v>8.470000000000001</v>
      </c>
      <c r="Z578">
        <v>1</v>
      </c>
      <c r="AA578" t="s">
        <v>5886</v>
      </c>
      <c r="AB578">
        <v>0</v>
      </c>
      <c r="AC578">
        <v>5</v>
      </c>
      <c r="AD578">
        <v>4.756357142857142</v>
      </c>
      <c r="AF578" t="s">
        <v>5896</v>
      </c>
      <c r="AI578">
        <v>0</v>
      </c>
      <c r="AJ578">
        <v>0</v>
      </c>
      <c r="AK578" t="s">
        <v>7866</v>
      </c>
      <c r="AL578" t="s">
        <v>7866</v>
      </c>
      <c r="AM578" t="s">
        <v>7940</v>
      </c>
    </row>
    <row r="579" spans="1:39">
      <c r="A579" t="s">
        <v>6419</v>
      </c>
      <c r="B579" t="s">
        <v>4567</v>
      </c>
      <c r="C579" t="s">
        <v>4568</v>
      </c>
      <c r="D579">
        <v>48</v>
      </c>
      <c r="E579" t="s">
        <v>4569</v>
      </c>
      <c r="F579">
        <v>7.32</v>
      </c>
      <c r="K579" t="s">
        <v>5233</v>
      </c>
      <c r="M579" t="s">
        <v>6823</v>
      </c>
      <c r="N579">
        <v>8</v>
      </c>
      <c r="O579" t="s">
        <v>6891</v>
      </c>
      <c r="P579" t="s">
        <v>7445</v>
      </c>
      <c r="Q579">
        <v>4</v>
      </c>
      <c r="R579">
        <v>4</v>
      </c>
      <c r="S579">
        <v>5.45</v>
      </c>
      <c r="T579">
        <v>5.45</v>
      </c>
      <c r="U579">
        <v>529.6799999999999</v>
      </c>
      <c r="V579">
        <v>107.53</v>
      </c>
      <c r="W579">
        <v>4.96</v>
      </c>
      <c r="X579">
        <v>9.15</v>
      </c>
      <c r="Y579">
        <v>0</v>
      </c>
      <c r="Z579">
        <v>3</v>
      </c>
      <c r="AA579" t="s">
        <v>5886</v>
      </c>
      <c r="AB579">
        <v>1</v>
      </c>
      <c r="AC579">
        <v>12</v>
      </c>
      <c r="AD579">
        <v>1.415666666666667</v>
      </c>
      <c r="AF579" t="s">
        <v>5896</v>
      </c>
      <c r="AI579">
        <v>0</v>
      </c>
      <c r="AJ579">
        <v>0</v>
      </c>
      <c r="AK579" t="s">
        <v>7849</v>
      </c>
      <c r="AL579" t="s">
        <v>7849</v>
      </c>
      <c r="AM579" t="s">
        <v>7940</v>
      </c>
    </row>
    <row r="580" spans="1:39">
      <c r="A580" t="s">
        <v>6419</v>
      </c>
      <c r="B580" t="s">
        <v>4567</v>
      </c>
      <c r="C580" t="s">
        <v>4568</v>
      </c>
      <c r="D580">
        <v>48</v>
      </c>
      <c r="E580" t="s">
        <v>4569</v>
      </c>
      <c r="F580">
        <v>7.32</v>
      </c>
      <c r="K580" t="s">
        <v>5233</v>
      </c>
      <c r="M580" t="s">
        <v>6828</v>
      </c>
      <c r="N580">
        <v>8</v>
      </c>
      <c r="O580" t="s">
        <v>6899</v>
      </c>
      <c r="P580" t="s">
        <v>7445</v>
      </c>
      <c r="Q580">
        <v>4</v>
      </c>
      <c r="R580">
        <v>4</v>
      </c>
      <c r="S580">
        <v>5.45</v>
      </c>
      <c r="T580">
        <v>5.45</v>
      </c>
      <c r="U580">
        <v>529.6799999999999</v>
      </c>
      <c r="V580">
        <v>107.53</v>
      </c>
      <c r="W580">
        <v>4.96</v>
      </c>
      <c r="X580">
        <v>9.15</v>
      </c>
      <c r="Y580">
        <v>0</v>
      </c>
      <c r="Z580">
        <v>3</v>
      </c>
      <c r="AA580" t="s">
        <v>5886</v>
      </c>
      <c r="AB580">
        <v>1</v>
      </c>
      <c r="AC580">
        <v>12</v>
      </c>
      <c r="AD580">
        <v>1.415666666666667</v>
      </c>
      <c r="AF580" t="s">
        <v>5896</v>
      </c>
      <c r="AI580">
        <v>0</v>
      </c>
      <c r="AJ580">
        <v>0</v>
      </c>
      <c r="AK580" t="s">
        <v>5949</v>
      </c>
      <c r="AL580" t="s">
        <v>5949</v>
      </c>
      <c r="AM580" t="s">
        <v>7940</v>
      </c>
    </row>
    <row r="581" spans="1:39">
      <c r="A581" t="s">
        <v>6422</v>
      </c>
      <c r="B581" t="s">
        <v>4567</v>
      </c>
      <c r="C581" t="s">
        <v>4568</v>
      </c>
      <c r="D581">
        <v>49</v>
      </c>
      <c r="E581" t="s">
        <v>4569</v>
      </c>
      <c r="F581">
        <v>7.31</v>
      </c>
      <c r="K581" t="s">
        <v>5233</v>
      </c>
      <c r="L581" t="s">
        <v>6817</v>
      </c>
      <c r="M581" t="s">
        <v>6857</v>
      </c>
      <c r="N581">
        <v>8</v>
      </c>
      <c r="O581" t="s">
        <v>6945</v>
      </c>
      <c r="P581" t="s">
        <v>7448</v>
      </c>
      <c r="Q581">
        <v>9</v>
      </c>
      <c r="R581">
        <v>5</v>
      </c>
      <c r="S581">
        <v>1.33</v>
      </c>
      <c r="T581">
        <v>2.14</v>
      </c>
      <c r="U581">
        <v>561.73</v>
      </c>
      <c r="V581">
        <v>196.18</v>
      </c>
      <c r="W581">
        <v>0.99</v>
      </c>
      <c r="X581">
        <v>6.8</v>
      </c>
      <c r="Y581">
        <v>2.44</v>
      </c>
      <c r="Z581">
        <v>1</v>
      </c>
      <c r="AA581" t="s">
        <v>5886</v>
      </c>
      <c r="AB581">
        <v>1</v>
      </c>
      <c r="AC581">
        <v>15</v>
      </c>
      <c r="AD581">
        <v>3</v>
      </c>
      <c r="AF581" t="s">
        <v>5896</v>
      </c>
      <c r="AI581">
        <v>0</v>
      </c>
      <c r="AJ581">
        <v>0</v>
      </c>
      <c r="AK581" t="s">
        <v>7893</v>
      </c>
      <c r="AL581" t="s">
        <v>7893</v>
      </c>
      <c r="AM581" t="s">
        <v>7940</v>
      </c>
    </row>
    <row r="582" spans="1:39">
      <c r="A582" t="s">
        <v>6423</v>
      </c>
      <c r="B582" t="s">
        <v>4567</v>
      </c>
      <c r="C582" t="s">
        <v>4568</v>
      </c>
      <c r="D582">
        <v>50</v>
      </c>
      <c r="E582" t="s">
        <v>4569</v>
      </c>
      <c r="F582">
        <v>7.3</v>
      </c>
      <c r="K582" t="s">
        <v>5233</v>
      </c>
      <c r="L582" t="s">
        <v>5234</v>
      </c>
      <c r="M582" t="s">
        <v>5240</v>
      </c>
      <c r="N582">
        <v>9</v>
      </c>
      <c r="O582" t="s">
        <v>6887</v>
      </c>
      <c r="P582" t="s">
        <v>7449</v>
      </c>
      <c r="Q582">
        <v>5</v>
      </c>
      <c r="R582">
        <v>2</v>
      </c>
      <c r="S582">
        <v>4.63</v>
      </c>
      <c r="T582">
        <v>4.64</v>
      </c>
      <c r="U582">
        <v>406.5</v>
      </c>
      <c r="V582">
        <v>95.94</v>
      </c>
      <c r="W582">
        <v>3.21</v>
      </c>
      <c r="X582">
        <v>9.17</v>
      </c>
      <c r="Y582">
        <v>0</v>
      </c>
      <c r="Z582">
        <v>2</v>
      </c>
      <c r="AA582" t="s">
        <v>5886</v>
      </c>
      <c r="AB582">
        <v>0</v>
      </c>
      <c r="AC582">
        <v>8</v>
      </c>
      <c r="AD582">
        <v>3.149857142857143</v>
      </c>
      <c r="AF582" t="s">
        <v>5896</v>
      </c>
      <c r="AI582">
        <v>0</v>
      </c>
      <c r="AJ582">
        <v>0</v>
      </c>
      <c r="AK582" t="s">
        <v>7845</v>
      </c>
      <c r="AL582" t="s">
        <v>7845</v>
      </c>
      <c r="AM582" t="s">
        <v>7940</v>
      </c>
    </row>
    <row r="583" spans="1:39">
      <c r="A583" t="s">
        <v>6423</v>
      </c>
      <c r="B583" t="s">
        <v>4567</v>
      </c>
      <c r="C583" t="s">
        <v>4568</v>
      </c>
      <c r="D583">
        <v>50</v>
      </c>
      <c r="E583" t="s">
        <v>4569</v>
      </c>
      <c r="F583">
        <v>7.3</v>
      </c>
      <c r="K583" t="s">
        <v>5233</v>
      </c>
      <c r="L583" t="s">
        <v>5234</v>
      </c>
      <c r="M583" t="s">
        <v>6861</v>
      </c>
      <c r="N583">
        <v>9</v>
      </c>
      <c r="O583" t="s">
        <v>6949</v>
      </c>
      <c r="P583" t="s">
        <v>7449</v>
      </c>
      <c r="Q583">
        <v>5</v>
      </c>
      <c r="R583">
        <v>2</v>
      </c>
      <c r="S583">
        <v>4.63</v>
      </c>
      <c r="T583">
        <v>4.64</v>
      </c>
      <c r="U583">
        <v>406.5</v>
      </c>
      <c r="V583">
        <v>95.94</v>
      </c>
      <c r="W583">
        <v>3.21</v>
      </c>
      <c r="X583">
        <v>9.17</v>
      </c>
      <c r="Y583">
        <v>0</v>
      </c>
      <c r="Z583">
        <v>2</v>
      </c>
      <c r="AA583" t="s">
        <v>5886</v>
      </c>
      <c r="AB583">
        <v>0</v>
      </c>
      <c r="AC583">
        <v>8</v>
      </c>
      <c r="AD583">
        <v>3.149857142857143</v>
      </c>
      <c r="AF583" t="s">
        <v>5896</v>
      </c>
      <c r="AI583">
        <v>0</v>
      </c>
      <c r="AJ583">
        <v>0</v>
      </c>
      <c r="AK583" t="s">
        <v>7895</v>
      </c>
      <c r="AL583" t="s">
        <v>7895</v>
      </c>
      <c r="AM583" t="s">
        <v>7940</v>
      </c>
    </row>
    <row r="584" spans="1:39">
      <c r="A584" t="s">
        <v>6424</v>
      </c>
      <c r="B584" t="s">
        <v>4567</v>
      </c>
      <c r="C584" t="s">
        <v>4568</v>
      </c>
      <c r="D584">
        <v>50</v>
      </c>
      <c r="E584" t="s">
        <v>4569</v>
      </c>
      <c r="F584">
        <v>7.3</v>
      </c>
      <c r="K584" t="s">
        <v>5233</v>
      </c>
      <c r="L584" t="s">
        <v>5234</v>
      </c>
      <c r="M584" t="s">
        <v>6820</v>
      </c>
      <c r="N584">
        <v>9</v>
      </c>
      <c r="O584" t="s">
        <v>6886</v>
      </c>
      <c r="P584" t="s">
        <v>7450</v>
      </c>
      <c r="Q584">
        <v>6</v>
      </c>
      <c r="R584">
        <v>2</v>
      </c>
      <c r="S584">
        <v>4.13</v>
      </c>
      <c r="T584">
        <v>4.13</v>
      </c>
      <c r="U584">
        <v>453.52</v>
      </c>
      <c r="V584">
        <v>101.93</v>
      </c>
      <c r="W584">
        <v>3.97</v>
      </c>
      <c r="X584">
        <v>9.27</v>
      </c>
      <c r="Y584">
        <v>0</v>
      </c>
      <c r="Z584">
        <v>3</v>
      </c>
      <c r="AA584" t="s">
        <v>5886</v>
      </c>
      <c r="AB584">
        <v>0</v>
      </c>
      <c r="AC584">
        <v>6</v>
      </c>
      <c r="AD584">
        <v>2.869333333333334</v>
      </c>
      <c r="AF584" t="s">
        <v>5896</v>
      </c>
      <c r="AI584">
        <v>0</v>
      </c>
      <c r="AJ584">
        <v>0</v>
      </c>
      <c r="AK584" t="s">
        <v>7844</v>
      </c>
      <c r="AL584" t="s">
        <v>7844</v>
      </c>
      <c r="AM584" t="s">
        <v>7940</v>
      </c>
    </row>
    <row r="585" spans="1:39">
      <c r="A585" t="s">
        <v>6425</v>
      </c>
      <c r="B585" t="s">
        <v>4567</v>
      </c>
      <c r="C585" t="s">
        <v>4568</v>
      </c>
      <c r="D585">
        <v>50</v>
      </c>
      <c r="E585" t="s">
        <v>4569</v>
      </c>
      <c r="F585">
        <v>7.3</v>
      </c>
      <c r="K585" t="s">
        <v>5233</v>
      </c>
      <c r="M585" t="s">
        <v>6868</v>
      </c>
      <c r="N585">
        <v>8</v>
      </c>
      <c r="O585" t="s">
        <v>6961</v>
      </c>
      <c r="P585" t="s">
        <v>7451</v>
      </c>
      <c r="Q585">
        <v>6</v>
      </c>
      <c r="R585">
        <v>5</v>
      </c>
      <c r="S585">
        <v>4.73</v>
      </c>
      <c r="T585">
        <v>7.33</v>
      </c>
      <c r="U585">
        <v>622.79</v>
      </c>
      <c r="V585">
        <v>153.7</v>
      </c>
      <c r="W585">
        <v>3.88</v>
      </c>
      <c r="X585">
        <v>2.03</v>
      </c>
      <c r="Y585">
        <v>7.88</v>
      </c>
      <c r="Z585">
        <v>3</v>
      </c>
      <c r="AA585" t="s">
        <v>5886</v>
      </c>
      <c r="AB585">
        <v>1</v>
      </c>
      <c r="AC585">
        <v>17</v>
      </c>
      <c r="AD585">
        <v>1</v>
      </c>
      <c r="AF585" t="s">
        <v>5897</v>
      </c>
      <c r="AI585">
        <v>0</v>
      </c>
      <c r="AJ585">
        <v>0</v>
      </c>
      <c r="AK585" t="s">
        <v>7906</v>
      </c>
      <c r="AL585" t="s">
        <v>7906</v>
      </c>
      <c r="AM585" t="s">
        <v>7940</v>
      </c>
    </row>
    <row r="586" spans="1:39">
      <c r="A586" t="s">
        <v>6426</v>
      </c>
      <c r="B586" t="s">
        <v>4567</v>
      </c>
      <c r="C586" t="s">
        <v>4568</v>
      </c>
      <c r="D586">
        <v>50</v>
      </c>
      <c r="E586" t="s">
        <v>4569</v>
      </c>
      <c r="F586">
        <v>7.3</v>
      </c>
      <c r="K586" t="s">
        <v>5233</v>
      </c>
      <c r="M586" t="s">
        <v>6868</v>
      </c>
      <c r="N586">
        <v>8</v>
      </c>
      <c r="O586" t="s">
        <v>6961</v>
      </c>
      <c r="P586" t="s">
        <v>7452</v>
      </c>
      <c r="Q586">
        <v>7</v>
      </c>
      <c r="R586">
        <v>5</v>
      </c>
      <c r="S586">
        <v>3.73</v>
      </c>
      <c r="T586">
        <v>6.33</v>
      </c>
      <c r="U586">
        <v>638.79</v>
      </c>
      <c r="V586">
        <v>162.93</v>
      </c>
      <c r="W586">
        <v>3.58</v>
      </c>
      <c r="X586">
        <v>2.03</v>
      </c>
      <c r="Y586">
        <v>7.87</v>
      </c>
      <c r="Z586">
        <v>3</v>
      </c>
      <c r="AA586" t="s">
        <v>5886</v>
      </c>
      <c r="AB586">
        <v>1</v>
      </c>
      <c r="AC586">
        <v>18</v>
      </c>
      <c r="AD586">
        <v>1.135</v>
      </c>
      <c r="AF586" t="s">
        <v>5897</v>
      </c>
      <c r="AI586">
        <v>0</v>
      </c>
      <c r="AJ586">
        <v>0</v>
      </c>
      <c r="AK586" t="s">
        <v>7906</v>
      </c>
      <c r="AL586" t="s">
        <v>7906</v>
      </c>
      <c r="AM586" t="s">
        <v>7940</v>
      </c>
    </row>
    <row r="587" spans="1:39">
      <c r="A587" t="s">
        <v>6427</v>
      </c>
      <c r="B587" t="s">
        <v>4567</v>
      </c>
      <c r="C587" t="s">
        <v>4568</v>
      </c>
      <c r="D587">
        <v>50</v>
      </c>
      <c r="E587" t="s">
        <v>4569</v>
      </c>
      <c r="F587">
        <v>7.3</v>
      </c>
      <c r="K587" t="s">
        <v>5233</v>
      </c>
      <c r="M587" t="s">
        <v>6851</v>
      </c>
      <c r="N587">
        <v>8</v>
      </c>
      <c r="O587" t="s">
        <v>6933</v>
      </c>
      <c r="P587" t="s">
        <v>7453</v>
      </c>
      <c r="Q587">
        <v>7</v>
      </c>
      <c r="R587">
        <v>2</v>
      </c>
      <c r="S587">
        <v>4.67</v>
      </c>
      <c r="T587">
        <v>4.68</v>
      </c>
      <c r="U587">
        <v>405.46</v>
      </c>
      <c r="V587">
        <v>112.74</v>
      </c>
      <c r="W587">
        <v>2.02</v>
      </c>
      <c r="X587">
        <v>8.99</v>
      </c>
      <c r="Y587">
        <v>0</v>
      </c>
      <c r="Z587">
        <v>3</v>
      </c>
      <c r="AA587" t="s">
        <v>5886</v>
      </c>
      <c r="AB587">
        <v>0</v>
      </c>
      <c r="AC587">
        <v>4</v>
      </c>
      <c r="AD587">
        <v>2.577285714285715</v>
      </c>
      <c r="AF587" t="s">
        <v>5896</v>
      </c>
      <c r="AI587">
        <v>0</v>
      </c>
      <c r="AJ587">
        <v>0</v>
      </c>
      <c r="AK587" t="s">
        <v>7884</v>
      </c>
      <c r="AL587" t="s">
        <v>7884</v>
      </c>
      <c r="AM587" t="s">
        <v>7940</v>
      </c>
    </row>
    <row r="588" spans="1:39">
      <c r="A588" t="s">
        <v>6428</v>
      </c>
      <c r="B588" t="s">
        <v>4567</v>
      </c>
      <c r="C588" t="s">
        <v>4568</v>
      </c>
      <c r="D588">
        <v>50</v>
      </c>
      <c r="E588" t="s">
        <v>4569</v>
      </c>
      <c r="F588">
        <v>7.3</v>
      </c>
      <c r="K588" t="s">
        <v>5233</v>
      </c>
      <c r="L588" t="s">
        <v>5234</v>
      </c>
      <c r="M588" t="s">
        <v>6854</v>
      </c>
      <c r="N588">
        <v>9</v>
      </c>
      <c r="O588" t="s">
        <v>6940</v>
      </c>
      <c r="P588" t="s">
        <v>7454</v>
      </c>
      <c r="Q588">
        <v>5</v>
      </c>
      <c r="R588">
        <v>5</v>
      </c>
      <c r="S588">
        <v>4.88</v>
      </c>
      <c r="T588">
        <v>4.88</v>
      </c>
      <c r="U588">
        <v>471.68</v>
      </c>
      <c r="V588">
        <v>127.76</v>
      </c>
      <c r="W588">
        <v>3.84</v>
      </c>
      <c r="X588">
        <v>9.16</v>
      </c>
      <c r="Y588">
        <v>0</v>
      </c>
      <c r="Z588">
        <v>0</v>
      </c>
      <c r="AA588" t="s">
        <v>5886</v>
      </c>
      <c r="AB588">
        <v>0</v>
      </c>
      <c r="AC588">
        <v>19</v>
      </c>
      <c r="AD588">
        <v>1.262285714285714</v>
      </c>
      <c r="AF588" t="s">
        <v>5896</v>
      </c>
      <c r="AI588">
        <v>0</v>
      </c>
      <c r="AJ588">
        <v>0</v>
      </c>
      <c r="AK588" t="s">
        <v>7891</v>
      </c>
      <c r="AL588" t="s">
        <v>7891</v>
      </c>
      <c r="AM588" t="s">
        <v>7940</v>
      </c>
    </row>
    <row r="589" spans="1:39">
      <c r="A589" t="s">
        <v>6429</v>
      </c>
      <c r="B589" t="s">
        <v>4567</v>
      </c>
      <c r="C589" t="s">
        <v>4568</v>
      </c>
      <c r="D589">
        <v>50</v>
      </c>
      <c r="E589" t="s">
        <v>4569</v>
      </c>
      <c r="F589">
        <v>7.3</v>
      </c>
      <c r="K589" t="s">
        <v>5233</v>
      </c>
      <c r="L589" t="s">
        <v>5234</v>
      </c>
      <c r="M589" t="s">
        <v>5264</v>
      </c>
      <c r="N589">
        <v>9</v>
      </c>
      <c r="O589" t="s">
        <v>6936</v>
      </c>
      <c r="P589" t="s">
        <v>7455</v>
      </c>
      <c r="Q589">
        <v>4</v>
      </c>
      <c r="R589">
        <v>4</v>
      </c>
      <c r="S589">
        <v>2.3</v>
      </c>
      <c r="T589">
        <v>2.3</v>
      </c>
      <c r="U589">
        <v>363.46</v>
      </c>
      <c r="V589">
        <v>107.53</v>
      </c>
      <c r="W589">
        <v>1.26</v>
      </c>
      <c r="X589">
        <v>9.4</v>
      </c>
      <c r="Y589">
        <v>0</v>
      </c>
      <c r="Z589">
        <v>1</v>
      </c>
      <c r="AA589" t="s">
        <v>5886</v>
      </c>
      <c r="AB589">
        <v>0</v>
      </c>
      <c r="AC589">
        <v>9</v>
      </c>
      <c r="AD589">
        <v>4.240952380952381</v>
      </c>
      <c r="AF589" t="s">
        <v>5896</v>
      </c>
      <c r="AI589">
        <v>0</v>
      </c>
      <c r="AJ589">
        <v>0</v>
      </c>
      <c r="AK589" t="s">
        <v>7887</v>
      </c>
      <c r="AL589" t="s">
        <v>7887</v>
      </c>
      <c r="AM589" t="s">
        <v>7940</v>
      </c>
    </row>
    <row r="590" spans="1:39">
      <c r="A590" t="s">
        <v>6430</v>
      </c>
      <c r="B590" t="s">
        <v>4567</v>
      </c>
      <c r="C590" t="s">
        <v>4568</v>
      </c>
      <c r="D590">
        <v>50</v>
      </c>
      <c r="E590" t="s">
        <v>4569</v>
      </c>
      <c r="F590">
        <v>7.3</v>
      </c>
      <c r="K590" t="s">
        <v>5233</v>
      </c>
      <c r="M590" t="s">
        <v>6851</v>
      </c>
      <c r="N590">
        <v>8</v>
      </c>
      <c r="O590" t="s">
        <v>6933</v>
      </c>
      <c r="P590" t="s">
        <v>7456</v>
      </c>
      <c r="Q590">
        <v>4</v>
      </c>
      <c r="R590">
        <v>1</v>
      </c>
      <c r="S590">
        <v>1.2</v>
      </c>
      <c r="T590">
        <v>4.93</v>
      </c>
      <c r="U590">
        <v>449.53</v>
      </c>
      <c r="V590">
        <v>91.75</v>
      </c>
      <c r="W590">
        <v>3.31</v>
      </c>
      <c r="X590">
        <v>2.27</v>
      </c>
      <c r="Y590">
        <v>0</v>
      </c>
      <c r="Z590">
        <v>3</v>
      </c>
      <c r="AA590" t="s">
        <v>5886</v>
      </c>
      <c r="AB590">
        <v>0</v>
      </c>
      <c r="AC590">
        <v>7</v>
      </c>
      <c r="AD590">
        <v>4.170500000000001</v>
      </c>
      <c r="AF590" t="s">
        <v>5897</v>
      </c>
      <c r="AI590">
        <v>0</v>
      </c>
      <c r="AJ590">
        <v>0</v>
      </c>
      <c r="AK590" t="s">
        <v>7884</v>
      </c>
      <c r="AL590" t="s">
        <v>7884</v>
      </c>
      <c r="AM590" t="s">
        <v>7940</v>
      </c>
    </row>
    <row r="591" spans="1:39">
      <c r="A591" t="s">
        <v>6431</v>
      </c>
      <c r="B591" t="s">
        <v>4567</v>
      </c>
      <c r="C591" t="s">
        <v>4568</v>
      </c>
      <c r="D591">
        <v>50</v>
      </c>
      <c r="E591" t="s">
        <v>4569</v>
      </c>
      <c r="F591">
        <v>7.3</v>
      </c>
      <c r="K591" t="s">
        <v>5233</v>
      </c>
      <c r="M591" t="s">
        <v>6845</v>
      </c>
      <c r="N591">
        <v>8</v>
      </c>
      <c r="O591" t="s">
        <v>6924</v>
      </c>
      <c r="P591" t="s">
        <v>7457</v>
      </c>
      <c r="Q591">
        <v>5</v>
      </c>
      <c r="R591">
        <v>2</v>
      </c>
      <c r="S591">
        <v>4.85</v>
      </c>
      <c r="T591">
        <v>4.87</v>
      </c>
      <c r="U591">
        <v>515.6799999999999</v>
      </c>
      <c r="V591">
        <v>107.02</v>
      </c>
      <c r="W591">
        <v>3.79</v>
      </c>
      <c r="X591">
        <v>9.07</v>
      </c>
      <c r="Y591">
        <v>0</v>
      </c>
      <c r="Z591">
        <v>2</v>
      </c>
      <c r="AA591" t="s">
        <v>5886</v>
      </c>
      <c r="AB591">
        <v>1</v>
      </c>
      <c r="AC591">
        <v>9</v>
      </c>
      <c r="AD591">
        <v>1.997666666666667</v>
      </c>
      <c r="AF591" t="s">
        <v>5896</v>
      </c>
      <c r="AI591">
        <v>0</v>
      </c>
      <c r="AJ591">
        <v>0</v>
      </c>
      <c r="AK591" t="s">
        <v>7878</v>
      </c>
      <c r="AL591" t="s">
        <v>7878</v>
      </c>
      <c r="AM591" t="s">
        <v>7940</v>
      </c>
    </row>
    <row r="592" spans="1:39">
      <c r="A592" t="s">
        <v>6431</v>
      </c>
      <c r="B592" t="s">
        <v>4567</v>
      </c>
      <c r="C592" t="s">
        <v>4568</v>
      </c>
      <c r="D592">
        <v>50.12</v>
      </c>
      <c r="E592" t="s">
        <v>4569</v>
      </c>
      <c r="F592">
        <v>7.3</v>
      </c>
      <c r="K592" t="s">
        <v>5233</v>
      </c>
      <c r="M592" t="s">
        <v>5269</v>
      </c>
      <c r="N592">
        <v>8</v>
      </c>
      <c r="O592" t="s">
        <v>5332</v>
      </c>
      <c r="P592" t="s">
        <v>7457</v>
      </c>
      <c r="Q592">
        <v>5</v>
      </c>
      <c r="R592">
        <v>2</v>
      </c>
      <c r="S592">
        <v>4.85</v>
      </c>
      <c r="T592">
        <v>4.87</v>
      </c>
      <c r="U592">
        <v>515.6799999999999</v>
      </c>
      <c r="V592">
        <v>107.02</v>
      </c>
      <c r="W592">
        <v>3.79</v>
      </c>
      <c r="X592">
        <v>9.07</v>
      </c>
      <c r="Y592">
        <v>0</v>
      </c>
      <c r="Z592">
        <v>2</v>
      </c>
      <c r="AA592" t="s">
        <v>5886</v>
      </c>
      <c r="AB592">
        <v>1</v>
      </c>
      <c r="AC592">
        <v>9</v>
      </c>
      <c r="AD592">
        <v>1.997666666666667</v>
      </c>
      <c r="AF592" t="s">
        <v>5896</v>
      </c>
      <c r="AI592">
        <v>0</v>
      </c>
      <c r="AJ592">
        <v>0</v>
      </c>
      <c r="AK592" t="s">
        <v>5936</v>
      </c>
      <c r="AL592" t="s">
        <v>5936</v>
      </c>
      <c r="AM592" t="s">
        <v>7940</v>
      </c>
    </row>
    <row r="593" spans="1:39">
      <c r="A593" t="s">
        <v>6432</v>
      </c>
      <c r="B593" t="s">
        <v>4567</v>
      </c>
      <c r="C593" t="s">
        <v>4568</v>
      </c>
      <c r="D593">
        <v>51</v>
      </c>
      <c r="E593" t="s">
        <v>4569</v>
      </c>
      <c r="F593">
        <v>7.29</v>
      </c>
      <c r="K593" t="s">
        <v>5233</v>
      </c>
      <c r="M593" t="s">
        <v>5269</v>
      </c>
      <c r="N593">
        <v>8</v>
      </c>
      <c r="O593" t="s">
        <v>6890</v>
      </c>
      <c r="P593" t="s">
        <v>7458</v>
      </c>
      <c r="Q593">
        <v>5</v>
      </c>
      <c r="R593">
        <v>2</v>
      </c>
      <c r="S593">
        <v>5.1</v>
      </c>
      <c r="T593">
        <v>5.18</v>
      </c>
      <c r="U593">
        <v>470.47</v>
      </c>
      <c r="V593">
        <v>95.94</v>
      </c>
      <c r="W593">
        <v>3.48</v>
      </c>
      <c r="X593">
        <v>8.09</v>
      </c>
      <c r="Y593">
        <v>0</v>
      </c>
      <c r="Z593">
        <v>2</v>
      </c>
      <c r="AA593" t="s">
        <v>5886</v>
      </c>
      <c r="AB593">
        <v>0</v>
      </c>
      <c r="AC593">
        <v>6</v>
      </c>
      <c r="AD593">
        <v>2.512928571428571</v>
      </c>
      <c r="AF593" t="s">
        <v>5896</v>
      </c>
      <c r="AI593">
        <v>0</v>
      </c>
      <c r="AJ593">
        <v>0</v>
      </c>
      <c r="AK593" t="s">
        <v>7848</v>
      </c>
      <c r="AL593" t="s">
        <v>7848</v>
      </c>
      <c r="AM593" t="s">
        <v>7940</v>
      </c>
    </row>
    <row r="594" spans="1:39">
      <c r="A594" t="s">
        <v>4890</v>
      </c>
      <c r="B594" t="s">
        <v>4567</v>
      </c>
      <c r="C594" t="s">
        <v>4568</v>
      </c>
      <c r="D594">
        <v>52</v>
      </c>
      <c r="E594" t="s">
        <v>4569</v>
      </c>
      <c r="F594">
        <v>7.28</v>
      </c>
      <c r="K594" t="s">
        <v>5233</v>
      </c>
      <c r="M594" t="s">
        <v>5269</v>
      </c>
      <c r="N594">
        <v>8</v>
      </c>
      <c r="O594" t="s">
        <v>6921</v>
      </c>
      <c r="P594" t="s">
        <v>5594</v>
      </c>
      <c r="Q594">
        <v>4</v>
      </c>
      <c r="R594">
        <v>3</v>
      </c>
      <c r="S594">
        <v>-1.14</v>
      </c>
      <c r="T594">
        <v>2.88</v>
      </c>
      <c r="U594">
        <v>399.41</v>
      </c>
      <c r="V594">
        <v>112.93</v>
      </c>
      <c r="W594">
        <v>2.8</v>
      </c>
      <c r="X594">
        <v>2.36</v>
      </c>
      <c r="Y594">
        <v>0</v>
      </c>
      <c r="Z594">
        <v>2</v>
      </c>
      <c r="AA594" t="s">
        <v>5886</v>
      </c>
      <c r="AB594">
        <v>0</v>
      </c>
      <c r="AC594">
        <v>7</v>
      </c>
      <c r="AD594">
        <v>4.120833333333334</v>
      </c>
      <c r="AF594" t="s">
        <v>5897</v>
      </c>
      <c r="AI594">
        <v>0</v>
      </c>
      <c r="AJ594">
        <v>0</v>
      </c>
      <c r="AK594" t="s">
        <v>7875</v>
      </c>
      <c r="AL594" t="s">
        <v>7875</v>
      </c>
      <c r="AM594" t="s">
        <v>7940</v>
      </c>
    </row>
    <row r="595" spans="1:39">
      <c r="A595" t="s">
        <v>6433</v>
      </c>
      <c r="B595" t="s">
        <v>4567</v>
      </c>
      <c r="C595" t="s">
        <v>4568</v>
      </c>
      <c r="D595">
        <v>53</v>
      </c>
      <c r="E595" t="s">
        <v>4569</v>
      </c>
      <c r="F595">
        <v>7.28</v>
      </c>
      <c r="K595" t="s">
        <v>5233</v>
      </c>
      <c r="L595" t="s">
        <v>5234</v>
      </c>
      <c r="M595" t="s">
        <v>5291</v>
      </c>
      <c r="N595">
        <v>9</v>
      </c>
      <c r="O595" t="s">
        <v>5364</v>
      </c>
      <c r="P595" t="s">
        <v>7459</v>
      </c>
      <c r="Q595">
        <v>5</v>
      </c>
      <c r="R595">
        <v>5</v>
      </c>
      <c r="S595">
        <v>6.69</v>
      </c>
      <c r="T595">
        <v>6.8</v>
      </c>
      <c r="U595">
        <v>758.74</v>
      </c>
      <c r="V595">
        <v>149.26</v>
      </c>
      <c r="W595">
        <v>6.1</v>
      </c>
      <c r="X595">
        <v>7.92</v>
      </c>
      <c r="Y595">
        <v>0</v>
      </c>
      <c r="Z595">
        <v>5</v>
      </c>
      <c r="AA595" t="s">
        <v>5886</v>
      </c>
      <c r="AB595">
        <v>2</v>
      </c>
      <c r="AC595">
        <v>14</v>
      </c>
      <c r="AD595">
        <v>1</v>
      </c>
      <c r="AF595" t="s">
        <v>5896</v>
      </c>
      <c r="AI595">
        <v>0</v>
      </c>
      <c r="AJ595">
        <v>0</v>
      </c>
      <c r="AK595" t="s">
        <v>5960</v>
      </c>
      <c r="AL595" t="s">
        <v>5960</v>
      </c>
      <c r="AM595" t="s">
        <v>7940</v>
      </c>
    </row>
    <row r="596" spans="1:39">
      <c r="A596" t="s">
        <v>6434</v>
      </c>
      <c r="B596" t="s">
        <v>4567</v>
      </c>
      <c r="C596" t="s">
        <v>4568</v>
      </c>
      <c r="D596">
        <v>54</v>
      </c>
      <c r="E596" t="s">
        <v>4569</v>
      </c>
      <c r="F596">
        <v>7.27</v>
      </c>
      <c r="K596" t="s">
        <v>5233</v>
      </c>
      <c r="M596" t="s">
        <v>6829</v>
      </c>
      <c r="N596">
        <v>8</v>
      </c>
      <c r="O596" t="s">
        <v>6900</v>
      </c>
      <c r="P596" t="s">
        <v>7460</v>
      </c>
      <c r="Q596">
        <v>5</v>
      </c>
      <c r="R596">
        <v>4</v>
      </c>
      <c r="S596">
        <v>4.36</v>
      </c>
      <c r="T596">
        <v>4.37</v>
      </c>
      <c r="U596">
        <v>476.58</v>
      </c>
      <c r="V596">
        <v>124.18</v>
      </c>
      <c r="W596">
        <v>3.83</v>
      </c>
      <c r="X596">
        <v>9.300000000000001</v>
      </c>
      <c r="Y596">
        <v>2.95</v>
      </c>
      <c r="Z596">
        <v>3</v>
      </c>
      <c r="AA596" t="s">
        <v>5886</v>
      </c>
      <c r="AB596">
        <v>0</v>
      </c>
      <c r="AC596">
        <v>12</v>
      </c>
      <c r="AD596">
        <v>1.482285714285714</v>
      </c>
      <c r="AF596" t="s">
        <v>5896</v>
      </c>
      <c r="AI596">
        <v>0</v>
      </c>
      <c r="AJ596">
        <v>0</v>
      </c>
      <c r="AK596" t="s">
        <v>7856</v>
      </c>
      <c r="AL596" t="s">
        <v>7856</v>
      </c>
      <c r="AM596" t="s">
        <v>7940</v>
      </c>
    </row>
    <row r="597" spans="1:39">
      <c r="A597" t="s">
        <v>6435</v>
      </c>
      <c r="B597" t="s">
        <v>4567</v>
      </c>
      <c r="C597" t="s">
        <v>4568</v>
      </c>
      <c r="D597">
        <v>54</v>
      </c>
      <c r="E597" t="s">
        <v>4569</v>
      </c>
      <c r="F597">
        <v>7.27</v>
      </c>
      <c r="K597" t="s">
        <v>5233</v>
      </c>
      <c r="M597" t="s">
        <v>6836</v>
      </c>
      <c r="N597">
        <v>8</v>
      </c>
      <c r="O597" t="s">
        <v>6912</v>
      </c>
      <c r="P597" t="s">
        <v>7461</v>
      </c>
      <c r="Q597">
        <v>6</v>
      </c>
      <c r="R597">
        <v>2</v>
      </c>
      <c r="S597">
        <v>3.64</v>
      </c>
      <c r="T597">
        <v>3.64</v>
      </c>
      <c r="U597">
        <v>440.52</v>
      </c>
      <c r="V597">
        <v>119.49</v>
      </c>
      <c r="W597">
        <v>0.87</v>
      </c>
      <c r="X597">
        <v>9.380000000000001</v>
      </c>
      <c r="Y597">
        <v>1.28</v>
      </c>
      <c r="Z597">
        <v>1</v>
      </c>
      <c r="AA597" t="s">
        <v>5886</v>
      </c>
      <c r="AB597">
        <v>0</v>
      </c>
      <c r="AC597">
        <v>4</v>
      </c>
      <c r="AD597">
        <v>2.801857142857143</v>
      </c>
      <c r="AF597" t="s">
        <v>5896</v>
      </c>
      <c r="AI597">
        <v>0</v>
      </c>
      <c r="AJ597">
        <v>0</v>
      </c>
      <c r="AK597" t="s">
        <v>7867</v>
      </c>
      <c r="AL597" t="s">
        <v>7867</v>
      </c>
      <c r="AM597" t="s">
        <v>7940</v>
      </c>
    </row>
    <row r="598" spans="1:39">
      <c r="A598" t="s">
        <v>6435</v>
      </c>
      <c r="B598" t="s">
        <v>4567</v>
      </c>
      <c r="C598" t="s">
        <v>4568</v>
      </c>
      <c r="D598">
        <v>54</v>
      </c>
      <c r="E598" t="s">
        <v>4569</v>
      </c>
      <c r="F598">
        <v>7.27</v>
      </c>
      <c r="K598" t="s">
        <v>5233</v>
      </c>
      <c r="M598" t="s">
        <v>6837</v>
      </c>
      <c r="N598">
        <v>8</v>
      </c>
      <c r="O598" t="s">
        <v>6913</v>
      </c>
      <c r="P598" t="s">
        <v>7461</v>
      </c>
      <c r="Q598">
        <v>6</v>
      </c>
      <c r="R598">
        <v>2</v>
      </c>
      <c r="S598">
        <v>3.64</v>
      </c>
      <c r="T598">
        <v>3.64</v>
      </c>
      <c r="U598">
        <v>440.52</v>
      </c>
      <c r="V598">
        <v>119.49</v>
      </c>
      <c r="W598">
        <v>0.87</v>
      </c>
      <c r="X598">
        <v>9.380000000000001</v>
      </c>
      <c r="Y598">
        <v>1.28</v>
      </c>
      <c r="Z598">
        <v>1</v>
      </c>
      <c r="AA598" t="s">
        <v>5886</v>
      </c>
      <c r="AB598">
        <v>0</v>
      </c>
      <c r="AC598">
        <v>4</v>
      </c>
      <c r="AD598">
        <v>2.801857142857143</v>
      </c>
      <c r="AF598" t="s">
        <v>5896</v>
      </c>
      <c r="AI598">
        <v>0</v>
      </c>
      <c r="AJ598">
        <v>0</v>
      </c>
      <c r="AK598" t="s">
        <v>7868</v>
      </c>
      <c r="AL598" t="s">
        <v>7868</v>
      </c>
      <c r="AM598" t="s">
        <v>7940</v>
      </c>
    </row>
    <row r="599" spans="1:39">
      <c r="A599" t="s">
        <v>6436</v>
      </c>
      <c r="B599" t="s">
        <v>4567</v>
      </c>
      <c r="C599" t="s">
        <v>4568</v>
      </c>
      <c r="D599">
        <v>55</v>
      </c>
      <c r="E599" t="s">
        <v>4569</v>
      </c>
      <c r="F599">
        <v>7.26</v>
      </c>
      <c r="K599" t="s">
        <v>5233</v>
      </c>
      <c r="M599" t="s">
        <v>5245</v>
      </c>
      <c r="N599">
        <v>8</v>
      </c>
      <c r="O599" t="s">
        <v>6962</v>
      </c>
      <c r="P599" t="s">
        <v>7462</v>
      </c>
      <c r="Q599">
        <v>7</v>
      </c>
      <c r="R599">
        <v>3</v>
      </c>
      <c r="S599">
        <v>2.45</v>
      </c>
      <c r="T599">
        <v>2.46</v>
      </c>
      <c r="U599">
        <v>476.33</v>
      </c>
      <c r="V599">
        <v>122.16</v>
      </c>
      <c r="W599">
        <v>2.37</v>
      </c>
      <c r="X599">
        <v>9.23</v>
      </c>
      <c r="Y599">
        <v>0</v>
      </c>
      <c r="Z599">
        <v>2</v>
      </c>
      <c r="AA599" t="s">
        <v>5886</v>
      </c>
      <c r="AB599">
        <v>0</v>
      </c>
      <c r="AC599">
        <v>6</v>
      </c>
      <c r="AD599">
        <v>3.110738095238095</v>
      </c>
      <c r="AF599" t="s">
        <v>5896</v>
      </c>
      <c r="AI599">
        <v>0</v>
      </c>
      <c r="AJ599">
        <v>0</v>
      </c>
      <c r="AK599" t="s">
        <v>7907</v>
      </c>
      <c r="AL599" t="s">
        <v>7907</v>
      </c>
      <c r="AM599" t="s">
        <v>7940</v>
      </c>
    </row>
    <row r="600" spans="1:39">
      <c r="A600" t="s">
        <v>6437</v>
      </c>
      <c r="B600" t="s">
        <v>4567</v>
      </c>
      <c r="C600" t="s">
        <v>4568</v>
      </c>
      <c r="D600">
        <v>55</v>
      </c>
      <c r="E600" t="s">
        <v>4569</v>
      </c>
      <c r="F600">
        <v>7.26</v>
      </c>
      <c r="K600" t="s">
        <v>5233</v>
      </c>
      <c r="M600" t="s">
        <v>5243</v>
      </c>
      <c r="N600">
        <v>8</v>
      </c>
      <c r="O600" t="s">
        <v>6963</v>
      </c>
      <c r="P600" t="s">
        <v>7463</v>
      </c>
      <c r="Q600">
        <v>6</v>
      </c>
      <c r="R600">
        <v>2</v>
      </c>
      <c r="S600">
        <v>5.83</v>
      </c>
      <c r="T600">
        <v>5.85</v>
      </c>
      <c r="U600">
        <v>501</v>
      </c>
      <c r="V600">
        <v>95.94</v>
      </c>
      <c r="W600">
        <v>4.45</v>
      </c>
      <c r="X600">
        <v>9.359999999999999</v>
      </c>
      <c r="Y600">
        <v>5.83</v>
      </c>
      <c r="Z600">
        <v>3</v>
      </c>
      <c r="AA600" t="s">
        <v>5886</v>
      </c>
      <c r="AB600">
        <v>1</v>
      </c>
      <c r="AC600">
        <v>7</v>
      </c>
      <c r="AD600">
        <v>2.302</v>
      </c>
      <c r="AF600" t="s">
        <v>5896</v>
      </c>
      <c r="AI600">
        <v>0</v>
      </c>
      <c r="AJ600">
        <v>0</v>
      </c>
      <c r="AK600" t="s">
        <v>7908</v>
      </c>
      <c r="AL600" t="s">
        <v>7908</v>
      </c>
      <c r="AM600" t="s">
        <v>7940</v>
      </c>
    </row>
    <row r="601" spans="1:39">
      <c r="A601" t="s">
        <v>6438</v>
      </c>
      <c r="B601" t="s">
        <v>4567</v>
      </c>
      <c r="C601" t="s">
        <v>4568</v>
      </c>
      <c r="D601">
        <v>55</v>
      </c>
      <c r="E601" t="s">
        <v>4569</v>
      </c>
      <c r="F601">
        <v>7.26</v>
      </c>
      <c r="K601" t="s">
        <v>5233</v>
      </c>
      <c r="M601" t="s">
        <v>5269</v>
      </c>
      <c r="N601">
        <v>8</v>
      </c>
      <c r="O601" t="s">
        <v>6890</v>
      </c>
      <c r="P601" t="s">
        <v>7464</v>
      </c>
      <c r="Q601">
        <v>4</v>
      </c>
      <c r="R601">
        <v>2</v>
      </c>
      <c r="S601">
        <v>3.9</v>
      </c>
      <c r="T601">
        <v>3.98</v>
      </c>
      <c r="U601">
        <v>406.89</v>
      </c>
      <c r="V601">
        <v>86.70999999999999</v>
      </c>
      <c r="W601">
        <v>2.93</v>
      </c>
      <c r="X601">
        <v>8.09</v>
      </c>
      <c r="Y601">
        <v>0</v>
      </c>
      <c r="Z601">
        <v>2</v>
      </c>
      <c r="AA601" t="s">
        <v>5886</v>
      </c>
      <c r="AB601">
        <v>0</v>
      </c>
      <c r="AC601">
        <v>5</v>
      </c>
      <c r="AD601">
        <v>3.725071428571429</v>
      </c>
      <c r="AF601" t="s">
        <v>5896</v>
      </c>
      <c r="AI601">
        <v>0</v>
      </c>
      <c r="AJ601">
        <v>0</v>
      </c>
      <c r="AK601" t="s">
        <v>7848</v>
      </c>
      <c r="AL601" t="s">
        <v>7848</v>
      </c>
      <c r="AM601" t="s">
        <v>7940</v>
      </c>
    </row>
    <row r="602" spans="1:39">
      <c r="A602" t="s">
        <v>6439</v>
      </c>
      <c r="B602" t="s">
        <v>4567</v>
      </c>
      <c r="C602" t="s">
        <v>4568</v>
      </c>
      <c r="D602">
        <v>55.3</v>
      </c>
      <c r="E602" t="s">
        <v>4569</v>
      </c>
      <c r="F602">
        <v>7.26</v>
      </c>
      <c r="K602" t="s">
        <v>5233</v>
      </c>
      <c r="L602" t="s">
        <v>5234</v>
      </c>
      <c r="M602" t="s">
        <v>6820</v>
      </c>
      <c r="N602">
        <v>9</v>
      </c>
      <c r="O602" t="s">
        <v>6886</v>
      </c>
      <c r="P602" t="s">
        <v>7465</v>
      </c>
      <c r="Q602">
        <v>6</v>
      </c>
      <c r="R602">
        <v>2</v>
      </c>
      <c r="S602">
        <v>2.68</v>
      </c>
      <c r="T602">
        <v>2.68</v>
      </c>
      <c r="U602">
        <v>445.42</v>
      </c>
      <c r="V602">
        <v>101.93</v>
      </c>
      <c r="W602">
        <v>3.33</v>
      </c>
      <c r="X602">
        <v>9.27</v>
      </c>
      <c r="Y602">
        <v>0</v>
      </c>
      <c r="Z602">
        <v>2</v>
      </c>
      <c r="AA602" t="s">
        <v>5886</v>
      </c>
      <c r="AB602">
        <v>0</v>
      </c>
      <c r="AC602">
        <v>5</v>
      </c>
      <c r="AD602">
        <v>4.152190476190476</v>
      </c>
      <c r="AF602" t="s">
        <v>5896</v>
      </c>
      <c r="AI602">
        <v>0</v>
      </c>
      <c r="AJ602">
        <v>0</v>
      </c>
      <c r="AK602" t="s">
        <v>7844</v>
      </c>
      <c r="AL602" t="s">
        <v>7844</v>
      </c>
      <c r="AM602" t="s">
        <v>7940</v>
      </c>
    </row>
    <row r="603" spans="1:39">
      <c r="A603" t="s">
        <v>6440</v>
      </c>
      <c r="B603" t="s">
        <v>4567</v>
      </c>
      <c r="C603" t="s">
        <v>4568</v>
      </c>
      <c r="D603">
        <v>56.4</v>
      </c>
      <c r="E603" t="s">
        <v>4569</v>
      </c>
      <c r="F603">
        <v>7.25</v>
      </c>
      <c r="K603" t="s">
        <v>5233</v>
      </c>
      <c r="M603" t="s">
        <v>6826</v>
      </c>
      <c r="N603">
        <v>8</v>
      </c>
      <c r="O603" t="s">
        <v>6939</v>
      </c>
      <c r="P603" t="s">
        <v>7466</v>
      </c>
      <c r="Q603">
        <v>6</v>
      </c>
      <c r="R603">
        <v>2</v>
      </c>
      <c r="S603">
        <v>1.1</v>
      </c>
      <c r="T603">
        <v>4.8</v>
      </c>
      <c r="U603">
        <v>504.61</v>
      </c>
      <c r="V603">
        <v>122.24</v>
      </c>
      <c r="W603">
        <v>3.74</v>
      </c>
      <c r="X603">
        <v>3.22</v>
      </c>
      <c r="Y603">
        <v>0</v>
      </c>
      <c r="Z603">
        <v>2</v>
      </c>
      <c r="AA603" t="s">
        <v>5886</v>
      </c>
      <c r="AB603">
        <v>1</v>
      </c>
      <c r="AC603">
        <v>7</v>
      </c>
      <c r="AD603">
        <v>2.6</v>
      </c>
      <c r="AF603" t="s">
        <v>5897</v>
      </c>
      <c r="AI603">
        <v>0</v>
      </c>
      <c r="AJ603">
        <v>0</v>
      </c>
      <c r="AK603" t="s">
        <v>7890</v>
      </c>
      <c r="AL603" t="s">
        <v>7890</v>
      </c>
      <c r="AM603" t="s">
        <v>7940</v>
      </c>
    </row>
    <row r="604" spans="1:39">
      <c r="A604" t="s">
        <v>6441</v>
      </c>
      <c r="B604" t="s">
        <v>4567</v>
      </c>
      <c r="C604" t="s">
        <v>4568</v>
      </c>
      <c r="D604">
        <v>56.5</v>
      </c>
      <c r="E604" t="s">
        <v>4569</v>
      </c>
      <c r="F604">
        <v>7.25</v>
      </c>
      <c r="K604" t="s">
        <v>5233</v>
      </c>
      <c r="M604" t="s">
        <v>5269</v>
      </c>
      <c r="N604">
        <v>8</v>
      </c>
      <c r="O604" t="s">
        <v>6934</v>
      </c>
      <c r="P604" t="s">
        <v>7467</v>
      </c>
      <c r="Q604">
        <v>6</v>
      </c>
      <c r="R604">
        <v>1</v>
      </c>
      <c r="S604">
        <v>1.05</v>
      </c>
      <c r="T604">
        <v>2.66</v>
      </c>
      <c r="U604">
        <v>406.85</v>
      </c>
      <c r="V604">
        <v>88.84</v>
      </c>
      <c r="W604">
        <v>3.36</v>
      </c>
      <c r="X604">
        <v>5.8</v>
      </c>
      <c r="Y604">
        <v>0</v>
      </c>
      <c r="Z604">
        <v>3</v>
      </c>
      <c r="AA604" t="s">
        <v>5886</v>
      </c>
      <c r="AB604">
        <v>0</v>
      </c>
      <c r="AC604">
        <v>5</v>
      </c>
      <c r="AD604">
        <v>5.498690476190476</v>
      </c>
      <c r="AF604" t="s">
        <v>5897</v>
      </c>
      <c r="AI604">
        <v>0</v>
      </c>
      <c r="AJ604">
        <v>0</v>
      </c>
      <c r="AK604" t="s">
        <v>7885</v>
      </c>
      <c r="AL604" t="s">
        <v>7885</v>
      </c>
      <c r="AM604" t="s">
        <v>7940</v>
      </c>
    </row>
    <row r="605" spans="1:39">
      <c r="A605" t="s">
        <v>4668</v>
      </c>
      <c r="B605" t="s">
        <v>4567</v>
      </c>
      <c r="C605" t="s">
        <v>4568</v>
      </c>
      <c r="D605">
        <v>57</v>
      </c>
      <c r="E605" t="s">
        <v>4569</v>
      </c>
      <c r="F605">
        <v>7.24</v>
      </c>
      <c r="K605" t="s">
        <v>5233</v>
      </c>
      <c r="M605" t="s">
        <v>6869</v>
      </c>
      <c r="N605">
        <v>8</v>
      </c>
      <c r="O605" t="s">
        <v>6964</v>
      </c>
      <c r="P605" t="s">
        <v>5372</v>
      </c>
      <c r="Q605">
        <v>4</v>
      </c>
      <c r="R605">
        <v>2</v>
      </c>
      <c r="S605">
        <v>2.6</v>
      </c>
      <c r="T605">
        <v>2.61</v>
      </c>
      <c r="U605">
        <v>282.3</v>
      </c>
      <c r="V605">
        <v>82.34999999999999</v>
      </c>
      <c r="W605">
        <v>2.5</v>
      </c>
      <c r="X605">
        <v>9.08</v>
      </c>
      <c r="Y605">
        <v>0</v>
      </c>
      <c r="Z605">
        <v>2</v>
      </c>
      <c r="AA605" t="s">
        <v>5886</v>
      </c>
      <c r="AB605">
        <v>0</v>
      </c>
      <c r="AC605">
        <v>5</v>
      </c>
      <c r="AD605">
        <v>5.2</v>
      </c>
      <c r="AF605" t="s">
        <v>5896</v>
      </c>
      <c r="AI605">
        <v>0</v>
      </c>
      <c r="AJ605">
        <v>0</v>
      </c>
      <c r="AK605" t="s">
        <v>7909</v>
      </c>
      <c r="AL605" t="s">
        <v>7909</v>
      </c>
      <c r="AM605" t="s">
        <v>7940</v>
      </c>
    </row>
    <row r="606" spans="1:39">
      <c r="A606" t="s">
        <v>6442</v>
      </c>
      <c r="B606" t="s">
        <v>4567</v>
      </c>
      <c r="C606" t="s">
        <v>4568</v>
      </c>
      <c r="D606">
        <v>57</v>
      </c>
      <c r="E606" t="s">
        <v>4569</v>
      </c>
      <c r="F606">
        <v>7.24</v>
      </c>
      <c r="K606" t="s">
        <v>5233</v>
      </c>
      <c r="M606" t="s">
        <v>6834</v>
      </c>
      <c r="N606">
        <v>8</v>
      </c>
      <c r="O606" t="s">
        <v>6910</v>
      </c>
      <c r="P606" t="s">
        <v>7468</v>
      </c>
      <c r="Q606">
        <v>6</v>
      </c>
      <c r="R606">
        <v>3</v>
      </c>
      <c r="S606">
        <v>4</v>
      </c>
      <c r="T606">
        <v>5.39</v>
      </c>
      <c r="U606">
        <v>419.5</v>
      </c>
      <c r="V606">
        <v>107.97</v>
      </c>
      <c r="W606">
        <v>1.16</v>
      </c>
      <c r="X606">
        <v>9.19</v>
      </c>
      <c r="Y606">
        <v>8.74</v>
      </c>
      <c r="Z606">
        <v>2</v>
      </c>
      <c r="AA606" t="s">
        <v>5886</v>
      </c>
      <c r="AB606">
        <v>0</v>
      </c>
      <c r="AC606">
        <v>8</v>
      </c>
      <c r="AD606">
        <v>1.772666666666667</v>
      </c>
      <c r="AF606" t="s">
        <v>5898</v>
      </c>
      <c r="AI606">
        <v>0</v>
      </c>
      <c r="AJ606">
        <v>0</v>
      </c>
      <c r="AK606" t="s">
        <v>7866</v>
      </c>
      <c r="AL606" t="s">
        <v>7866</v>
      </c>
      <c r="AM606" t="s">
        <v>7940</v>
      </c>
    </row>
    <row r="607" spans="1:39">
      <c r="A607" t="s">
        <v>6443</v>
      </c>
      <c r="B607" t="s">
        <v>4567</v>
      </c>
      <c r="C607" t="s">
        <v>4568</v>
      </c>
      <c r="D607">
        <v>58</v>
      </c>
      <c r="E607" t="s">
        <v>4569</v>
      </c>
      <c r="F607">
        <v>7.24</v>
      </c>
      <c r="K607" t="s">
        <v>5233</v>
      </c>
      <c r="L607" t="s">
        <v>5234</v>
      </c>
      <c r="M607" t="s">
        <v>6862</v>
      </c>
      <c r="N607">
        <v>9</v>
      </c>
      <c r="O607" t="s">
        <v>6950</v>
      </c>
      <c r="P607" t="s">
        <v>7469</v>
      </c>
      <c r="Q607">
        <v>6</v>
      </c>
      <c r="R607">
        <v>3</v>
      </c>
      <c r="S607">
        <v>1.98</v>
      </c>
      <c r="T607">
        <v>1.99</v>
      </c>
      <c r="U607">
        <v>413.52</v>
      </c>
      <c r="V607">
        <v>125.04</v>
      </c>
      <c r="W607">
        <v>1.24</v>
      </c>
      <c r="X607">
        <v>9.4</v>
      </c>
      <c r="Y607">
        <v>0</v>
      </c>
      <c r="Z607">
        <v>0</v>
      </c>
      <c r="AA607" t="s">
        <v>5886</v>
      </c>
      <c r="AB607">
        <v>0</v>
      </c>
      <c r="AC607">
        <v>10</v>
      </c>
      <c r="AD607">
        <v>3.784380952380952</v>
      </c>
      <c r="AF607" t="s">
        <v>5896</v>
      </c>
      <c r="AI607">
        <v>0</v>
      </c>
      <c r="AJ607">
        <v>0</v>
      </c>
      <c r="AK607" t="s">
        <v>7896</v>
      </c>
      <c r="AL607" t="s">
        <v>7896</v>
      </c>
      <c r="AM607" t="s">
        <v>7940</v>
      </c>
    </row>
    <row r="608" spans="1:39">
      <c r="A608" t="s">
        <v>6444</v>
      </c>
      <c r="B608" t="s">
        <v>4567</v>
      </c>
      <c r="C608" t="s">
        <v>4568</v>
      </c>
      <c r="D608">
        <v>59</v>
      </c>
      <c r="E608" t="s">
        <v>4569</v>
      </c>
      <c r="F608">
        <v>7.23</v>
      </c>
      <c r="K608" t="s">
        <v>5233</v>
      </c>
      <c r="L608" t="s">
        <v>5234</v>
      </c>
      <c r="M608" t="s">
        <v>5264</v>
      </c>
      <c r="N608">
        <v>9</v>
      </c>
      <c r="O608" t="s">
        <v>6936</v>
      </c>
      <c r="P608" t="s">
        <v>7470</v>
      </c>
      <c r="Q608">
        <v>4</v>
      </c>
      <c r="R608">
        <v>4</v>
      </c>
      <c r="S608">
        <v>3.04</v>
      </c>
      <c r="T608">
        <v>3.04</v>
      </c>
      <c r="U608">
        <v>389.5</v>
      </c>
      <c r="V608">
        <v>107.53</v>
      </c>
      <c r="W608">
        <v>1.82</v>
      </c>
      <c r="X608">
        <v>9.300000000000001</v>
      </c>
      <c r="Y608">
        <v>0</v>
      </c>
      <c r="Z608">
        <v>1</v>
      </c>
      <c r="AA608" t="s">
        <v>5886</v>
      </c>
      <c r="AB608">
        <v>0</v>
      </c>
      <c r="AC608">
        <v>11</v>
      </c>
      <c r="AD608">
        <v>3.664952380952381</v>
      </c>
      <c r="AF608" t="s">
        <v>5896</v>
      </c>
      <c r="AI608">
        <v>0</v>
      </c>
      <c r="AJ608">
        <v>0</v>
      </c>
      <c r="AK608" t="s">
        <v>7887</v>
      </c>
      <c r="AL608" t="s">
        <v>7887</v>
      </c>
      <c r="AM608" t="s">
        <v>7940</v>
      </c>
    </row>
    <row r="609" spans="1:39">
      <c r="A609" t="s">
        <v>6445</v>
      </c>
      <c r="B609" t="s">
        <v>4567</v>
      </c>
      <c r="C609" t="s">
        <v>4568</v>
      </c>
      <c r="D609">
        <v>60</v>
      </c>
      <c r="E609" t="s">
        <v>4569</v>
      </c>
      <c r="F609">
        <v>7.22</v>
      </c>
      <c r="K609" t="s">
        <v>5233</v>
      </c>
      <c r="M609" t="s">
        <v>6837</v>
      </c>
      <c r="N609">
        <v>8</v>
      </c>
      <c r="O609" t="s">
        <v>6913</v>
      </c>
      <c r="P609" t="s">
        <v>7471</v>
      </c>
      <c r="Q609">
        <v>7</v>
      </c>
      <c r="R609">
        <v>3</v>
      </c>
      <c r="S609">
        <v>2.14</v>
      </c>
      <c r="T609">
        <v>2.14</v>
      </c>
      <c r="U609">
        <v>415.47</v>
      </c>
      <c r="V609">
        <v>136.48</v>
      </c>
      <c r="W609">
        <v>-0.58</v>
      </c>
      <c r="X609">
        <v>9.380000000000001</v>
      </c>
      <c r="Y609">
        <v>0</v>
      </c>
      <c r="Z609">
        <v>1</v>
      </c>
      <c r="AA609" t="s">
        <v>5886</v>
      </c>
      <c r="AB609">
        <v>0</v>
      </c>
      <c r="AC609">
        <v>6</v>
      </c>
      <c r="AD609">
        <v>3.700452380952381</v>
      </c>
      <c r="AF609" t="s">
        <v>5896</v>
      </c>
      <c r="AI609">
        <v>0</v>
      </c>
      <c r="AJ609">
        <v>0</v>
      </c>
      <c r="AK609" t="s">
        <v>7868</v>
      </c>
      <c r="AL609" t="s">
        <v>7868</v>
      </c>
      <c r="AM609" t="s">
        <v>7940</v>
      </c>
    </row>
    <row r="610" spans="1:39">
      <c r="A610" t="s">
        <v>6446</v>
      </c>
      <c r="B610" t="s">
        <v>4567</v>
      </c>
      <c r="C610" t="s">
        <v>4568</v>
      </c>
      <c r="D610">
        <v>60</v>
      </c>
      <c r="E610" t="s">
        <v>4569</v>
      </c>
      <c r="F610">
        <v>7.22</v>
      </c>
      <c r="K610" t="s">
        <v>5233</v>
      </c>
      <c r="M610" t="s">
        <v>6831</v>
      </c>
      <c r="N610">
        <v>8</v>
      </c>
      <c r="O610" t="s">
        <v>6903</v>
      </c>
      <c r="P610" t="s">
        <v>7472</v>
      </c>
      <c r="Q610">
        <v>4</v>
      </c>
      <c r="R610">
        <v>1</v>
      </c>
      <c r="S610">
        <v>2.73</v>
      </c>
      <c r="T610">
        <v>5.74</v>
      </c>
      <c r="U610">
        <v>503.6</v>
      </c>
      <c r="V610">
        <v>74.68000000000001</v>
      </c>
      <c r="W610">
        <v>5.54</v>
      </c>
      <c r="X610">
        <v>4.3</v>
      </c>
      <c r="Y610">
        <v>0</v>
      </c>
      <c r="Z610">
        <v>3</v>
      </c>
      <c r="AA610" t="s">
        <v>5886</v>
      </c>
      <c r="AB610">
        <v>2</v>
      </c>
      <c r="AC610">
        <v>8</v>
      </c>
      <c r="AD610">
        <v>3.468333333333333</v>
      </c>
      <c r="AF610" t="s">
        <v>5897</v>
      </c>
      <c r="AI610">
        <v>0</v>
      </c>
      <c r="AJ610">
        <v>0</v>
      </c>
      <c r="AK610" t="s">
        <v>7859</v>
      </c>
      <c r="AL610" t="s">
        <v>7859</v>
      </c>
      <c r="AM610" t="s">
        <v>7940</v>
      </c>
    </row>
    <row r="611" spans="1:39">
      <c r="A611" t="s">
        <v>6447</v>
      </c>
      <c r="B611" t="s">
        <v>4567</v>
      </c>
      <c r="C611" t="s">
        <v>4568</v>
      </c>
      <c r="D611">
        <v>60</v>
      </c>
      <c r="E611" t="s">
        <v>4569</v>
      </c>
      <c r="F611">
        <v>7.22</v>
      </c>
      <c r="K611" t="s">
        <v>5233</v>
      </c>
      <c r="M611" t="s">
        <v>6837</v>
      </c>
      <c r="N611">
        <v>8</v>
      </c>
      <c r="O611" t="s">
        <v>6913</v>
      </c>
      <c r="P611" t="s">
        <v>7473</v>
      </c>
      <c r="Q611">
        <v>7</v>
      </c>
      <c r="R611">
        <v>2</v>
      </c>
      <c r="S611">
        <v>2.98</v>
      </c>
      <c r="T611">
        <v>2.98</v>
      </c>
      <c r="U611">
        <v>415.47</v>
      </c>
      <c r="V611">
        <v>125.48</v>
      </c>
      <c r="W611">
        <v>0.8100000000000001</v>
      </c>
      <c r="X611">
        <v>9.380000000000001</v>
      </c>
      <c r="Y611">
        <v>0</v>
      </c>
      <c r="Z611">
        <v>1</v>
      </c>
      <c r="AA611" t="s">
        <v>5886</v>
      </c>
      <c r="AB611">
        <v>0</v>
      </c>
      <c r="AC611">
        <v>4</v>
      </c>
      <c r="AD611">
        <v>3.613785714285714</v>
      </c>
      <c r="AF611" t="s">
        <v>5896</v>
      </c>
      <c r="AI611">
        <v>0</v>
      </c>
      <c r="AJ611">
        <v>0</v>
      </c>
      <c r="AK611" t="s">
        <v>7868</v>
      </c>
      <c r="AL611" t="s">
        <v>7868</v>
      </c>
      <c r="AM611" t="s">
        <v>7940</v>
      </c>
    </row>
    <row r="612" spans="1:39">
      <c r="A612" t="s">
        <v>6448</v>
      </c>
      <c r="B612" t="s">
        <v>4567</v>
      </c>
      <c r="C612" t="s">
        <v>4568</v>
      </c>
      <c r="D612">
        <v>60</v>
      </c>
      <c r="E612" t="s">
        <v>4569</v>
      </c>
      <c r="F612">
        <v>7.22</v>
      </c>
      <c r="K612" t="s">
        <v>5233</v>
      </c>
      <c r="M612" t="s">
        <v>6851</v>
      </c>
      <c r="N612">
        <v>8</v>
      </c>
      <c r="O612" t="s">
        <v>6933</v>
      </c>
      <c r="P612" t="s">
        <v>7474</v>
      </c>
      <c r="Q612">
        <v>5</v>
      </c>
      <c r="R612">
        <v>3</v>
      </c>
      <c r="S612">
        <v>5.54</v>
      </c>
      <c r="T612">
        <v>5.54</v>
      </c>
      <c r="U612">
        <v>463.52</v>
      </c>
      <c r="V612">
        <v>111.73</v>
      </c>
      <c r="W612">
        <v>3.58</v>
      </c>
      <c r="X612">
        <v>9.130000000000001</v>
      </c>
      <c r="Y612">
        <v>0</v>
      </c>
      <c r="Z612">
        <v>4</v>
      </c>
      <c r="AA612" t="s">
        <v>5886</v>
      </c>
      <c r="AB612">
        <v>0</v>
      </c>
      <c r="AC612">
        <v>5</v>
      </c>
      <c r="AD612">
        <v>1.702904761904762</v>
      </c>
      <c r="AF612" t="s">
        <v>5896</v>
      </c>
      <c r="AI612">
        <v>0</v>
      </c>
      <c r="AJ612">
        <v>0</v>
      </c>
      <c r="AK612" t="s">
        <v>7884</v>
      </c>
      <c r="AL612" t="s">
        <v>7884</v>
      </c>
      <c r="AM612" t="s">
        <v>7940</v>
      </c>
    </row>
    <row r="613" spans="1:39">
      <c r="A613" t="s">
        <v>6449</v>
      </c>
      <c r="B613" t="s">
        <v>4567</v>
      </c>
      <c r="C613" t="s">
        <v>4568</v>
      </c>
      <c r="D613">
        <v>60</v>
      </c>
      <c r="E613" t="s">
        <v>4569</v>
      </c>
      <c r="F613">
        <v>7.22</v>
      </c>
      <c r="K613" t="s">
        <v>5233</v>
      </c>
      <c r="L613" t="s">
        <v>5234</v>
      </c>
      <c r="M613" t="s">
        <v>6854</v>
      </c>
      <c r="N613">
        <v>9</v>
      </c>
      <c r="O613" t="s">
        <v>6940</v>
      </c>
      <c r="P613" t="s">
        <v>7475</v>
      </c>
      <c r="Q613">
        <v>4</v>
      </c>
      <c r="R613">
        <v>4</v>
      </c>
      <c r="S613">
        <v>6.27</v>
      </c>
      <c r="T613">
        <v>6.28</v>
      </c>
      <c r="U613">
        <v>441.66</v>
      </c>
      <c r="V613">
        <v>107.53</v>
      </c>
      <c r="W613">
        <v>4.48</v>
      </c>
      <c r="X613">
        <v>9.16</v>
      </c>
      <c r="Y613">
        <v>0</v>
      </c>
      <c r="Z613">
        <v>0</v>
      </c>
      <c r="AA613" t="s">
        <v>5886</v>
      </c>
      <c r="AB613">
        <v>0</v>
      </c>
      <c r="AC613">
        <v>17</v>
      </c>
      <c r="AD613">
        <v>1.832380952380952</v>
      </c>
      <c r="AF613" t="s">
        <v>5896</v>
      </c>
      <c r="AI613">
        <v>0</v>
      </c>
      <c r="AJ613">
        <v>0</v>
      </c>
      <c r="AK613" t="s">
        <v>7891</v>
      </c>
      <c r="AL613" t="s">
        <v>7891</v>
      </c>
      <c r="AM613" t="s">
        <v>7940</v>
      </c>
    </row>
    <row r="614" spans="1:39">
      <c r="A614" t="s">
        <v>6450</v>
      </c>
      <c r="B614" t="s">
        <v>4567</v>
      </c>
      <c r="C614" t="s">
        <v>4568</v>
      </c>
      <c r="D614">
        <v>60</v>
      </c>
      <c r="E614" t="s">
        <v>4569</v>
      </c>
      <c r="F614">
        <v>7.22</v>
      </c>
      <c r="K614" t="s">
        <v>5233</v>
      </c>
      <c r="M614" t="s">
        <v>6845</v>
      </c>
      <c r="N614">
        <v>8</v>
      </c>
      <c r="O614" t="s">
        <v>6924</v>
      </c>
      <c r="P614" t="s">
        <v>7476</v>
      </c>
      <c r="Q614">
        <v>6</v>
      </c>
      <c r="R614">
        <v>2</v>
      </c>
      <c r="S614">
        <v>4.23</v>
      </c>
      <c r="T614">
        <v>4.24</v>
      </c>
      <c r="U614">
        <v>532.71</v>
      </c>
      <c r="V614">
        <v>110.26</v>
      </c>
      <c r="W614">
        <v>3.32</v>
      </c>
      <c r="X614">
        <v>9.07</v>
      </c>
      <c r="Y614">
        <v>3.9</v>
      </c>
      <c r="Z614">
        <v>2</v>
      </c>
      <c r="AA614" t="s">
        <v>5886</v>
      </c>
      <c r="AB614">
        <v>1</v>
      </c>
      <c r="AC614">
        <v>10</v>
      </c>
      <c r="AD614">
        <v>2.204666666666666</v>
      </c>
      <c r="AF614" t="s">
        <v>5896</v>
      </c>
      <c r="AI614">
        <v>0</v>
      </c>
      <c r="AJ614">
        <v>0</v>
      </c>
      <c r="AK614" t="s">
        <v>7878</v>
      </c>
      <c r="AL614" t="s">
        <v>7878</v>
      </c>
      <c r="AM614" t="s">
        <v>7940</v>
      </c>
    </row>
    <row r="615" spans="1:39">
      <c r="A615" t="s">
        <v>6451</v>
      </c>
      <c r="B615" t="s">
        <v>4567</v>
      </c>
      <c r="C615" t="s">
        <v>4568</v>
      </c>
      <c r="D615">
        <v>60</v>
      </c>
      <c r="E615" t="s">
        <v>4569</v>
      </c>
      <c r="F615">
        <v>7.22</v>
      </c>
      <c r="K615" t="s">
        <v>5233</v>
      </c>
      <c r="M615" t="s">
        <v>6845</v>
      </c>
      <c r="N615">
        <v>8</v>
      </c>
      <c r="O615" t="s">
        <v>6924</v>
      </c>
      <c r="P615" t="s">
        <v>7477</v>
      </c>
      <c r="Q615">
        <v>6</v>
      </c>
      <c r="R615">
        <v>2</v>
      </c>
      <c r="S615">
        <v>3.63</v>
      </c>
      <c r="T615">
        <v>3.64</v>
      </c>
      <c r="U615">
        <v>495.64</v>
      </c>
      <c r="V615">
        <v>116.25</v>
      </c>
      <c r="W615">
        <v>2.65</v>
      </c>
      <c r="X615">
        <v>9.08</v>
      </c>
      <c r="Y615">
        <v>0</v>
      </c>
      <c r="Z615">
        <v>1</v>
      </c>
      <c r="AA615" t="s">
        <v>5886</v>
      </c>
      <c r="AB615">
        <v>0</v>
      </c>
      <c r="AC615">
        <v>10</v>
      </c>
      <c r="AD615">
        <v>2.521142857142857</v>
      </c>
      <c r="AF615" t="s">
        <v>5896</v>
      </c>
      <c r="AI615">
        <v>0</v>
      </c>
      <c r="AJ615">
        <v>0</v>
      </c>
      <c r="AK615" t="s">
        <v>7878</v>
      </c>
      <c r="AL615" t="s">
        <v>7878</v>
      </c>
      <c r="AM615" t="s">
        <v>7940</v>
      </c>
    </row>
    <row r="616" spans="1:39">
      <c r="A616" t="s">
        <v>6445</v>
      </c>
      <c r="B616" t="s">
        <v>4567</v>
      </c>
      <c r="C616" t="s">
        <v>4568</v>
      </c>
      <c r="D616">
        <v>60.01</v>
      </c>
      <c r="E616" t="s">
        <v>4569</v>
      </c>
      <c r="F616">
        <v>7.22</v>
      </c>
      <c r="K616" t="s">
        <v>5233</v>
      </c>
      <c r="M616" t="s">
        <v>6836</v>
      </c>
      <c r="N616">
        <v>8</v>
      </c>
      <c r="O616" t="s">
        <v>6912</v>
      </c>
      <c r="P616" t="s">
        <v>7471</v>
      </c>
      <c r="Q616">
        <v>7</v>
      </c>
      <c r="R616">
        <v>3</v>
      </c>
      <c r="S616">
        <v>2.14</v>
      </c>
      <c r="T616">
        <v>2.14</v>
      </c>
      <c r="U616">
        <v>415.47</v>
      </c>
      <c r="V616">
        <v>136.48</v>
      </c>
      <c r="W616">
        <v>-0.58</v>
      </c>
      <c r="X616">
        <v>9.380000000000001</v>
      </c>
      <c r="Y616">
        <v>0</v>
      </c>
      <c r="Z616">
        <v>1</v>
      </c>
      <c r="AA616" t="s">
        <v>5886</v>
      </c>
      <c r="AB616">
        <v>0</v>
      </c>
      <c r="AC616">
        <v>6</v>
      </c>
      <c r="AD616">
        <v>3.700452380952381</v>
      </c>
      <c r="AF616" t="s">
        <v>5896</v>
      </c>
      <c r="AI616">
        <v>0</v>
      </c>
      <c r="AJ616">
        <v>0</v>
      </c>
      <c r="AK616" t="s">
        <v>7867</v>
      </c>
      <c r="AL616" t="s">
        <v>7867</v>
      </c>
      <c r="AM616" t="s">
        <v>7940</v>
      </c>
    </row>
    <row r="617" spans="1:39">
      <c r="A617" t="s">
        <v>6447</v>
      </c>
      <c r="B617" t="s">
        <v>4567</v>
      </c>
      <c r="C617" t="s">
        <v>4568</v>
      </c>
      <c r="D617">
        <v>60.01</v>
      </c>
      <c r="E617" t="s">
        <v>4569</v>
      </c>
      <c r="F617">
        <v>7.22</v>
      </c>
      <c r="K617" t="s">
        <v>5233</v>
      </c>
      <c r="M617" t="s">
        <v>6836</v>
      </c>
      <c r="N617">
        <v>8</v>
      </c>
      <c r="O617" t="s">
        <v>6912</v>
      </c>
      <c r="P617" t="s">
        <v>7473</v>
      </c>
      <c r="Q617">
        <v>7</v>
      </c>
      <c r="R617">
        <v>2</v>
      </c>
      <c r="S617">
        <v>2.98</v>
      </c>
      <c r="T617">
        <v>2.98</v>
      </c>
      <c r="U617">
        <v>415.47</v>
      </c>
      <c r="V617">
        <v>125.48</v>
      </c>
      <c r="W617">
        <v>0.8100000000000001</v>
      </c>
      <c r="X617">
        <v>9.380000000000001</v>
      </c>
      <c r="Y617">
        <v>0</v>
      </c>
      <c r="Z617">
        <v>1</v>
      </c>
      <c r="AA617" t="s">
        <v>5886</v>
      </c>
      <c r="AB617">
        <v>0</v>
      </c>
      <c r="AC617">
        <v>4</v>
      </c>
      <c r="AD617">
        <v>3.613785714285714</v>
      </c>
      <c r="AF617" t="s">
        <v>5896</v>
      </c>
      <c r="AI617">
        <v>0</v>
      </c>
      <c r="AJ617">
        <v>0</v>
      </c>
      <c r="AK617" t="s">
        <v>7867</v>
      </c>
      <c r="AL617" t="s">
        <v>7867</v>
      </c>
      <c r="AM617" t="s">
        <v>7940</v>
      </c>
    </row>
    <row r="618" spans="1:39">
      <c r="A618" t="s">
        <v>6450</v>
      </c>
      <c r="B618" t="s">
        <v>4567</v>
      </c>
      <c r="C618" t="s">
        <v>4568</v>
      </c>
      <c r="D618">
        <v>60.26</v>
      </c>
      <c r="E618" t="s">
        <v>4569</v>
      </c>
      <c r="F618">
        <v>7.22</v>
      </c>
      <c r="K618" t="s">
        <v>5233</v>
      </c>
      <c r="M618" t="s">
        <v>5269</v>
      </c>
      <c r="N618">
        <v>8</v>
      </c>
      <c r="O618" t="s">
        <v>5332</v>
      </c>
      <c r="P618" t="s">
        <v>7476</v>
      </c>
      <c r="Q618">
        <v>6</v>
      </c>
      <c r="R618">
        <v>2</v>
      </c>
      <c r="S618">
        <v>4.23</v>
      </c>
      <c r="T618">
        <v>4.24</v>
      </c>
      <c r="U618">
        <v>532.71</v>
      </c>
      <c r="V618">
        <v>110.26</v>
      </c>
      <c r="W618">
        <v>3.32</v>
      </c>
      <c r="X618">
        <v>9.07</v>
      </c>
      <c r="Y618">
        <v>3.9</v>
      </c>
      <c r="Z618">
        <v>2</v>
      </c>
      <c r="AA618" t="s">
        <v>5886</v>
      </c>
      <c r="AB618">
        <v>1</v>
      </c>
      <c r="AC618">
        <v>10</v>
      </c>
      <c r="AD618">
        <v>2.204666666666666</v>
      </c>
      <c r="AF618" t="s">
        <v>5896</v>
      </c>
      <c r="AI618">
        <v>0</v>
      </c>
      <c r="AJ618">
        <v>0</v>
      </c>
      <c r="AK618" t="s">
        <v>5936</v>
      </c>
      <c r="AL618" t="s">
        <v>5936</v>
      </c>
      <c r="AM618" t="s">
        <v>7940</v>
      </c>
    </row>
    <row r="619" spans="1:39">
      <c r="A619" t="s">
        <v>6451</v>
      </c>
      <c r="B619" t="s">
        <v>4567</v>
      </c>
      <c r="C619" t="s">
        <v>4568</v>
      </c>
      <c r="D619">
        <v>60.26</v>
      </c>
      <c r="E619" t="s">
        <v>4569</v>
      </c>
      <c r="F619">
        <v>7.22</v>
      </c>
      <c r="K619" t="s">
        <v>5233</v>
      </c>
      <c r="M619" t="s">
        <v>5269</v>
      </c>
      <c r="N619">
        <v>8</v>
      </c>
      <c r="O619" t="s">
        <v>5332</v>
      </c>
      <c r="P619" t="s">
        <v>7477</v>
      </c>
      <c r="Q619">
        <v>6</v>
      </c>
      <c r="R619">
        <v>2</v>
      </c>
      <c r="S619">
        <v>3.63</v>
      </c>
      <c r="T619">
        <v>3.64</v>
      </c>
      <c r="U619">
        <v>495.64</v>
      </c>
      <c r="V619">
        <v>116.25</v>
      </c>
      <c r="W619">
        <v>2.65</v>
      </c>
      <c r="X619">
        <v>9.08</v>
      </c>
      <c r="Y619">
        <v>0</v>
      </c>
      <c r="Z619">
        <v>1</v>
      </c>
      <c r="AA619" t="s">
        <v>5886</v>
      </c>
      <c r="AB619">
        <v>0</v>
      </c>
      <c r="AC619">
        <v>10</v>
      </c>
      <c r="AD619">
        <v>2.521142857142857</v>
      </c>
      <c r="AF619" t="s">
        <v>5896</v>
      </c>
      <c r="AI619">
        <v>0</v>
      </c>
      <c r="AJ619">
        <v>0</v>
      </c>
      <c r="AK619" t="s">
        <v>5936</v>
      </c>
      <c r="AL619" t="s">
        <v>5936</v>
      </c>
      <c r="AM619" t="s">
        <v>7940</v>
      </c>
    </row>
    <row r="620" spans="1:39">
      <c r="A620" t="s">
        <v>6452</v>
      </c>
      <c r="B620" t="s">
        <v>4567</v>
      </c>
      <c r="C620" t="s">
        <v>4568</v>
      </c>
      <c r="D620">
        <v>61</v>
      </c>
      <c r="E620" t="s">
        <v>4569</v>
      </c>
      <c r="F620">
        <v>7.21</v>
      </c>
      <c r="K620" t="s">
        <v>5233</v>
      </c>
      <c r="M620" t="s">
        <v>6825</v>
      </c>
      <c r="N620">
        <v>8</v>
      </c>
      <c r="O620" t="s">
        <v>6893</v>
      </c>
      <c r="P620" t="s">
        <v>7478</v>
      </c>
      <c r="Q620">
        <v>6</v>
      </c>
      <c r="R620">
        <v>4</v>
      </c>
      <c r="S620">
        <v>1.66</v>
      </c>
      <c r="T620">
        <v>1.7</v>
      </c>
      <c r="U620">
        <v>434.54</v>
      </c>
      <c r="V620">
        <v>120</v>
      </c>
      <c r="W620">
        <v>0.71</v>
      </c>
      <c r="X620">
        <v>9.24</v>
      </c>
      <c r="Y620">
        <v>6.38</v>
      </c>
      <c r="Z620">
        <v>1</v>
      </c>
      <c r="AA620" t="s">
        <v>5886</v>
      </c>
      <c r="AB620">
        <v>0</v>
      </c>
      <c r="AC620">
        <v>10</v>
      </c>
      <c r="AD620">
        <v>3.467571428571429</v>
      </c>
      <c r="AF620" t="s">
        <v>5896</v>
      </c>
      <c r="AI620">
        <v>0</v>
      </c>
      <c r="AJ620">
        <v>0</v>
      </c>
      <c r="AK620" t="s">
        <v>7851</v>
      </c>
      <c r="AL620" t="s">
        <v>7851</v>
      </c>
      <c r="AM620" t="s">
        <v>7940</v>
      </c>
    </row>
    <row r="621" spans="1:39">
      <c r="A621" t="s">
        <v>6453</v>
      </c>
      <c r="B621" t="s">
        <v>4567</v>
      </c>
      <c r="C621" t="s">
        <v>4568</v>
      </c>
      <c r="D621">
        <v>62</v>
      </c>
      <c r="E621" t="s">
        <v>4569</v>
      </c>
      <c r="F621">
        <v>7.21</v>
      </c>
      <c r="K621" t="s">
        <v>5233</v>
      </c>
      <c r="L621" t="s">
        <v>6817</v>
      </c>
      <c r="M621" t="s">
        <v>6857</v>
      </c>
      <c r="N621">
        <v>8</v>
      </c>
      <c r="O621" t="s">
        <v>6945</v>
      </c>
      <c r="P621" t="s">
        <v>7479</v>
      </c>
      <c r="Q621">
        <v>9</v>
      </c>
      <c r="R621">
        <v>5</v>
      </c>
      <c r="S621">
        <v>1</v>
      </c>
      <c r="T621">
        <v>1.79</v>
      </c>
      <c r="U621">
        <v>547.7</v>
      </c>
      <c r="V621">
        <v>196.18</v>
      </c>
      <c r="W621">
        <v>0.75</v>
      </c>
      <c r="X621">
        <v>6.81</v>
      </c>
      <c r="Y621">
        <v>2.45</v>
      </c>
      <c r="Z621">
        <v>1</v>
      </c>
      <c r="AA621" t="s">
        <v>5886</v>
      </c>
      <c r="AB621">
        <v>1</v>
      </c>
      <c r="AC621">
        <v>15</v>
      </c>
      <c r="AD621">
        <v>3</v>
      </c>
      <c r="AF621" t="s">
        <v>5896</v>
      </c>
      <c r="AI621">
        <v>0</v>
      </c>
      <c r="AJ621">
        <v>0</v>
      </c>
      <c r="AK621" t="s">
        <v>7893</v>
      </c>
      <c r="AL621" t="s">
        <v>7893</v>
      </c>
      <c r="AM621" t="s">
        <v>7940</v>
      </c>
    </row>
    <row r="622" spans="1:39">
      <c r="A622" t="s">
        <v>6454</v>
      </c>
      <c r="B622" t="s">
        <v>4567</v>
      </c>
      <c r="C622" t="s">
        <v>4568</v>
      </c>
      <c r="D622">
        <v>62</v>
      </c>
      <c r="E622" t="s">
        <v>4569</v>
      </c>
      <c r="F622">
        <v>7.21</v>
      </c>
      <c r="K622" t="s">
        <v>5233</v>
      </c>
      <c r="L622" t="s">
        <v>5234</v>
      </c>
      <c r="M622" t="s">
        <v>5243</v>
      </c>
      <c r="N622">
        <v>9</v>
      </c>
      <c r="O622" t="s">
        <v>6904</v>
      </c>
      <c r="P622" t="s">
        <v>7480</v>
      </c>
      <c r="Q622">
        <v>6</v>
      </c>
      <c r="R622">
        <v>2</v>
      </c>
      <c r="S622">
        <v>3.88</v>
      </c>
      <c r="T622">
        <v>3.89</v>
      </c>
      <c r="U622">
        <v>429.48</v>
      </c>
      <c r="V622">
        <v>93.45</v>
      </c>
      <c r="W622">
        <v>3.65</v>
      </c>
      <c r="X622">
        <v>9.199999999999999</v>
      </c>
      <c r="Y622">
        <v>0</v>
      </c>
      <c r="Z622">
        <v>4</v>
      </c>
      <c r="AA622" t="s">
        <v>5886</v>
      </c>
      <c r="AB622">
        <v>0</v>
      </c>
      <c r="AC622">
        <v>8</v>
      </c>
      <c r="AD622">
        <v>3.503714285714286</v>
      </c>
      <c r="AF622" t="s">
        <v>5896</v>
      </c>
      <c r="AI622">
        <v>0</v>
      </c>
      <c r="AJ622">
        <v>0</v>
      </c>
      <c r="AK622" t="s">
        <v>7860</v>
      </c>
      <c r="AL622" t="s">
        <v>7860</v>
      </c>
      <c r="AM622" t="s">
        <v>7940</v>
      </c>
    </row>
    <row r="623" spans="1:39">
      <c r="A623" t="s">
        <v>6455</v>
      </c>
      <c r="B623" t="s">
        <v>4567</v>
      </c>
      <c r="C623" t="s">
        <v>4568</v>
      </c>
      <c r="D623">
        <v>62</v>
      </c>
      <c r="E623" t="s">
        <v>4569</v>
      </c>
      <c r="F623">
        <v>7.21</v>
      </c>
      <c r="K623" t="s">
        <v>5233</v>
      </c>
      <c r="M623" t="s">
        <v>6831</v>
      </c>
      <c r="N623">
        <v>8</v>
      </c>
      <c r="O623" t="s">
        <v>6903</v>
      </c>
      <c r="P623" t="s">
        <v>7481</v>
      </c>
      <c r="Q623">
        <v>6</v>
      </c>
      <c r="R623">
        <v>1</v>
      </c>
      <c r="S623">
        <v>3.22</v>
      </c>
      <c r="T623">
        <v>6.24</v>
      </c>
      <c r="U623">
        <v>520.05</v>
      </c>
      <c r="V623">
        <v>85.08</v>
      </c>
      <c r="W623">
        <v>5.57</v>
      </c>
      <c r="X623">
        <v>4.3</v>
      </c>
      <c r="Y623">
        <v>0</v>
      </c>
      <c r="Z623">
        <v>4</v>
      </c>
      <c r="AA623" t="s">
        <v>5886</v>
      </c>
      <c r="AB623">
        <v>2</v>
      </c>
      <c r="AC623">
        <v>8</v>
      </c>
      <c r="AD623">
        <v>3.223333333333333</v>
      </c>
      <c r="AF623" t="s">
        <v>5897</v>
      </c>
      <c r="AI623">
        <v>0</v>
      </c>
      <c r="AJ623">
        <v>0</v>
      </c>
      <c r="AK623" t="s">
        <v>7859</v>
      </c>
      <c r="AL623" t="s">
        <v>7859</v>
      </c>
      <c r="AM623" t="s">
        <v>7940</v>
      </c>
    </row>
    <row r="624" spans="1:39">
      <c r="A624" t="s">
        <v>6456</v>
      </c>
      <c r="B624" t="s">
        <v>4567</v>
      </c>
      <c r="C624" t="s">
        <v>4568</v>
      </c>
      <c r="D624">
        <v>62</v>
      </c>
      <c r="E624" t="s">
        <v>4569</v>
      </c>
      <c r="F624">
        <v>7.21</v>
      </c>
      <c r="K624" t="s">
        <v>5233</v>
      </c>
      <c r="M624" t="s">
        <v>6855</v>
      </c>
      <c r="N624">
        <v>8</v>
      </c>
      <c r="O624" t="s">
        <v>6941</v>
      </c>
      <c r="P624" t="s">
        <v>7482</v>
      </c>
      <c r="Q624">
        <v>6</v>
      </c>
      <c r="R624">
        <v>2</v>
      </c>
      <c r="S624">
        <v>2.95</v>
      </c>
      <c r="T624">
        <v>2.97</v>
      </c>
      <c r="U624">
        <v>486.55</v>
      </c>
      <c r="V624">
        <v>116.49</v>
      </c>
      <c r="W624">
        <v>4.54</v>
      </c>
      <c r="X624">
        <v>8.85</v>
      </c>
      <c r="Y624">
        <v>0</v>
      </c>
      <c r="Z624">
        <v>4</v>
      </c>
      <c r="AA624" t="s">
        <v>5886</v>
      </c>
      <c r="AB624">
        <v>0</v>
      </c>
      <c r="AC624">
        <v>8</v>
      </c>
      <c r="AD624">
        <v>3.238071428571429</v>
      </c>
      <c r="AF624" t="s">
        <v>5896</v>
      </c>
      <c r="AI624">
        <v>0</v>
      </c>
      <c r="AJ624">
        <v>0</v>
      </c>
      <c r="AK624" t="s">
        <v>7892</v>
      </c>
      <c r="AL624" t="s">
        <v>7892</v>
      </c>
      <c r="AM624" t="s">
        <v>7940</v>
      </c>
    </row>
    <row r="625" spans="1:39">
      <c r="A625" t="s">
        <v>6457</v>
      </c>
      <c r="B625" t="s">
        <v>4567</v>
      </c>
      <c r="C625" t="s">
        <v>4568</v>
      </c>
      <c r="D625">
        <v>62</v>
      </c>
      <c r="E625" t="s">
        <v>4569</v>
      </c>
      <c r="F625">
        <v>7.21</v>
      </c>
      <c r="K625" t="s">
        <v>5233</v>
      </c>
      <c r="M625" t="s">
        <v>6869</v>
      </c>
      <c r="N625">
        <v>8</v>
      </c>
      <c r="O625" t="s">
        <v>6964</v>
      </c>
      <c r="P625" t="s">
        <v>7483</v>
      </c>
      <c r="Q625">
        <v>4</v>
      </c>
      <c r="R625">
        <v>1</v>
      </c>
      <c r="S625">
        <v>2.32</v>
      </c>
      <c r="T625">
        <v>2.36</v>
      </c>
      <c r="U625">
        <v>282.3</v>
      </c>
      <c r="V625">
        <v>73.56</v>
      </c>
      <c r="W625">
        <v>2.45</v>
      </c>
      <c r="X625">
        <v>8.51</v>
      </c>
      <c r="Y625">
        <v>0</v>
      </c>
      <c r="Z625">
        <v>2</v>
      </c>
      <c r="AA625" t="s">
        <v>5886</v>
      </c>
      <c r="AB625">
        <v>0</v>
      </c>
      <c r="AC625">
        <v>6</v>
      </c>
      <c r="AD625">
        <v>5.673333333333333</v>
      </c>
      <c r="AF625" t="s">
        <v>5896</v>
      </c>
      <c r="AI625">
        <v>0</v>
      </c>
      <c r="AJ625">
        <v>0</v>
      </c>
      <c r="AK625" t="s">
        <v>7909</v>
      </c>
      <c r="AL625" t="s">
        <v>7909</v>
      </c>
      <c r="AM625" t="s">
        <v>7940</v>
      </c>
    </row>
    <row r="626" spans="1:39">
      <c r="A626" t="s">
        <v>6458</v>
      </c>
      <c r="B626" t="s">
        <v>4567</v>
      </c>
      <c r="C626" t="s">
        <v>4568</v>
      </c>
      <c r="D626">
        <v>62</v>
      </c>
      <c r="E626" t="s">
        <v>4569</v>
      </c>
      <c r="F626">
        <v>7.21</v>
      </c>
      <c r="K626" t="s">
        <v>5233</v>
      </c>
      <c r="L626" t="s">
        <v>6818</v>
      </c>
      <c r="M626" t="s">
        <v>6870</v>
      </c>
      <c r="N626">
        <v>8</v>
      </c>
      <c r="O626" t="s">
        <v>6965</v>
      </c>
      <c r="P626" t="s">
        <v>7484</v>
      </c>
      <c r="Q626">
        <v>6</v>
      </c>
      <c r="R626">
        <v>2</v>
      </c>
      <c r="S626">
        <v>3.17</v>
      </c>
      <c r="T626">
        <v>3.19</v>
      </c>
      <c r="U626">
        <v>472.52</v>
      </c>
      <c r="V626">
        <v>116.49</v>
      </c>
      <c r="W626">
        <v>4.35</v>
      </c>
      <c r="X626">
        <v>8.85</v>
      </c>
      <c r="Y626">
        <v>0</v>
      </c>
      <c r="Z626">
        <v>4</v>
      </c>
      <c r="AA626" t="s">
        <v>5886</v>
      </c>
      <c r="AB626">
        <v>0</v>
      </c>
      <c r="AC626">
        <v>7</v>
      </c>
      <c r="AD626">
        <v>3.133285714285715</v>
      </c>
      <c r="AF626" t="s">
        <v>5896</v>
      </c>
      <c r="AI626">
        <v>0</v>
      </c>
      <c r="AJ626">
        <v>0</v>
      </c>
      <c r="AK626" t="s">
        <v>7910</v>
      </c>
      <c r="AL626" t="s">
        <v>7910</v>
      </c>
      <c r="AM626" t="s">
        <v>7940</v>
      </c>
    </row>
    <row r="627" spans="1:39">
      <c r="A627" t="s">
        <v>6459</v>
      </c>
      <c r="B627" t="s">
        <v>4567</v>
      </c>
      <c r="C627" t="s">
        <v>4568</v>
      </c>
      <c r="D627">
        <v>62.9</v>
      </c>
      <c r="E627" t="s">
        <v>4569</v>
      </c>
      <c r="F627">
        <v>7.2</v>
      </c>
      <c r="K627" t="s">
        <v>5233</v>
      </c>
      <c r="M627" t="s">
        <v>5269</v>
      </c>
      <c r="N627">
        <v>8</v>
      </c>
      <c r="O627" t="s">
        <v>6934</v>
      </c>
      <c r="P627" t="s">
        <v>7485</v>
      </c>
      <c r="Q627">
        <v>8</v>
      </c>
      <c r="R627">
        <v>1</v>
      </c>
      <c r="S627">
        <v>0.66</v>
      </c>
      <c r="T627">
        <v>2.32</v>
      </c>
      <c r="U627">
        <v>505.98</v>
      </c>
      <c r="V627">
        <v>101.31</v>
      </c>
      <c r="W627">
        <v>3.06</v>
      </c>
      <c r="X627">
        <v>5.73</v>
      </c>
      <c r="Y627">
        <v>6.25</v>
      </c>
      <c r="Z627">
        <v>3</v>
      </c>
      <c r="AA627" t="s">
        <v>5886</v>
      </c>
      <c r="AB627">
        <v>1</v>
      </c>
      <c r="AC627">
        <v>8</v>
      </c>
      <c r="AD627">
        <v>4.456333333333333</v>
      </c>
      <c r="AF627" t="s">
        <v>5897</v>
      </c>
      <c r="AI627">
        <v>0</v>
      </c>
      <c r="AJ627">
        <v>0</v>
      </c>
      <c r="AK627" t="s">
        <v>7885</v>
      </c>
      <c r="AL627" t="s">
        <v>7885</v>
      </c>
      <c r="AM627" t="s">
        <v>7940</v>
      </c>
    </row>
    <row r="628" spans="1:39">
      <c r="A628" t="s">
        <v>6460</v>
      </c>
      <c r="B628" t="s">
        <v>4567</v>
      </c>
      <c r="C628" t="s">
        <v>4568</v>
      </c>
      <c r="D628">
        <v>64</v>
      </c>
      <c r="E628" t="s">
        <v>4569</v>
      </c>
      <c r="F628">
        <v>7.19</v>
      </c>
      <c r="K628" t="s">
        <v>5233</v>
      </c>
      <c r="M628" t="s">
        <v>6831</v>
      </c>
      <c r="N628">
        <v>8</v>
      </c>
      <c r="O628" t="s">
        <v>6903</v>
      </c>
      <c r="P628" t="s">
        <v>7486</v>
      </c>
      <c r="Q628">
        <v>5</v>
      </c>
      <c r="R628">
        <v>1</v>
      </c>
      <c r="S628">
        <v>1.98</v>
      </c>
      <c r="T628">
        <v>5.28</v>
      </c>
      <c r="U628">
        <v>552.05</v>
      </c>
      <c r="V628">
        <v>108.82</v>
      </c>
      <c r="W628">
        <v>4.74</v>
      </c>
      <c r="X628">
        <v>3.91</v>
      </c>
      <c r="Y628">
        <v>0</v>
      </c>
      <c r="Z628">
        <v>3</v>
      </c>
      <c r="AA628" t="s">
        <v>5886</v>
      </c>
      <c r="AB628">
        <v>1</v>
      </c>
      <c r="AC628">
        <v>8</v>
      </c>
      <c r="AD628">
        <v>3.206</v>
      </c>
      <c r="AF628" t="s">
        <v>5897</v>
      </c>
      <c r="AI628">
        <v>0</v>
      </c>
      <c r="AJ628">
        <v>0</v>
      </c>
      <c r="AK628" t="s">
        <v>7859</v>
      </c>
      <c r="AL628" t="s">
        <v>7859</v>
      </c>
      <c r="AM628" t="s">
        <v>7940</v>
      </c>
    </row>
    <row r="629" spans="1:39">
      <c r="A629" t="s">
        <v>6461</v>
      </c>
      <c r="B629" t="s">
        <v>4567</v>
      </c>
      <c r="C629" t="s">
        <v>4568</v>
      </c>
      <c r="D629">
        <v>64.7</v>
      </c>
      <c r="E629" t="s">
        <v>4569</v>
      </c>
      <c r="F629">
        <v>7.19</v>
      </c>
      <c r="K629" t="s">
        <v>5233</v>
      </c>
      <c r="L629" t="s">
        <v>5234</v>
      </c>
      <c r="M629" t="s">
        <v>6820</v>
      </c>
      <c r="N629">
        <v>9</v>
      </c>
      <c r="O629" t="s">
        <v>6886</v>
      </c>
      <c r="P629" t="s">
        <v>7487</v>
      </c>
      <c r="Q629">
        <v>6</v>
      </c>
      <c r="R629">
        <v>3</v>
      </c>
      <c r="S629">
        <v>1.67</v>
      </c>
      <c r="T629">
        <v>2.88</v>
      </c>
      <c r="U629">
        <v>444.43</v>
      </c>
      <c r="V629">
        <v>104.73</v>
      </c>
      <c r="W629">
        <v>2.9</v>
      </c>
      <c r="X629">
        <v>9.359999999999999</v>
      </c>
      <c r="Y629">
        <v>8.619999999999999</v>
      </c>
      <c r="Z629">
        <v>2</v>
      </c>
      <c r="AA629" t="s">
        <v>5886</v>
      </c>
      <c r="AB629">
        <v>0</v>
      </c>
      <c r="AC629">
        <v>5</v>
      </c>
      <c r="AD629">
        <v>3.762595238095238</v>
      </c>
      <c r="AF629" t="s">
        <v>5898</v>
      </c>
      <c r="AI629">
        <v>0</v>
      </c>
      <c r="AJ629">
        <v>0</v>
      </c>
      <c r="AK629" t="s">
        <v>7844</v>
      </c>
      <c r="AL629" t="s">
        <v>7844</v>
      </c>
      <c r="AM629" t="s">
        <v>7940</v>
      </c>
    </row>
    <row r="630" spans="1:39">
      <c r="A630" t="s">
        <v>6462</v>
      </c>
      <c r="B630" t="s">
        <v>4567</v>
      </c>
      <c r="C630" t="s">
        <v>4568</v>
      </c>
      <c r="D630">
        <v>65</v>
      </c>
      <c r="E630" t="s">
        <v>4569</v>
      </c>
      <c r="F630">
        <v>7.19</v>
      </c>
      <c r="K630" t="s">
        <v>5233</v>
      </c>
      <c r="M630" t="s">
        <v>6837</v>
      </c>
      <c r="N630">
        <v>8</v>
      </c>
      <c r="O630" t="s">
        <v>6913</v>
      </c>
      <c r="P630" t="s">
        <v>7488</v>
      </c>
      <c r="Q630">
        <v>6</v>
      </c>
      <c r="R630">
        <v>2</v>
      </c>
      <c r="S630">
        <v>4.18</v>
      </c>
      <c r="T630">
        <v>4.18</v>
      </c>
      <c r="U630">
        <v>454.55</v>
      </c>
      <c r="V630">
        <v>119.49</v>
      </c>
      <c r="W630">
        <v>1.12</v>
      </c>
      <c r="X630">
        <v>9.380000000000001</v>
      </c>
      <c r="Y630">
        <v>1.28</v>
      </c>
      <c r="Z630">
        <v>1</v>
      </c>
      <c r="AA630" t="s">
        <v>5886</v>
      </c>
      <c r="AB630">
        <v>0</v>
      </c>
      <c r="AC630">
        <v>8</v>
      </c>
      <c r="AD630">
        <v>2.251642857142858</v>
      </c>
      <c r="AF630" t="s">
        <v>5896</v>
      </c>
      <c r="AI630">
        <v>0</v>
      </c>
      <c r="AJ630">
        <v>0</v>
      </c>
      <c r="AK630" t="s">
        <v>7868</v>
      </c>
      <c r="AL630" t="s">
        <v>7868</v>
      </c>
      <c r="AM630" t="s">
        <v>7940</v>
      </c>
    </row>
    <row r="631" spans="1:39">
      <c r="A631" t="s">
        <v>6463</v>
      </c>
      <c r="B631" t="s">
        <v>4567</v>
      </c>
      <c r="C631" t="s">
        <v>4568</v>
      </c>
      <c r="D631">
        <v>65</v>
      </c>
      <c r="E631" t="s">
        <v>4569</v>
      </c>
      <c r="F631">
        <v>7.19</v>
      </c>
      <c r="K631" t="s">
        <v>5233</v>
      </c>
      <c r="L631" t="s">
        <v>5234</v>
      </c>
      <c r="M631" t="s">
        <v>6841</v>
      </c>
      <c r="N631">
        <v>9</v>
      </c>
      <c r="O631" t="s">
        <v>6918</v>
      </c>
      <c r="P631" t="s">
        <v>7489</v>
      </c>
      <c r="Q631">
        <v>7</v>
      </c>
      <c r="R631">
        <v>4</v>
      </c>
      <c r="S631">
        <v>-1.72</v>
      </c>
      <c r="T631">
        <v>1</v>
      </c>
      <c r="U631">
        <v>487.58</v>
      </c>
      <c r="V631">
        <v>133.83</v>
      </c>
      <c r="W631">
        <v>2.41</v>
      </c>
      <c r="X631">
        <v>9.390000000000001</v>
      </c>
      <c r="Y631">
        <v>10.42</v>
      </c>
      <c r="Z631">
        <v>2</v>
      </c>
      <c r="AA631" t="s">
        <v>5886</v>
      </c>
      <c r="AB631">
        <v>0</v>
      </c>
      <c r="AC631">
        <v>6</v>
      </c>
      <c r="AD631">
        <v>2.088714285714286</v>
      </c>
      <c r="AF631" t="s">
        <v>5898</v>
      </c>
      <c r="AI631">
        <v>0</v>
      </c>
      <c r="AJ631">
        <v>0</v>
      </c>
      <c r="AK631" t="s">
        <v>7872</v>
      </c>
      <c r="AL631" t="s">
        <v>7872</v>
      </c>
      <c r="AM631" t="s">
        <v>7940</v>
      </c>
    </row>
    <row r="632" spans="1:39">
      <c r="A632" t="s">
        <v>6462</v>
      </c>
      <c r="B632" t="s">
        <v>4567</v>
      </c>
      <c r="C632" t="s">
        <v>4568</v>
      </c>
      <c r="D632">
        <v>65.01000000000001</v>
      </c>
      <c r="E632" t="s">
        <v>4569</v>
      </c>
      <c r="F632">
        <v>7.19</v>
      </c>
      <c r="K632" t="s">
        <v>5233</v>
      </c>
      <c r="M632" t="s">
        <v>6836</v>
      </c>
      <c r="N632">
        <v>8</v>
      </c>
      <c r="O632" t="s">
        <v>6912</v>
      </c>
      <c r="P632" t="s">
        <v>7488</v>
      </c>
      <c r="Q632">
        <v>6</v>
      </c>
      <c r="R632">
        <v>2</v>
      </c>
      <c r="S632">
        <v>4.18</v>
      </c>
      <c r="T632">
        <v>4.18</v>
      </c>
      <c r="U632">
        <v>454.55</v>
      </c>
      <c r="V632">
        <v>119.49</v>
      </c>
      <c r="W632">
        <v>1.12</v>
      </c>
      <c r="X632">
        <v>9.380000000000001</v>
      </c>
      <c r="Y632">
        <v>1.28</v>
      </c>
      <c r="Z632">
        <v>1</v>
      </c>
      <c r="AA632" t="s">
        <v>5886</v>
      </c>
      <c r="AB632">
        <v>0</v>
      </c>
      <c r="AC632">
        <v>8</v>
      </c>
      <c r="AD632">
        <v>2.251642857142858</v>
      </c>
      <c r="AF632" t="s">
        <v>5896</v>
      </c>
      <c r="AI632">
        <v>0</v>
      </c>
      <c r="AJ632">
        <v>0</v>
      </c>
      <c r="AK632" t="s">
        <v>7867</v>
      </c>
      <c r="AL632" t="s">
        <v>7867</v>
      </c>
      <c r="AM632" t="s">
        <v>7940</v>
      </c>
    </row>
    <row r="633" spans="1:39">
      <c r="A633" t="s">
        <v>6464</v>
      </c>
      <c r="B633" t="s">
        <v>4567</v>
      </c>
      <c r="C633" t="s">
        <v>4568</v>
      </c>
      <c r="D633">
        <v>66</v>
      </c>
      <c r="E633" t="s">
        <v>4569</v>
      </c>
      <c r="F633">
        <v>7.18</v>
      </c>
      <c r="K633" t="s">
        <v>5233</v>
      </c>
      <c r="M633" t="s">
        <v>6837</v>
      </c>
      <c r="N633">
        <v>8</v>
      </c>
      <c r="O633" t="s">
        <v>6913</v>
      </c>
      <c r="P633" t="s">
        <v>7490</v>
      </c>
      <c r="Q633">
        <v>6</v>
      </c>
      <c r="R633">
        <v>2</v>
      </c>
      <c r="S633">
        <v>1.38</v>
      </c>
      <c r="T633">
        <v>1.38</v>
      </c>
      <c r="U633">
        <v>419.46</v>
      </c>
      <c r="V633">
        <v>116.25</v>
      </c>
      <c r="W633">
        <v>0.72</v>
      </c>
      <c r="X633">
        <v>9.380000000000001</v>
      </c>
      <c r="Y633">
        <v>0</v>
      </c>
      <c r="Z633">
        <v>2</v>
      </c>
      <c r="AA633" t="s">
        <v>5886</v>
      </c>
      <c r="AB633">
        <v>0</v>
      </c>
      <c r="AC633">
        <v>5</v>
      </c>
      <c r="AD633">
        <v>4.200285714285714</v>
      </c>
      <c r="AF633" t="s">
        <v>5896</v>
      </c>
      <c r="AI633">
        <v>0</v>
      </c>
      <c r="AJ633">
        <v>0</v>
      </c>
      <c r="AK633" t="s">
        <v>7868</v>
      </c>
      <c r="AL633" t="s">
        <v>7868</v>
      </c>
      <c r="AM633" t="s">
        <v>7940</v>
      </c>
    </row>
    <row r="634" spans="1:39">
      <c r="A634" t="s">
        <v>6464</v>
      </c>
      <c r="B634" t="s">
        <v>4567</v>
      </c>
      <c r="C634" t="s">
        <v>4568</v>
      </c>
      <c r="D634">
        <v>66.06999999999999</v>
      </c>
      <c r="E634" t="s">
        <v>4569</v>
      </c>
      <c r="F634">
        <v>7.18</v>
      </c>
      <c r="K634" t="s">
        <v>5233</v>
      </c>
      <c r="M634" t="s">
        <v>6836</v>
      </c>
      <c r="N634">
        <v>8</v>
      </c>
      <c r="O634" t="s">
        <v>6912</v>
      </c>
      <c r="P634" t="s">
        <v>7490</v>
      </c>
      <c r="Q634">
        <v>6</v>
      </c>
      <c r="R634">
        <v>2</v>
      </c>
      <c r="S634">
        <v>1.38</v>
      </c>
      <c r="T634">
        <v>1.38</v>
      </c>
      <c r="U634">
        <v>419.46</v>
      </c>
      <c r="V634">
        <v>116.25</v>
      </c>
      <c r="W634">
        <v>0.72</v>
      </c>
      <c r="X634">
        <v>9.380000000000001</v>
      </c>
      <c r="Y634">
        <v>0</v>
      </c>
      <c r="Z634">
        <v>2</v>
      </c>
      <c r="AA634" t="s">
        <v>5886</v>
      </c>
      <c r="AB634">
        <v>0</v>
      </c>
      <c r="AC634">
        <v>5</v>
      </c>
      <c r="AD634">
        <v>4.200285714285714</v>
      </c>
      <c r="AF634" t="s">
        <v>5896</v>
      </c>
      <c r="AI634">
        <v>0</v>
      </c>
      <c r="AJ634">
        <v>0</v>
      </c>
      <c r="AK634" t="s">
        <v>7867</v>
      </c>
      <c r="AL634" t="s">
        <v>7867</v>
      </c>
      <c r="AM634" t="s">
        <v>7940</v>
      </c>
    </row>
    <row r="635" spans="1:39">
      <c r="A635" t="s">
        <v>6465</v>
      </c>
      <c r="B635" t="s">
        <v>4567</v>
      </c>
      <c r="C635" t="s">
        <v>4568</v>
      </c>
      <c r="D635">
        <v>67.90000000000001</v>
      </c>
      <c r="E635" t="s">
        <v>4569</v>
      </c>
      <c r="F635">
        <v>7.17</v>
      </c>
      <c r="K635" t="s">
        <v>5233</v>
      </c>
      <c r="L635" t="s">
        <v>5234</v>
      </c>
      <c r="M635" t="s">
        <v>5240</v>
      </c>
      <c r="N635">
        <v>9</v>
      </c>
      <c r="O635" t="s">
        <v>6943</v>
      </c>
      <c r="P635" t="s">
        <v>7491</v>
      </c>
      <c r="Q635">
        <v>3</v>
      </c>
      <c r="R635">
        <v>2</v>
      </c>
      <c r="S635">
        <v>2.31</v>
      </c>
      <c r="T635">
        <v>2.32</v>
      </c>
      <c r="U635">
        <v>332.34</v>
      </c>
      <c r="V635">
        <v>69.64</v>
      </c>
      <c r="W635">
        <v>2.62</v>
      </c>
      <c r="X635">
        <v>8.869999999999999</v>
      </c>
      <c r="Y635">
        <v>0</v>
      </c>
      <c r="Z635">
        <v>2</v>
      </c>
      <c r="AA635" t="s">
        <v>5886</v>
      </c>
      <c r="AB635">
        <v>0</v>
      </c>
      <c r="AC635">
        <v>6</v>
      </c>
      <c r="AD635">
        <v>5.345</v>
      </c>
      <c r="AF635" t="s">
        <v>5896</v>
      </c>
      <c r="AI635">
        <v>0</v>
      </c>
      <c r="AJ635">
        <v>0</v>
      </c>
      <c r="AK635" t="s">
        <v>5905</v>
      </c>
      <c r="AL635" t="s">
        <v>5905</v>
      </c>
      <c r="AM635" t="s">
        <v>7940</v>
      </c>
    </row>
    <row r="636" spans="1:39">
      <c r="A636" t="s">
        <v>6466</v>
      </c>
      <c r="B636" t="s">
        <v>4567</v>
      </c>
      <c r="C636" t="s">
        <v>4568</v>
      </c>
      <c r="D636">
        <v>68</v>
      </c>
      <c r="E636" t="s">
        <v>4569</v>
      </c>
      <c r="F636">
        <v>7.17</v>
      </c>
      <c r="K636" t="s">
        <v>5233</v>
      </c>
      <c r="L636" t="s">
        <v>5234</v>
      </c>
      <c r="M636" t="s">
        <v>6871</v>
      </c>
      <c r="N636">
        <v>9</v>
      </c>
      <c r="O636" t="s">
        <v>6966</v>
      </c>
      <c r="P636" t="s">
        <v>7492</v>
      </c>
      <c r="Q636">
        <v>6</v>
      </c>
      <c r="R636">
        <v>2</v>
      </c>
      <c r="S636">
        <v>-1.19</v>
      </c>
      <c r="T636">
        <v>2.45</v>
      </c>
      <c r="U636">
        <v>437.93</v>
      </c>
      <c r="V636">
        <v>101.29</v>
      </c>
      <c r="W636">
        <v>3.12</v>
      </c>
      <c r="X636">
        <v>3.76</v>
      </c>
      <c r="Y636">
        <v>0</v>
      </c>
      <c r="Z636">
        <v>3</v>
      </c>
      <c r="AA636" t="s">
        <v>5886</v>
      </c>
      <c r="AB636">
        <v>0</v>
      </c>
      <c r="AC636">
        <v>6</v>
      </c>
      <c r="AD636">
        <v>4.56702380952381</v>
      </c>
      <c r="AF636" t="s">
        <v>5897</v>
      </c>
      <c r="AI636">
        <v>0</v>
      </c>
      <c r="AJ636">
        <v>0</v>
      </c>
      <c r="AK636" t="s">
        <v>7911</v>
      </c>
      <c r="AL636" t="s">
        <v>7911</v>
      </c>
      <c r="AM636" t="s">
        <v>7940</v>
      </c>
    </row>
    <row r="637" spans="1:39">
      <c r="A637" t="s">
        <v>6467</v>
      </c>
      <c r="B637" t="s">
        <v>4567</v>
      </c>
      <c r="C637" t="s">
        <v>4568</v>
      </c>
      <c r="D637">
        <v>68</v>
      </c>
      <c r="E637" t="s">
        <v>4569</v>
      </c>
      <c r="F637">
        <v>7.17</v>
      </c>
      <c r="K637" t="s">
        <v>5233</v>
      </c>
      <c r="L637" t="s">
        <v>5234</v>
      </c>
      <c r="M637" t="s">
        <v>5268</v>
      </c>
      <c r="N637">
        <v>9</v>
      </c>
      <c r="O637" t="s">
        <v>6901</v>
      </c>
      <c r="P637" t="s">
        <v>7493</v>
      </c>
      <c r="Q637">
        <v>4</v>
      </c>
      <c r="R637">
        <v>4</v>
      </c>
      <c r="S637">
        <v>5.15</v>
      </c>
      <c r="T637">
        <v>5.17</v>
      </c>
      <c r="U637">
        <v>443.38</v>
      </c>
      <c r="V637">
        <v>107.11</v>
      </c>
      <c r="W637">
        <v>4.63</v>
      </c>
      <c r="X637">
        <v>9.17</v>
      </c>
      <c r="Y637">
        <v>3.39</v>
      </c>
      <c r="Z637">
        <v>2</v>
      </c>
      <c r="AA637" t="s">
        <v>5886</v>
      </c>
      <c r="AB637">
        <v>0</v>
      </c>
      <c r="AC637">
        <v>9</v>
      </c>
      <c r="AD637">
        <v>1.834095238095238</v>
      </c>
      <c r="AF637" t="s">
        <v>5896</v>
      </c>
      <c r="AI637">
        <v>0</v>
      </c>
      <c r="AJ637">
        <v>0</v>
      </c>
      <c r="AK637" t="s">
        <v>7857</v>
      </c>
      <c r="AL637" t="s">
        <v>7857</v>
      </c>
      <c r="AM637" t="s">
        <v>7940</v>
      </c>
    </row>
    <row r="638" spans="1:39">
      <c r="A638" t="s">
        <v>6468</v>
      </c>
      <c r="B638" t="s">
        <v>4567</v>
      </c>
      <c r="C638" t="s">
        <v>4568</v>
      </c>
      <c r="D638">
        <v>69</v>
      </c>
      <c r="E638" t="s">
        <v>4569</v>
      </c>
      <c r="F638">
        <v>7.16</v>
      </c>
      <c r="K638" t="s">
        <v>5233</v>
      </c>
      <c r="L638" t="s">
        <v>5234</v>
      </c>
      <c r="M638" t="s">
        <v>5243</v>
      </c>
      <c r="N638">
        <v>9</v>
      </c>
      <c r="O638" t="s">
        <v>6904</v>
      </c>
      <c r="P638" t="s">
        <v>7494</v>
      </c>
      <c r="Q638">
        <v>6</v>
      </c>
      <c r="R638">
        <v>3</v>
      </c>
      <c r="S638">
        <v>4.6</v>
      </c>
      <c r="T638">
        <v>4.61</v>
      </c>
      <c r="U638">
        <v>445.48</v>
      </c>
      <c r="V638">
        <v>113.42</v>
      </c>
      <c r="W638">
        <v>2.95</v>
      </c>
      <c r="X638">
        <v>9.199999999999999</v>
      </c>
      <c r="Y638">
        <v>0</v>
      </c>
      <c r="Z638">
        <v>4</v>
      </c>
      <c r="AA638" t="s">
        <v>5886</v>
      </c>
      <c r="AB638">
        <v>0</v>
      </c>
      <c r="AC638">
        <v>8</v>
      </c>
      <c r="AD638">
        <v>1.970428571428571</v>
      </c>
      <c r="AF638" t="s">
        <v>5896</v>
      </c>
      <c r="AI638">
        <v>0</v>
      </c>
      <c r="AJ638">
        <v>0</v>
      </c>
      <c r="AK638" t="s">
        <v>7860</v>
      </c>
      <c r="AL638" t="s">
        <v>7860</v>
      </c>
      <c r="AM638" t="s">
        <v>7940</v>
      </c>
    </row>
    <row r="639" spans="1:39">
      <c r="A639" t="s">
        <v>6469</v>
      </c>
      <c r="B639" t="s">
        <v>4567</v>
      </c>
      <c r="C639" t="s">
        <v>4568</v>
      </c>
      <c r="D639">
        <v>69</v>
      </c>
      <c r="E639" t="s">
        <v>4569</v>
      </c>
      <c r="F639">
        <v>7.16</v>
      </c>
      <c r="K639" t="s">
        <v>5233</v>
      </c>
      <c r="M639" t="s">
        <v>6830</v>
      </c>
      <c r="N639">
        <v>8</v>
      </c>
      <c r="O639" t="s">
        <v>6902</v>
      </c>
      <c r="P639" t="s">
        <v>7495</v>
      </c>
      <c r="Q639">
        <v>6</v>
      </c>
      <c r="R639">
        <v>2</v>
      </c>
      <c r="S639">
        <v>1.69</v>
      </c>
      <c r="T639">
        <v>1.7</v>
      </c>
      <c r="U639">
        <v>356.4</v>
      </c>
      <c r="V639">
        <v>105.17</v>
      </c>
      <c r="W639">
        <v>0.54</v>
      </c>
      <c r="X639">
        <v>9.039999999999999</v>
      </c>
      <c r="Y639">
        <v>0</v>
      </c>
      <c r="Z639">
        <v>1</v>
      </c>
      <c r="AA639" t="s">
        <v>5886</v>
      </c>
      <c r="AB639">
        <v>0</v>
      </c>
      <c r="AC639">
        <v>7</v>
      </c>
      <c r="AD639">
        <v>4.994333333333334</v>
      </c>
      <c r="AF639" t="s">
        <v>5896</v>
      </c>
      <c r="AI639">
        <v>0</v>
      </c>
      <c r="AJ639">
        <v>0</v>
      </c>
      <c r="AK639" t="s">
        <v>7858</v>
      </c>
      <c r="AL639" t="s">
        <v>7858</v>
      </c>
      <c r="AM639" t="s">
        <v>7940</v>
      </c>
    </row>
    <row r="640" spans="1:39">
      <c r="A640" t="s">
        <v>6470</v>
      </c>
      <c r="B640" t="s">
        <v>4567</v>
      </c>
      <c r="C640" t="s">
        <v>4568</v>
      </c>
      <c r="D640">
        <v>69.59999999999999</v>
      </c>
      <c r="E640" t="s">
        <v>4569</v>
      </c>
      <c r="F640">
        <v>7.16</v>
      </c>
      <c r="K640" t="s">
        <v>5233</v>
      </c>
      <c r="M640" t="s">
        <v>6826</v>
      </c>
      <c r="N640">
        <v>8</v>
      </c>
      <c r="O640" t="s">
        <v>6939</v>
      </c>
      <c r="P640" t="s">
        <v>7496</v>
      </c>
      <c r="Q640">
        <v>7</v>
      </c>
      <c r="R640">
        <v>1</v>
      </c>
      <c r="S640">
        <v>0.9</v>
      </c>
      <c r="T640">
        <v>4.47</v>
      </c>
      <c r="U640">
        <v>520.6</v>
      </c>
      <c r="V640">
        <v>122.68</v>
      </c>
      <c r="W640">
        <v>2.93</v>
      </c>
      <c r="X640">
        <v>3.34</v>
      </c>
      <c r="Y640">
        <v>0</v>
      </c>
      <c r="Z640">
        <v>2</v>
      </c>
      <c r="AA640" t="s">
        <v>5886</v>
      </c>
      <c r="AB640">
        <v>1</v>
      </c>
      <c r="AC640">
        <v>10</v>
      </c>
      <c r="AD640">
        <v>3.098333333333334</v>
      </c>
      <c r="AF640" t="s">
        <v>5897</v>
      </c>
      <c r="AI640">
        <v>0</v>
      </c>
      <c r="AJ640">
        <v>0</v>
      </c>
      <c r="AK640" t="s">
        <v>7890</v>
      </c>
      <c r="AL640" t="s">
        <v>7890</v>
      </c>
      <c r="AM640" t="s">
        <v>7940</v>
      </c>
    </row>
    <row r="641" spans="1:39">
      <c r="A641" t="s">
        <v>6471</v>
      </c>
      <c r="B641" t="s">
        <v>4567</v>
      </c>
      <c r="C641" t="s">
        <v>4568</v>
      </c>
      <c r="D641">
        <v>70</v>
      </c>
      <c r="E641" t="s">
        <v>4569</v>
      </c>
      <c r="F641">
        <v>7.16</v>
      </c>
      <c r="K641" t="s">
        <v>5233</v>
      </c>
      <c r="L641" t="s">
        <v>5234</v>
      </c>
      <c r="M641" t="s">
        <v>6854</v>
      </c>
      <c r="N641">
        <v>9</v>
      </c>
      <c r="O641" t="s">
        <v>6940</v>
      </c>
      <c r="P641" t="s">
        <v>7497</v>
      </c>
      <c r="Q641">
        <v>4</v>
      </c>
      <c r="R641">
        <v>4</v>
      </c>
      <c r="S641">
        <v>6.78</v>
      </c>
      <c r="T641">
        <v>6.79</v>
      </c>
      <c r="U641">
        <v>455.68</v>
      </c>
      <c r="V641">
        <v>107.53</v>
      </c>
      <c r="W641">
        <v>4.87</v>
      </c>
      <c r="X641">
        <v>9.16</v>
      </c>
      <c r="Y641">
        <v>0</v>
      </c>
      <c r="Z641">
        <v>0</v>
      </c>
      <c r="AA641" t="s">
        <v>5886</v>
      </c>
      <c r="AB641">
        <v>0</v>
      </c>
      <c r="AC641">
        <v>18</v>
      </c>
      <c r="AD641">
        <v>1.732238095238095</v>
      </c>
      <c r="AF641" t="s">
        <v>5896</v>
      </c>
      <c r="AI641">
        <v>0</v>
      </c>
      <c r="AJ641">
        <v>0</v>
      </c>
      <c r="AK641" t="s">
        <v>7891</v>
      </c>
      <c r="AL641" t="s">
        <v>7891</v>
      </c>
      <c r="AM641" t="s">
        <v>7940</v>
      </c>
    </row>
    <row r="642" spans="1:39">
      <c r="A642" t="s">
        <v>6472</v>
      </c>
      <c r="B642" t="s">
        <v>4567</v>
      </c>
      <c r="C642" t="s">
        <v>4568</v>
      </c>
      <c r="D642">
        <v>71</v>
      </c>
      <c r="E642" t="s">
        <v>4569</v>
      </c>
      <c r="F642">
        <v>7.15</v>
      </c>
      <c r="K642" t="s">
        <v>5233</v>
      </c>
      <c r="L642" t="s">
        <v>5234</v>
      </c>
      <c r="M642" t="s">
        <v>6860</v>
      </c>
      <c r="N642">
        <v>9</v>
      </c>
      <c r="O642" t="s">
        <v>6948</v>
      </c>
      <c r="P642" t="s">
        <v>7498</v>
      </c>
      <c r="Q642">
        <v>7</v>
      </c>
      <c r="R642">
        <v>3</v>
      </c>
      <c r="S642">
        <v>3.08</v>
      </c>
      <c r="T642">
        <v>3.09</v>
      </c>
      <c r="U642">
        <v>485.58</v>
      </c>
      <c r="V642">
        <v>142.11</v>
      </c>
      <c r="W642">
        <v>1.5</v>
      </c>
      <c r="X642">
        <v>9.02</v>
      </c>
      <c r="Y642">
        <v>0</v>
      </c>
      <c r="Z642">
        <v>2</v>
      </c>
      <c r="AA642" t="s">
        <v>5886</v>
      </c>
      <c r="AB642">
        <v>0</v>
      </c>
      <c r="AC642">
        <v>11</v>
      </c>
      <c r="AD642">
        <v>2.684666666666667</v>
      </c>
      <c r="AF642" t="s">
        <v>5896</v>
      </c>
      <c r="AI642">
        <v>0</v>
      </c>
      <c r="AJ642">
        <v>0</v>
      </c>
      <c r="AK642" t="s">
        <v>7894</v>
      </c>
      <c r="AL642" t="s">
        <v>7894</v>
      </c>
      <c r="AM642" t="s">
        <v>7940</v>
      </c>
    </row>
    <row r="643" spans="1:39">
      <c r="A643" t="s">
        <v>6473</v>
      </c>
      <c r="B643" t="s">
        <v>4567</v>
      </c>
      <c r="C643" t="s">
        <v>4568</v>
      </c>
      <c r="D643">
        <v>71</v>
      </c>
      <c r="E643" t="s">
        <v>4569</v>
      </c>
      <c r="F643">
        <v>7.15</v>
      </c>
      <c r="K643" t="s">
        <v>5233</v>
      </c>
      <c r="M643" t="s">
        <v>6837</v>
      </c>
      <c r="N643">
        <v>8</v>
      </c>
      <c r="O643" t="s">
        <v>6913</v>
      </c>
      <c r="P643" t="s">
        <v>7499</v>
      </c>
      <c r="Q643">
        <v>6</v>
      </c>
      <c r="R643">
        <v>2</v>
      </c>
      <c r="S643">
        <v>4.32</v>
      </c>
      <c r="T643">
        <v>4.42</v>
      </c>
      <c r="U643">
        <v>399.51</v>
      </c>
      <c r="V643">
        <v>99.18000000000001</v>
      </c>
      <c r="W643">
        <v>1.46</v>
      </c>
      <c r="X643">
        <v>9.380000000000001</v>
      </c>
      <c r="Y643">
        <v>6.86</v>
      </c>
      <c r="Z643">
        <v>1</v>
      </c>
      <c r="AA643" t="s">
        <v>5886</v>
      </c>
      <c r="AB643">
        <v>0</v>
      </c>
      <c r="AC643">
        <v>9</v>
      </c>
      <c r="AD643">
        <v>3.201785714285714</v>
      </c>
      <c r="AF643" t="s">
        <v>5896</v>
      </c>
      <c r="AI643">
        <v>0</v>
      </c>
      <c r="AJ643">
        <v>0</v>
      </c>
      <c r="AK643" t="s">
        <v>7868</v>
      </c>
      <c r="AL643" t="s">
        <v>7868</v>
      </c>
      <c r="AM643" t="s">
        <v>7940</v>
      </c>
    </row>
    <row r="644" spans="1:39">
      <c r="A644" t="s">
        <v>6474</v>
      </c>
      <c r="B644" t="s">
        <v>4567</v>
      </c>
      <c r="C644" t="s">
        <v>4568</v>
      </c>
      <c r="D644">
        <v>71</v>
      </c>
      <c r="E644" t="s">
        <v>4569</v>
      </c>
      <c r="F644">
        <v>7.15</v>
      </c>
      <c r="K644" t="s">
        <v>5233</v>
      </c>
      <c r="L644" t="s">
        <v>5234</v>
      </c>
      <c r="M644" t="s">
        <v>5243</v>
      </c>
      <c r="N644">
        <v>9</v>
      </c>
      <c r="O644" t="s">
        <v>6904</v>
      </c>
      <c r="P644" t="s">
        <v>7500</v>
      </c>
      <c r="Q644">
        <v>5</v>
      </c>
      <c r="R644">
        <v>2</v>
      </c>
      <c r="S644">
        <v>3.24</v>
      </c>
      <c r="T644">
        <v>3.25</v>
      </c>
      <c r="U644">
        <v>425.49</v>
      </c>
      <c r="V644">
        <v>99.18000000000001</v>
      </c>
      <c r="W644">
        <v>2.92</v>
      </c>
      <c r="X644">
        <v>9.210000000000001</v>
      </c>
      <c r="Y644">
        <v>0</v>
      </c>
      <c r="Z644">
        <v>2</v>
      </c>
      <c r="AA644" t="s">
        <v>5886</v>
      </c>
      <c r="AB644">
        <v>0</v>
      </c>
      <c r="AC644">
        <v>8</v>
      </c>
      <c r="AD644">
        <v>3.981214285714286</v>
      </c>
      <c r="AF644" t="s">
        <v>5896</v>
      </c>
      <c r="AI644">
        <v>0</v>
      </c>
      <c r="AJ644">
        <v>0</v>
      </c>
      <c r="AK644" t="s">
        <v>7860</v>
      </c>
      <c r="AL644" t="s">
        <v>7860</v>
      </c>
      <c r="AM644" t="s">
        <v>7940</v>
      </c>
    </row>
    <row r="645" spans="1:39">
      <c r="A645" t="s">
        <v>6473</v>
      </c>
      <c r="B645" t="s">
        <v>4567</v>
      </c>
      <c r="C645" t="s">
        <v>4568</v>
      </c>
      <c r="D645">
        <v>71.01000000000001</v>
      </c>
      <c r="E645" t="s">
        <v>4569</v>
      </c>
      <c r="F645">
        <v>7.15</v>
      </c>
      <c r="K645" t="s">
        <v>5233</v>
      </c>
      <c r="M645" t="s">
        <v>6836</v>
      </c>
      <c r="N645">
        <v>8</v>
      </c>
      <c r="O645" t="s">
        <v>6912</v>
      </c>
      <c r="P645" t="s">
        <v>7499</v>
      </c>
      <c r="Q645">
        <v>6</v>
      </c>
      <c r="R645">
        <v>2</v>
      </c>
      <c r="S645">
        <v>4.32</v>
      </c>
      <c r="T645">
        <v>4.42</v>
      </c>
      <c r="U645">
        <v>399.51</v>
      </c>
      <c r="V645">
        <v>99.18000000000001</v>
      </c>
      <c r="W645">
        <v>1.46</v>
      </c>
      <c r="X645">
        <v>9.380000000000001</v>
      </c>
      <c r="Y645">
        <v>6.86</v>
      </c>
      <c r="Z645">
        <v>1</v>
      </c>
      <c r="AA645" t="s">
        <v>5886</v>
      </c>
      <c r="AB645">
        <v>0</v>
      </c>
      <c r="AC645">
        <v>9</v>
      </c>
      <c r="AD645">
        <v>3.201785714285714</v>
      </c>
      <c r="AF645" t="s">
        <v>5896</v>
      </c>
      <c r="AI645">
        <v>0</v>
      </c>
      <c r="AJ645">
        <v>0</v>
      </c>
      <c r="AK645" t="s">
        <v>7867</v>
      </c>
      <c r="AL645" t="s">
        <v>7867</v>
      </c>
      <c r="AM645" t="s">
        <v>7940</v>
      </c>
    </row>
    <row r="646" spans="1:39">
      <c r="A646" t="s">
        <v>6475</v>
      </c>
      <c r="B646" t="s">
        <v>4567</v>
      </c>
      <c r="C646" t="s">
        <v>4568</v>
      </c>
      <c r="D646">
        <v>72</v>
      </c>
      <c r="E646" t="s">
        <v>4569</v>
      </c>
      <c r="F646">
        <v>7.14</v>
      </c>
      <c r="K646" t="s">
        <v>5233</v>
      </c>
      <c r="M646" t="s">
        <v>6872</v>
      </c>
      <c r="N646">
        <v>8</v>
      </c>
      <c r="O646" t="s">
        <v>6967</v>
      </c>
      <c r="P646" t="s">
        <v>7501</v>
      </c>
      <c r="Q646">
        <v>7</v>
      </c>
      <c r="R646">
        <v>5</v>
      </c>
      <c r="S646">
        <v>2.89</v>
      </c>
      <c r="T646">
        <v>5.44</v>
      </c>
      <c r="U646">
        <v>588.66</v>
      </c>
      <c r="V646">
        <v>165.14</v>
      </c>
      <c r="W646">
        <v>2.46</v>
      </c>
      <c r="X646">
        <v>2.06</v>
      </c>
      <c r="Y646">
        <v>8.23</v>
      </c>
      <c r="Z646">
        <v>3</v>
      </c>
      <c r="AA646" t="s">
        <v>5886</v>
      </c>
      <c r="AB646">
        <v>1</v>
      </c>
      <c r="AC646">
        <v>13</v>
      </c>
      <c r="AD646">
        <v>1.44</v>
      </c>
      <c r="AF646" t="s">
        <v>5897</v>
      </c>
      <c r="AI646">
        <v>0</v>
      </c>
      <c r="AJ646">
        <v>0</v>
      </c>
      <c r="AK646" t="s">
        <v>7912</v>
      </c>
      <c r="AL646" t="s">
        <v>7912</v>
      </c>
      <c r="AM646" t="s">
        <v>7940</v>
      </c>
    </row>
    <row r="647" spans="1:39">
      <c r="A647" t="s">
        <v>6476</v>
      </c>
      <c r="B647" t="s">
        <v>4567</v>
      </c>
      <c r="C647" t="s">
        <v>4568</v>
      </c>
      <c r="D647">
        <v>72.44</v>
      </c>
      <c r="E647" t="s">
        <v>4569</v>
      </c>
      <c r="F647">
        <v>7.14</v>
      </c>
      <c r="K647" t="s">
        <v>5233</v>
      </c>
      <c r="M647" t="s">
        <v>5269</v>
      </c>
      <c r="N647">
        <v>8</v>
      </c>
      <c r="O647" t="s">
        <v>5332</v>
      </c>
      <c r="P647" t="s">
        <v>7502</v>
      </c>
      <c r="Q647">
        <v>4</v>
      </c>
      <c r="R647">
        <v>4</v>
      </c>
      <c r="S647">
        <v>5</v>
      </c>
      <c r="T647">
        <v>5.01</v>
      </c>
      <c r="U647">
        <v>481.64</v>
      </c>
      <c r="V647">
        <v>107.53</v>
      </c>
      <c r="W647">
        <v>4.1</v>
      </c>
      <c r="X647">
        <v>9.16</v>
      </c>
      <c r="Y647">
        <v>0</v>
      </c>
      <c r="Z647">
        <v>2</v>
      </c>
      <c r="AA647" t="s">
        <v>5886</v>
      </c>
      <c r="AB647">
        <v>0</v>
      </c>
      <c r="AC647">
        <v>11</v>
      </c>
      <c r="AD647">
        <v>1.546809523809524</v>
      </c>
      <c r="AF647" t="s">
        <v>5896</v>
      </c>
      <c r="AI647">
        <v>0</v>
      </c>
      <c r="AJ647">
        <v>0</v>
      </c>
      <c r="AK647" t="s">
        <v>5936</v>
      </c>
      <c r="AL647" t="s">
        <v>5936</v>
      </c>
      <c r="AM647" t="s">
        <v>7940</v>
      </c>
    </row>
    <row r="648" spans="1:39">
      <c r="A648" t="s">
        <v>6476</v>
      </c>
      <c r="B648" t="s">
        <v>4567</v>
      </c>
      <c r="C648" t="s">
        <v>4568</v>
      </c>
      <c r="D648">
        <v>73</v>
      </c>
      <c r="E648" t="s">
        <v>4569</v>
      </c>
      <c r="F648">
        <v>7.14</v>
      </c>
      <c r="K648" t="s">
        <v>5233</v>
      </c>
      <c r="M648" t="s">
        <v>6828</v>
      </c>
      <c r="N648">
        <v>8</v>
      </c>
      <c r="O648" t="s">
        <v>6899</v>
      </c>
      <c r="P648" t="s">
        <v>7502</v>
      </c>
      <c r="Q648">
        <v>4</v>
      </c>
      <c r="R648">
        <v>4</v>
      </c>
      <c r="S648">
        <v>5</v>
      </c>
      <c r="T648">
        <v>5.01</v>
      </c>
      <c r="U648">
        <v>481.64</v>
      </c>
      <c r="V648">
        <v>107.53</v>
      </c>
      <c r="W648">
        <v>4.1</v>
      </c>
      <c r="X648">
        <v>9.16</v>
      </c>
      <c r="Y648">
        <v>0</v>
      </c>
      <c r="Z648">
        <v>2</v>
      </c>
      <c r="AA648" t="s">
        <v>5886</v>
      </c>
      <c r="AB648">
        <v>0</v>
      </c>
      <c r="AC648">
        <v>11</v>
      </c>
      <c r="AD648">
        <v>1.546809523809524</v>
      </c>
      <c r="AF648" t="s">
        <v>5896</v>
      </c>
      <c r="AI648">
        <v>0</v>
      </c>
      <c r="AJ648">
        <v>0</v>
      </c>
      <c r="AK648" t="s">
        <v>5949</v>
      </c>
      <c r="AL648" t="s">
        <v>5949</v>
      </c>
      <c r="AM648" t="s">
        <v>7940</v>
      </c>
    </row>
    <row r="649" spans="1:39">
      <c r="A649" t="s">
        <v>6477</v>
      </c>
      <c r="B649" t="s">
        <v>4567</v>
      </c>
      <c r="C649" t="s">
        <v>4568</v>
      </c>
      <c r="D649">
        <v>74.98999999999999</v>
      </c>
      <c r="E649" t="s">
        <v>4569</v>
      </c>
      <c r="F649">
        <v>7.12</v>
      </c>
      <c r="K649" t="s">
        <v>5233</v>
      </c>
      <c r="M649" t="s">
        <v>6836</v>
      </c>
      <c r="N649">
        <v>8</v>
      </c>
      <c r="O649" t="s">
        <v>6912</v>
      </c>
      <c r="P649" t="s">
        <v>7503</v>
      </c>
      <c r="Q649">
        <v>6</v>
      </c>
      <c r="R649">
        <v>2</v>
      </c>
      <c r="S649">
        <v>3.51</v>
      </c>
      <c r="T649">
        <v>3.51</v>
      </c>
      <c r="U649">
        <v>405.48</v>
      </c>
      <c r="V649">
        <v>99.18000000000001</v>
      </c>
      <c r="W649">
        <v>1.08</v>
      </c>
      <c r="X649">
        <v>9.380000000000001</v>
      </c>
      <c r="Y649">
        <v>4.83</v>
      </c>
      <c r="Z649">
        <v>2</v>
      </c>
      <c r="AA649" t="s">
        <v>5886</v>
      </c>
      <c r="AB649">
        <v>0</v>
      </c>
      <c r="AC649">
        <v>6</v>
      </c>
      <c r="AD649">
        <v>3.859142857142857</v>
      </c>
      <c r="AF649" t="s">
        <v>5896</v>
      </c>
      <c r="AI649">
        <v>0</v>
      </c>
      <c r="AJ649">
        <v>0</v>
      </c>
      <c r="AK649" t="s">
        <v>7867</v>
      </c>
      <c r="AL649" t="s">
        <v>7867</v>
      </c>
      <c r="AM649" t="s">
        <v>7940</v>
      </c>
    </row>
    <row r="650" spans="1:39">
      <c r="A650" t="s">
        <v>6477</v>
      </c>
      <c r="B650" t="s">
        <v>4567</v>
      </c>
      <c r="C650" t="s">
        <v>4568</v>
      </c>
      <c r="D650">
        <v>75</v>
      </c>
      <c r="E650" t="s">
        <v>4569</v>
      </c>
      <c r="F650">
        <v>7.12</v>
      </c>
      <c r="K650" t="s">
        <v>5233</v>
      </c>
      <c r="M650" t="s">
        <v>6837</v>
      </c>
      <c r="N650">
        <v>8</v>
      </c>
      <c r="O650" t="s">
        <v>6913</v>
      </c>
      <c r="P650" t="s">
        <v>7503</v>
      </c>
      <c r="Q650">
        <v>6</v>
      </c>
      <c r="R650">
        <v>2</v>
      </c>
      <c r="S650">
        <v>3.51</v>
      </c>
      <c r="T650">
        <v>3.51</v>
      </c>
      <c r="U650">
        <v>405.48</v>
      </c>
      <c r="V650">
        <v>99.18000000000001</v>
      </c>
      <c r="W650">
        <v>1.08</v>
      </c>
      <c r="X650">
        <v>9.380000000000001</v>
      </c>
      <c r="Y650">
        <v>4.83</v>
      </c>
      <c r="Z650">
        <v>2</v>
      </c>
      <c r="AA650" t="s">
        <v>5886</v>
      </c>
      <c r="AB650">
        <v>0</v>
      </c>
      <c r="AC650">
        <v>6</v>
      </c>
      <c r="AD650">
        <v>3.859142857142857</v>
      </c>
      <c r="AF650" t="s">
        <v>5896</v>
      </c>
      <c r="AI650">
        <v>0</v>
      </c>
      <c r="AJ650">
        <v>0</v>
      </c>
      <c r="AK650" t="s">
        <v>7868</v>
      </c>
      <c r="AL650" t="s">
        <v>7868</v>
      </c>
      <c r="AM650" t="s">
        <v>7940</v>
      </c>
    </row>
    <row r="651" spans="1:39">
      <c r="A651" t="s">
        <v>6478</v>
      </c>
      <c r="B651" t="s">
        <v>4567</v>
      </c>
      <c r="C651" t="s">
        <v>4568</v>
      </c>
      <c r="D651">
        <v>75</v>
      </c>
      <c r="E651" t="s">
        <v>4569</v>
      </c>
      <c r="F651">
        <v>7.12</v>
      </c>
      <c r="K651" t="s">
        <v>5233</v>
      </c>
      <c r="L651" t="s">
        <v>5234</v>
      </c>
      <c r="M651" t="s">
        <v>6833</v>
      </c>
      <c r="N651">
        <v>9</v>
      </c>
      <c r="O651" t="s">
        <v>6907</v>
      </c>
      <c r="P651" t="s">
        <v>7504</v>
      </c>
      <c r="Q651">
        <v>4</v>
      </c>
      <c r="R651">
        <v>3</v>
      </c>
      <c r="S651">
        <v>0.92</v>
      </c>
      <c r="T651">
        <v>3.52</v>
      </c>
      <c r="U651">
        <v>418.53</v>
      </c>
      <c r="V651">
        <v>104.73</v>
      </c>
      <c r="W651">
        <v>2.78</v>
      </c>
      <c r="X651">
        <v>4.69</v>
      </c>
      <c r="Y651">
        <v>0</v>
      </c>
      <c r="Z651">
        <v>1</v>
      </c>
      <c r="AA651" t="s">
        <v>5886</v>
      </c>
      <c r="AB651">
        <v>0</v>
      </c>
      <c r="AC651">
        <v>4</v>
      </c>
      <c r="AD651">
        <v>3.997595238095239</v>
      </c>
      <c r="AF651" t="s">
        <v>5897</v>
      </c>
      <c r="AI651">
        <v>0</v>
      </c>
      <c r="AJ651">
        <v>0</v>
      </c>
      <c r="AK651" t="s">
        <v>7863</v>
      </c>
      <c r="AL651" t="s">
        <v>7863</v>
      </c>
      <c r="AM651" t="s">
        <v>7940</v>
      </c>
    </row>
    <row r="652" spans="1:39">
      <c r="A652" t="s">
        <v>6479</v>
      </c>
      <c r="B652" t="s">
        <v>4567</v>
      </c>
      <c r="C652" t="s">
        <v>4568</v>
      </c>
      <c r="D652">
        <v>76</v>
      </c>
      <c r="E652" t="s">
        <v>4569</v>
      </c>
      <c r="F652">
        <v>7.12</v>
      </c>
      <c r="K652" t="s">
        <v>5233</v>
      </c>
      <c r="L652" t="s">
        <v>6817</v>
      </c>
      <c r="M652" t="s">
        <v>6857</v>
      </c>
      <c r="N652">
        <v>8</v>
      </c>
      <c r="O652" t="s">
        <v>6945</v>
      </c>
      <c r="P652" t="s">
        <v>7505</v>
      </c>
      <c r="Q652">
        <v>9</v>
      </c>
      <c r="R652">
        <v>5</v>
      </c>
      <c r="S652">
        <v>3.19</v>
      </c>
      <c r="T652">
        <v>3.38</v>
      </c>
      <c r="U652">
        <v>568.7</v>
      </c>
      <c r="V652">
        <v>205.18</v>
      </c>
      <c r="W652">
        <v>2.15</v>
      </c>
      <c r="X652">
        <v>8.1</v>
      </c>
      <c r="Y652">
        <v>2.44</v>
      </c>
      <c r="Z652">
        <v>1</v>
      </c>
      <c r="AA652" t="s">
        <v>5886</v>
      </c>
      <c r="AB652">
        <v>1</v>
      </c>
      <c r="AC652">
        <v>15</v>
      </c>
      <c r="AD652">
        <v>2.215</v>
      </c>
      <c r="AF652" t="s">
        <v>5896</v>
      </c>
      <c r="AI652">
        <v>0</v>
      </c>
      <c r="AJ652">
        <v>0</v>
      </c>
      <c r="AK652" t="s">
        <v>7893</v>
      </c>
      <c r="AL652" t="s">
        <v>7893</v>
      </c>
      <c r="AM652" t="s">
        <v>7940</v>
      </c>
    </row>
    <row r="653" spans="1:39">
      <c r="A653" t="s">
        <v>6480</v>
      </c>
      <c r="B653" t="s">
        <v>4567</v>
      </c>
      <c r="C653" t="s">
        <v>4568</v>
      </c>
      <c r="D653">
        <v>76.8</v>
      </c>
      <c r="E653" t="s">
        <v>4569</v>
      </c>
      <c r="F653">
        <v>7.12</v>
      </c>
      <c r="K653" t="s">
        <v>5233</v>
      </c>
      <c r="L653" t="s">
        <v>5234</v>
      </c>
      <c r="M653" t="s">
        <v>6820</v>
      </c>
      <c r="N653">
        <v>9</v>
      </c>
      <c r="O653" t="s">
        <v>6886</v>
      </c>
      <c r="P653" t="s">
        <v>7506</v>
      </c>
      <c r="Q653">
        <v>6</v>
      </c>
      <c r="R653">
        <v>2</v>
      </c>
      <c r="S653">
        <v>4.15</v>
      </c>
      <c r="T653">
        <v>4.39</v>
      </c>
      <c r="U653">
        <v>484.5</v>
      </c>
      <c r="V653">
        <v>95.94</v>
      </c>
      <c r="W653">
        <v>3.77</v>
      </c>
      <c r="X653">
        <v>9.359999999999999</v>
      </c>
      <c r="Y653">
        <v>7.27</v>
      </c>
      <c r="Z653">
        <v>2</v>
      </c>
      <c r="AA653" t="s">
        <v>5886</v>
      </c>
      <c r="AB653">
        <v>0</v>
      </c>
      <c r="AC653">
        <v>6</v>
      </c>
      <c r="AD653">
        <v>2.717714285714286</v>
      </c>
      <c r="AF653" t="s">
        <v>5896</v>
      </c>
      <c r="AI653">
        <v>0</v>
      </c>
      <c r="AJ653">
        <v>0</v>
      </c>
      <c r="AK653" t="s">
        <v>7844</v>
      </c>
      <c r="AL653" t="s">
        <v>7844</v>
      </c>
      <c r="AM653" t="s">
        <v>7940</v>
      </c>
    </row>
    <row r="654" spans="1:39">
      <c r="A654" t="s">
        <v>6481</v>
      </c>
      <c r="B654" t="s">
        <v>4567</v>
      </c>
      <c r="C654" t="s">
        <v>4568</v>
      </c>
      <c r="D654">
        <v>79</v>
      </c>
      <c r="E654" t="s">
        <v>4569</v>
      </c>
      <c r="F654">
        <v>7.1</v>
      </c>
      <c r="K654" t="s">
        <v>5233</v>
      </c>
      <c r="L654" t="s">
        <v>6817</v>
      </c>
      <c r="M654" t="s">
        <v>6857</v>
      </c>
      <c r="N654">
        <v>8</v>
      </c>
      <c r="O654" t="s">
        <v>6945</v>
      </c>
      <c r="P654" t="s">
        <v>7507</v>
      </c>
      <c r="Q654">
        <v>10</v>
      </c>
      <c r="R654">
        <v>5</v>
      </c>
      <c r="S654">
        <v>2.44</v>
      </c>
      <c r="T654">
        <v>2.64</v>
      </c>
      <c r="U654">
        <v>568.6799999999999</v>
      </c>
      <c r="V654">
        <v>205.18</v>
      </c>
      <c r="W654">
        <v>1.69</v>
      </c>
      <c r="X654">
        <v>8.07</v>
      </c>
      <c r="Y654">
        <v>2.44</v>
      </c>
      <c r="Z654">
        <v>2</v>
      </c>
      <c r="AA654" t="s">
        <v>5886</v>
      </c>
      <c r="AB654">
        <v>1</v>
      </c>
      <c r="AC654">
        <v>16</v>
      </c>
      <c r="AD654">
        <v>2.78</v>
      </c>
      <c r="AF654" t="s">
        <v>5896</v>
      </c>
      <c r="AI654">
        <v>0</v>
      </c>
      <c r="AJ654">
        <v>0</v>
      </c>
      <c r="AK654" t="s">
        <v>7893</v>
      </c>
      <c r="AL654" t="s">
        <v>7893</v>
      </c>
      <c r="AM654" t="s">
        <v>7940</v>
      </c>
    </row>
    <row r="655" spans="1:39">
      <c r="A655" t="s">
        <v>6482</v>
      </c>
      <c r="B655" t="s">
        <v>4567</v>
      </c>
      <c r="C655" t="s">
        <v>4568</v>
      </c>
      <c r="D655">
        <v>79.09999999999999</v>
      </c>
      <c r="E655" t="s">
        <v>4569</v>
      </c>
      <c r="F655">
        <v>7.1</v>
      </c>
      <c r="K655" t="s">
        <v>5233</v>
      </c>
      <c r="M655" t="s">
        <v>5269</v>
      </c>
      <c r="N655">
        <v>8</v>
      </c>
      <c r="O655" t="s">
        <v>6934</v>
      </c>
      <c r="P655" t="s">
        <v>7508</v>
      </c>
      <c r="Q655">
        <v>7</v>
      </c>
      <c r="R655">
        <v>1</v>
      </c>
      <c r="S655">
        <v>0.51</v>
      </c>
      <c r="T655">
        <v>2.12</v>
      </c>
      <c r="U655">
        <v>402.43</v>
      </c>
      <c r="V655">
        <v>98.06999999999999</v>
      </c>
      <c r="W655">
        <v>2.71</v>
      </c>
      <c r="X655">
        <v>5.8</v>
      </c>
      <c r="Y655">
        <v>0</v>
      </c>
      <c r="Z655">
        <v>3</v>
      </c>
      <c r="AA655" t="s">
        <v>5886</v>
      </c>
      <c r="AB655">
        <v>0</v>
      </c>
      <c r="AC655">
        <v>6</v>
      </c>
      <c r="AD655">
        <v>5.261261904761905</v>
      </c>
      <c r="AF655" t="s">
        <v>5897</v>
      </c>
      <c r="AI655">
        <v>0</v>
      </c>
      <c r="AJ655">
        <v>0</v>
      </c>
      <c r="AK655" t="s">
        <v>7885</v>
      </c>
      <c r="AL655" t="s">
        <v>7885</v>
      </c>
      <c r="AM655" t="s">
        <v>7940</v>
      </c>
    </row>
    <row r="656" spans="1:39">
      <c r="A656" t="s">
        <v>6483</v>
      </c>
      <c r="B656" t="s">
        <v>4567</v>
      </c>
      <c r="C656" t="s">
        <v>4568</v>
      </c>
      <c r="D656">
        <v>80</v>
      </c>
      <c r="E656" t="s">
        <v>4569</v>
      </c>
      <c r="F656">
        <v>7.1</v>
      </c>
      <c r="K656" t="s">
        <v>5233</v>
      </c>
      <c r="M656" t="s">
        <v>6851</v>
      </c>
      <c r="N656">
        <v>8</v>
      </c>
      <c r="O656" t="s">
        <v>6933</v>
      </c>
      <c r="P656" t="s">
        <v>7509</v>
      </c>
      <c r="Q656">
        <v>7</v>
      </c>
      <c r="R656">
        <v>2</v>
      </c>
      <c r="S656">
        <v>3.12</v>
      </c>
      <c r="T656">
        <v>3.14</v>
      </c>
      <c r="U656">
        <v>407.4</v>
      </c>
      <c r="V656">
        <v>139.08</v>
      </c>
      <c r="W656">
        <v>1.22</v>
      </c>
      <c r="X656">
        <v>8.92</v>
      </c>
      <c r="Y656">
        <v>0</v>
      </c>
      <c r="Z656">
        <v>2</v>
      </c>
      <c r="AA656" t="s">
        <v>5886</v>
      </c>
      <c r="AB656">
        <v>0</v>
      </c>
      <c r="AC656">
        <v>5</v>
      </c>
      <c r="AD656">
        <v>3.531428571428572</v>
      </c>
      <c r="AF656" t="s">
        <v>5896</v>
      </c>
      <c r="AI656">
        <v>0</v>
      </c>
      <c r="AJ656">
        <v>0</v>
      </c>
      <c r="AK656" t="s">
        <v>7884</v>
      </c>
      <c r="AL656" t="s">
        <v>7884</v>
      </c>
      <c r="AM656" t="s">
        <v>7940</v>
      </c>
    </row>
    <row r="657" spans="1:39">
      <c r="A657" t="s">
        <v>6484</v>
      </c>
      <c r="B657" t="s">
        <v>4567</v>
      </c>
      <c r="C657" t="s">
        <v>4568</v>
      </c>
      <c r="D657">
        <v>80</v>
      </c>
      <c r="E657" t="s">
        <v>4569</v>
      </c>
      <c r="F657">
        <v>7.1</v>
      </c>
      <c r="K657" t="s">
        <v>5233</v>
      </c>
      <c r="M657" t="s">
        <v>6859</v>
      </c>
      <c r="N657">
        <v>8</v>
      </c>
      <c r="O657" t="s">
        <v>6947</v>
      </c>
      <c r="P657" t="s">
        <v>7510</v>
      </c>
      <c r="Q657">
        <v>4</v>
      </c>
      <c r="R657">
        <v>4</v>
      </c>
      <c r="S657">
        <v>3.12</v>
      </c>
      <c r="T657">
        <v>3.12</v>
      </c>
      <c r="U657">
        <v>377.49</v>
      </c>
      <c r="V657">
        <v>107.53</v>
      </c>
      <c r="W657">
        <v>1.94</v>
      </c>
      <c r="X657">
        <v>9.18</v>
      </c>
      <c r="Y657">
        <v>0</v>
      </c>
      <c r="Z657">
        <v>1</v>
      </c>
      <c r="AA657" t="s">
        <v>5886</v>
      </c>
      <c r="AB657">
        <v>0</v>
      </c>
      <c r="AC657">
        <v>12</v>
      </c>
      <c r="AD657">
        <v>3.670738095238095</v>
      </c>
      <c r="AF657" t="s">
        <v>5896</v>
      </c>
      <c r="AI657">
        <v>0</v>
      </c>
      <c r="AJ657">
        <v>0</v>
      </c>
      <c r="AK657" t="s">
        <v>7891</v>
      </c>
      <c r="AL657" t="s">
        <v>7891</v>
      </c>
      <c r="AM657" t="s">
        <v>7940</v>
      </c>
    </row>
    <row r="658" spans="1:39">
      <c r="A658" t="s">
        <v>6485</v>
      </c>
      <c r="B658" t="s">
        <v>4567</v>
      </c>
      <c r="C658" t="s">
        <v>4568</v>
      </c>
      <c r="D658">
        <v>80</v>
      </c>
      <c r="E658" t="s">
        <v>4569</v>
      </c>
      <c r="F658">
        <v>7.1</v>
      </c>
      <c r="K658" t="s">
        <v>5233</v>
      </c>
      <c r="M658" t="s">
        <v>6859</v>
      </c>
      <c r="N658">
        <v>8</v>
      </c>
      <c r="O658" t="s">
        <v>6947</v>
      </c>
      <c r="P658" t="s">
        <v>7511</v>
      </c>
      <c r="Q658">
        <v>4</v>
      </c>
      <c r="R658">
        <v>4</v>
      </c>
      <c r="S658">
        <v>7.19</v>
      </c>
      <c r="T658">
        <v>7.2</v>
      </c>
      <c r="U658">
        <v>489.7</v>
      </c>
      <c r="V658">
        <v>107.53</v>
      </c>
      <c r="W658">
        <v>5.06</v>
      </c>
      <c r="X658">
        <v>9.16</v>
      </c>
      <c r="Y658">
        <v>0</v>
      </c>
      <c r="Z658">
        <v>1</v>
      </c>
      <c r="AA658" t="s">
        <v>5886</v>
      </c>
      <c r="AB658">
        <v>1</v>
      </c>
      <c r="AC658">
        <v>20</v>
      </c>
      <c r="AD658">
        <v>1.489238095238095</v>
      </c>
      <c r="AF658" t="s">
        <v>5896</v>
      </c>
      <c r="AI658">
        <v>0</v>
      </c>
      <c r="AJ658">
        <v>0</v>
      </c>
      <c r="AK658" t="s">
        <v>7891</v>
      </c>
      <c r="AL658" t="s">
        <v>7891</v>
      </c>
      <c r="AM658" t="s">
        <v>7940</v>
      </c>
    </row>
    <row r="659" spans="1:39">
      <c r="A659" t="s">
        <v>6486</v>
      </c>
      <c r="B659" t="s">
        <v>4567</v>
      </c>
      <c r="C659" t="s">
        <v>4568</v>
      </c>
      <c r="D659">
        <v>81</v>
      </c>
      <c r="E659" t="s">
        <v>4569</v>
      </c>
      <c r="F659">
        <v>7.09</v>
      </c>
      <c r="K659" t="s">
        <v>5233</v>
      </c>
      <c r="M659" t="s">
        <v>5269</v>
      </c>
      <c r="N659">
        <v>8</v>
      </c>
      <c r="O659" t="s">
        <v>5352</v>
      </c>
      <c r="P659" t="s">
        <v>7512</v>
      </c>
      <c r="Q659">
        <v>6</v>
      </c>
      <c r="R659">
        <v>2</v>
      </c>
      <c r="S659">
        <v>2.12</v>
      </c>
      <c r="T659">
        <v>5.8</v>
      </c>
      <c r="U659">
        <v>602.5</v>
      </c>
      <c r="V659">
        <v>115.07</v>
      </c>
      <c r="W659">
        <v>6.15</v>
      </c>
      <c r="X659">
        <v>3.39</v>
      </c>
      <c r="Y659">
        <v>0</v>
      </c>
      <c r="Z659">
        <v>4</v>
      </c>
      <c r="AA659" t="s">
        <v>5886</v>
      </c>
      <c r="AB659">
        <v>2</v>
      </c>
      <c r="AC659">
        <v>10</v>
      </c>
      <c r="AD659">
        <v>2.604333333333333</v>
      </c>
      <c r="AF659" t="s">
        <v>5897</v>
      </c>
      <c r="AI659">
        <v>0</v>
      </c>
      <c r="AJ659">
        <v>0</v>
      </c>
      <c r="AK659" t="s">
        <v>5952</v>
      </c>
      <c r="AL659" t="s">
        <v>5952</v>
      </c>
      <c r="AM659" t="s">
        <v>7940</v>
      </c>
    </row>
    <row r="660" spans="1:39">
      <c r="A660" t="s">
        <v>6487</v>
      </c>
      <c r="B660" t="s">
        <v>4567</v>
      </c>
      <c r="C660" t="s">
        <v>4568</v>
      </c>
      <c r="D660">
        <v>81</v>
      </c>
      <c r="E660" t="s">
        <v>4569</v>
      </c>
      <c r="F660">
        <v>7.09</v>
      </c>
      <c r="K660" t="s">
        <v>5233</v>
      </c>
      <c r="L660" t="s">
        <v>5234</v>
      </c>
      <c r="M660" t="s">
        <v>5283</v>
      </c>
      <c r="N660">
        <v>9</v>
      </c>
      <c r="O660" t="s">
        <v>6955</v>
      </c>
      <c r="P660" t="s">
        <v>7513</v>
      </c>
      <c r="Q660">
        <v>4</v>
      </c>
      <c r="R660">
        <v>3</v>
      </c>
      <c r="S660">
        <v>2.23</v>
      </c>
      <c r="T660">
        <v>5.02</v>
      </c>
      <c r="U660">
        <v>516.64</v>
      </c>
      <c r="V660">
        <v>104.73</v>
      </c>
      <c r="W660">
        <v>4.5</v>
      </c>
      <c r="X660">
        <v>4.6</v>
      </c>
      <c r="Y660">
        <v>0</v>
      </c>
      <c r="Z660">
        <v>3</v>
      </c>
      <c r="AA660" t="s">
        <v>5886</v>
      </c>
      <c r="AB660">
        <v>1</v>
      </c>
      <c r="AC660">
        <v>13</v>
      </c>
      <c r="AD660">
        <v>2.560666666666667</v>
      </c>
      <c r="AF660" t="s">
        <v>5897</v>
      </c>
      <c r="AI660">
        <v>0</v>
      </c>
      <c r="AJ660">
        <v>0</v>
      </c>
      <c r="AK660" t="s">
        <v>5948</v>
      </c>
      <c r="AL660" t="s">
        <v>5948</v>
      </c>
      <c r="AM660" t="s">
        <v>7940</v>
      </c>
    </row>
    <row r="661" spans="1:39">
      <c r="A661" t="s">
        <v>6488</v>
      </c>
      <c r="B661" t="s">
        <v>4567</v>
      </c>
      <c r="C661" t="s">
        <v>4568</v>
      </c>
      <c r="D661">
        <v>82</v>
      </c>
      <c r="E661" t="s">
        <v>4569</v>
      </c>
      <c r="F661">
        <v>7.09</v>
      </c>
      <c r="K661" t="s">
        <v>5233</v>
      </c>
      <c r="L661" t="s">
        <v>5234</v>
      </c>
      <c r="M661" t="s">
        <v>6867</v>
      </c>
      <c r="N661">
        <v>9</v>
      </c>
      <c r="O661" t="s">
        <v>6960</v>
      </c>
      <c r="P661" t="s">
        <v>7514</v>
      </c>
      <c r="Q661">
        <v>7</v>
      </c>
      <c r="R661">
        <v>4</v>
      </c>
      <c r="S661">
        <v>1.36</v>
      </c>
      <c r="T661">
        <v>1.43</v>
      </c>
      <c r="U661">
        <v>494.64</v>
      </c>
      <c r="V661">
        <v>124.68</v>
      </c>
      <c r="W661">
        <v>0.15</v>
      </c>
      <c r="X661">
        <v>8.18</v>
      </c>
      <c r="Y661">
        <v>0</v>
      </c>
      <c r="Z661">
        <v>1</v>
      </c>
      <c r="AA661" t="s">
        <v>5886</v>
      </c>
      <c r="AB661">
        <v>0</v>
      </c>
      <c r="AC661">
        <v>12</v>
      </c>
      <c r="AD661">
        <v>3.038285714285714</v>
      </c>
      <c r="AF661" t="s">
        <v>5896</v>
      </c>
      <c r="AI661">
        <v>0</v>
      </c>
      <c r="AJ661">
        <v>0</v>
      </c>
      <c r="AK661" t="s">
        <v>7905</v>
      </c>
      <c r="AL661" t="s">
        <v>7905</v>
      </c>
      <c r="AM661" t="s">
        <v>7940</v>
      </c>
    </row>
    <row r="662" spans="1:39">
      <c r="A662" t="s">
        <v>6489</v>
      </c>
      <c r="B662" t="s">
        <v>4567</v>
      </c>
      <c r="C662" t="s">
        <v>4568</v>
      </c>
      <c r="D662">
        <v>82</v>
      </c>
      <c r="E662" t="s">
        <v>4569</v>
      </c>
      <c r="F662">
        <v>7.09</v>
      </c>
      <c r="K662" t="s">
        <v>5233</v>
      </c>
      <c r="M662" t="s">
        <v>6829</v>
      </c>
      <c r="N662">
        <v>8</v>
      </c>
      <c r="O662" t="s">
        <v>6900</v>
      </c>
      <c r="P662" t="s">
        <v>7515</v>
      </c>
      <c r="Q662">
        <v>4</v>
      </c>
      <c r="R662">
        <v>3</v>
      </c>
      <c r="S662">
        <v>3.56</v>
      </c>
      <c r="T662">
        <v>3.56</v>
      </c>
      <c r="U662">
        <v>388.51</v>
      </c>
      <c r="V662">
        <v>95.5</v>
      </c>
      <c r="W662">
        <v>3.05</v>
      </c>
      <c r="X662">
        <v>9.31</v>
      </c>
      <c r="Y662">
        <v>0</v>
      </c>
      <c r="Z662">
        <v>1</v>
      </c>
      <c r="AA662" t="s">
        <v>5886</v>
      </c>
      <c r="AB662">
        <v>0</v>
      </c>
      <c r="AC662">
        <v>12</v>
      </c>
      <c r="AD662">
        <v>3.719690476190476</v>
      </c>
      <c r="AF662" t="s">
        <v>5896</v>
      </c>
      <c r="AI662">
        <v>0</v>
      </c>
      <c r="AJ662">
        <v>0</v>
      </c>
      <c r="AK662" t="s">
        <v>7856</v>
      </c>
      <c r="AL662" t="s">
        <v>7856</v>
      </c>
      <c r="AM662" t="s">
        <v>7940</v>
      </c>
    </row>
    <row r="663" spans="1:39">
      <c r="A663" t="s">
        <v>6490</v>
      </c>
      <c r="B663" t="s">
        <v>4567</v>
      </c>
      <c r="C663" t="s">
        <v>4568</v>
      </c>
      <c r="D663">
        <v>84</v>
      </c>
      <c r="E663" t="s">
        <v>4569</v>
      </c>
      <c r="F663">
        <v>7.08</v>
      </c>
      <c r="K663" t="s">
        <v>5233</v>
      </c>
      <c r="L663" t="s">
        <v>5234</v>
      </c>
      <c r="M663" t="s">
        <v>6852</v>
      </c>
      <c r="N663">
        <v>9</v>
      </c>
      <c r="O663" t="s">
        <v>6935</v>
      </c>
      <c r="P663" t="s">
        <v>7516</v>
      </c>
      <c r="Q663">
        <v>6</v>
      </c>
      <c r="R663">
        <v>3</v>
      </c>
      <c r="S663">
        <v>6.9</v>
      </c>
      <c r="T663">
        <v>6.98</v>
      </c>
      <c r="U663">
        <v>586.74</v>
      </c>
      <c r="V663">
        <v>112.57</v>
      </c>
      <c r="W663">
        <v>5.12</v>
      </c>
      <c r="X663">
        <v>8.26</v>
      </c>
      <c r="Y663">
        <v>0</v>
      </c>
      <c r="Z663">
        <v>4</v>
      </c>
      <c r="AA663" t="s">
        <v>5886</v>
      </c>
      <c r="AB663">
        <v>2</v>
      </c>
      <c r="AC663">
        <v>11</v>
      </c>
      <c r="AD663">
        <v>1.414333333333334</v>
      </c>
      <c r="AF663" t="s">
        <v>5896</v>
      </c>
      <c r="AI663">
        <v>0</v>
      </c>
      <c r="AJ663">
        <v>0</v>
      </c>
      <c r="AK663" t="s">
        <v>7886</v>
      </c>
      <c r="AL663" t="s">
        <v>7886</v>
      </c>
      <c r="AM663" t="s">
        <v>7940</v>
      </c>
    </row>
    <row r="664" spans="1:39">
      <c r="A664" t="s">
        <v>6491</v>
      </c>
      <c r="B664" t="s">
        <v>4567</v>
      </c>
      <c r="C664" t="s">
        <v>4568</v>
      </c>
      <c r="D664">
        <v>84</v>
      </c>
      <c r="E664" t="s">
        <v>4569</v>
      </c>
      <c r="F664">
        <v>7.08</v>
      </c>
      <c r="K664" t="s">
        <v>5233</v>
      </c>
      <c r="L664" t="s">
        <v>6817</v>
      </c>
      <c r="M664" t="s">
        <v>6857</v>
      </c>
      <c r="N664">
        <v>8</v>
      </c>
      <c r="O664" t="s">
        <v>6945</v>
      </c>
      <c r="P664" t="s">
        <v>7517</v>
      </c>
      <c r="Q664">
        <v>10</v>
      </c>
      <c r="R664">
        <v>5</v>
      </c>
      <c r="S664">
        <v>3.15</v>
      </c>
      <c r="T664">
        <v>3.22</v>
      </c>
      <c r="U664">
        <v>610.76</v>
      </c>
      <c r="V664">
        <v>209.07</v>
      </c>
      <c r="W664">
        <v>1.71</v>
      </c>
      <c r="X664">
        <v>8.18</v>
      </c>
      <c r="Y664">
        <v>2.45</v>
      </c>
      <c r="Z664">
        <v>2</v>
      </c>
      <c r="AA664" t="s">
        <v>5886</v>
      </c>
      <c r="AB664">
        <v>1</v>
      </c>
      <c r="AC664">
        <v>17</v>
      </c>
      <c r="AD664">
        <v>2.315</v>
      </c>
      <c r="AF664" t="s">
        <v>5896</v>
      </c>
      <c r="AI664">
        <v>0</v>
      </c>
      <c r="AJ664">
        <v>0</v>
      </c>
      <c r="AK664" t="s">
        <v>7893</v>
      </c>
      <c r="AL664" t="s">
        <v>7893</v>
      </c>
      <c r="AM664" t="s">
        <v>7940</v>
      </c>
    </row>
    <row r="665" spans="1:39">
      <c r="A665" t="s">
        <v>6492</v>
      </c>
      <c r="B665" t="s">
        <v>4567</v>
      </c>
      <c r="C665" t="s">
        <v>4568</v>
      </c>
      <c r="D665">
        <v>84</v>
      </c>
      <c r="E665" t="s">
        <v>4569</v>
      </c>
      <c r="F665">
        <v>7.08</v>
      </c>
      <c r="K665" t="s">
        <v>5233</v>
      </c>
      <c r="M665" t="s">
        <v>5269</v>
      </c>
      <c r="N665">
        <v>8</v>
      </c>
      <c r="O665" t="s">
        <v>6890</v>
      </c>
      <c r="P665" t="s">
        <v>7518</v>
      </c>
      <c r="Q665">
        <v>5</v>
      </c>
      <c r="R665">
        <v>2</v>
      </c>
      <c r="S665">
        <v>2.92</v>
      </c>
      <c r="T665">
        <v>2.99</v>
      </c>
      <c r="U665">
        <v>362.41</v>
      </c>
      <c r="V665">
        <v>95.94</v>
      </c>
      <c r="W665">
        <v>1.25</v>
      </c>
      <c r="X665">
        <v>8.119999999999999</v>
      </c>
      <c r="Y665">
        <v>0</v>
      </c>
      <c r="Z665">
        <v>2</v>
      </c>
      <c r="AA665" t="s">
        <v>5886</v>
      </c>
      <c r="AB665">
        <v>0</v>
      </c>
      <c r="AC665">
        <v>6</v>
      </c>
      <c r="AD665">
        <v>4.824785714285714</v>
      </c>
      <c r="AF665" t="s">
        <v>5896</v>
      </c>
      <c r="AI665">
        <v>0</v>
      </c>
      <c r="AJ665">
        <v>0</v>
      </c>
      <c r="AK665" t="s">
        <v>7848</v>
      </c>
      <c r="AL665" t="s">
        <v>7848</v>
      </c>
      <c r="AM665" t="s">
        <v>7940</v>
      </c>
    </row>
    <row r="666" spans="1:39">
      <c r="A666" t="s">
        <v>6493</v>
      </c>
      <c r="B666" t="s">
        <v>4567</v>
      </c>
      <c r="C666" t="s">
        <v>4568</v>
      </c>
      <c r="D666">
        <v>86</v>
      </c>
      <c r="E666" t="s">
        <v>4569</v>
      </c>
      <c r="F666">
        <v>7.07</v>
      </c>
      <c r="K666" t="s">
        <v>5233</v>
      </c>
      <c r="L666" t="s">
        <v>5234</v>
      </c>
      <c r="M666" t="s">
        <v>6866</v>
      </c>
      <c r="N666">
        <v>9</v>
      </c>
      <c r="O666" t="s">
        <v>6956</v>
      </c>
      <c r="P666" t="s">
        <v>7519</v>
      </c>
      <c r="Q666">
        <v>5</v>
      </c>
      <c r="R666">
        <v>2</v>
      </c>
      <c r="S666">
        <v>2.73</v>
      </c>
      <c r="T666">
        <v>2.76</v>
      </c>
      <c r="U666">
        <v>408.86</v>
      </c>
      <c r="V666">
        <v>95.94</v>
      </c>
      <c r="W666">
        <v>2.96</v>
      </c>
      <c r="X666">
        <v>8.75</v>
      </c>
      <c r="Y666">
        <v>0</v>
      </c>
      <c r="Z666">
        <v>2</v>
      </c>
      <c r="AA666" t="s">
        <v>5886</v>
      </c>
      <c r="AB666">
        <v>0</v>
      </c>
      <c r="AC666">
        <v>5</v>
      </c>
      <c r="AD666">
        <v>4.587999999999999</v>
      </c>
      <c r="AF666" t="s">
        <v>5896</v>
      </c>
      <c r="AI666">
        <v>0</v>
      </c>
      <c r="AJ666">
        <v>0</v>
      </c>
      <c r="AK666" t="s">
        <v>7901</v>
      </c>
      <c r="AL666" t="s">
        <v>7901</v>
      </c>
      <c r="AM666" t="s">
        <v>7940</v>
      </c>
    </row>
    <row r="667" spans="1:39">
      <c r="A667" t="s">
        <v>6494</v>
      </c>
      <c r="B667" t="s">
        <v>4567</v>
      </c>
      <c r="C667" t="s">
        <v>4568</v>
      </c>
      <c r="D667">
        <v>86.09999999999999</v>
      </c>
      <c r="E667" t="s">
        <v>4569</v>
      </c>
      <c r="F667">
        <v>7.07</v>
      </c>
      <c r="K667" t="s">
        <v>5233</v>
      </c>
      <c r="M667" t="s">
        <v>6826</v>
      </c>
      <c r="N667">
        <v>8</v>
      </c>
      <c r="O667" t="s">
        <v>6939</v>
      </c>
      <c r="P667" t="s">
        <v>7520</v>
      </c>
      <c r="Q667">
        <v>8</v>
      </c>
      <c r="R667">
        <v>1</v>
      </c>
      <c r="S667">
        <v>1.07</v>
      </c>
      <c r="T667">
        <v>4.69</v>
      </c>
      <c r="U667">
        <v>597.6900000000001</v>
      </c>
      <c r="V667">
        <v>135.57</v>
      </c>
      <c r="W667">
        <v>3.9</v>
      </c>
      <c r="X667">
        <v>2.99</v>
      </c>
      <c r="Y667">
        <v>4.09</v>
      </c>
      <c r="Z667">
        <v>3</v>
      </c>
      <c r="AA667" t="s">
        <v>5886</v>
      </c>
      <c r="AB667">
        <v>1</v>
      </c>
      <c r="AC667">
        <v>12</v>
      </c>
      <c r="AD667">
        <v>2.988333333333333</v>
      </c>
      <c r="AF667" t="s">
        <v>5897</v>
      </c>
      <c r="AI667">
        <v>0</v>
      </c>
      <c r="AJ667">
        <v>0</v>
      </c>
      <c r="AK667" t="s">
        <v>7890</v>
      </c>
      <c r="AL667" t="s">
        <v>7890</v>
      </c>
      <c r="AM667" t="s">
        <v>7940</v>
      </c>
    </row>
    <row r="668" spans="1:39">
      <c r="A668" t="s">
        <v>4922</v>
      </c>
      <c r="B668" t="s">
        <v>4567</v>
      </c>
      <c r="C668" t="s">
        <v>4568</v>
      </c>
      <c r="D668">
        <v>87</v>
      </c>
      <c r="E668" t="s">
        <v>4569</v>
      </c>
      <c r="F668">
        <v>7.06</v>
      </c>
      <c r="K668" t="s">
        <v>5233</v>
      </c>
      <c r="M668" t="s">
        <v>5269</v>
      </c>
      <c r="N668">
        <v>8</v>
      </c>
      <c r="O668" t="s">
        <v>6925</v>
      </c>
      <c r="P668" t="s">
        <v>5626</v>
      </c>
      <c r="Q668">
        <v>5</v>
      </c>
      <c r="R668">
        <v>2</v>
      </c>
      <c r="S668">
        <v>2.05</v>
      </c>
      <c r="T668">
        <v>2.06</v>
      </c>
      <c r="U668">
        <v>436.55</v>
      </c>
      <c r="V668">
        <v>110.26</v>
      </c>
      <c r="W668">
        <v>1.99</v>
      </c>
      <c r="X668">
        <v>9.16</v>
      </c>
      <c r="Y668">
        <v>0</v>
      </c>
      <c r="Z668">
        <v>0</v>
      </c>
      <c r="AA668" t="s">
        <v>5886</v>
      </c>
      <c r="AB668">
        <v>0</v>
      </c>
      <c r="AC668">
        <v>7</v>
      </c>
      <c r="AD668">
        <v>4.252880952380952</v>
      </c>
      <c r="AE668" t="s">
        <v>5892</v>
      </c>
      <c r="AF668" t="s">
        <v>5896</v>
      </c>
      <c r="AH668" t="s">
        <v>5901</v>
      </c>
      <c r="AI668">
        <v>0</v>
      </c>
      <c r="AJ668">
        <v>0</v>
      </c>
      <c r="AK668" t="s">
        <v>7879</v>
      </c>
      <c r="AL668" t="s">
        <v>7879</v>
      </c>
      <c r="AM668" t="s">
        <v>7940</v>
      </c>
    </row>
    <row r="669" spans="1:39">
      <c r="A669" t="s">
        <v>6495</v>
      </c>
      <c r="B669" t="s">
        <v>4567</v>
      </c>
      <c r="C669" t="s">
        <v>4568</v>
      </c>
      <c r="D669">
        <v>87</v>
      </c>
      <c r="E669" t="s">
        <v>4569</v>
      </c>
      <c r="F669">
        <v>7.06</v>
      </c>
      <c r="K669" t="s">
        <v>5233</v>
      </c>
      <c r="M669" t="s">
        <v>6834</v>
      </c>
      <c r="N669">
        <v>8</v>
      </c>
      <c r="O669" t="s">
        <v>6910</v>
      </c>
      <c r="P669" t="s">
        <v>7521</v>
      </c>
      <c r="Q669">
        <v>6</v>
      </c>
      <c r="R669">
        <v>3</v>
      </c>
      <c r="S669">
        <v>2.43</v>
      </c>
      <c r="T669">
        <v>4.2</v>
      </c>
      <c r="U669">
        <v>357.43</v>
      </c>
      <c r="V669">
        <v>107.97</v>
      </c>
      <c r="W669">
        <v>0.33</v>
      </c>
      <c r="Y669">
        <v>9.27</v>
      </c>
      <c r="Z669">
        <v>1</v>
      </c>
      <c r="AA669" t="s">
        <v>5886</v>
      </c>
      <c r="AB669">
        <v>0</v>
      </c>
      <c r="AC669">
        <v>7</v>
      </c>
      <c r="AD669">
        <v>3.117666666666667</v>
      </c>
      <c r="AF669" t="s">
        <v>5898</v>
      </c>
      <c r="AI669">
        <v>0</v>
      </c>
      <c r="AJ669">
        <v>0</v>
      </c>
      <c r="AK669" t="s">
        <v>7866</v>
      </c>
      <c r="AL669" t="s">
        <v>7866</v>
      </c>
      <c r="AM669" t="s">
        <v>7940</v>
      </c>
    </row>
    <row r="670" spans="1:39">
      <c r="A670" t="s">
        <v>6496</v>
      </c>
      <c r="B670" t="s">
        <v>4567</v>
      </c>
      <c r="C670" t="s">
        <v>4568</v>
      </c>
      <c r="D670">
        <v>87.09999999999999</v>
      </c>
      <c r="E670" t="s">
        <v>4569</v>
      </c>
      <c r="F670">
        <v>7.06</v>
      </c>
      <c r="K670" t="s">
        <v>5233</v>
      </c>
      <c r="M670" t="s">
        <v>5269</v>
      </c>
      <c r="N670">
        <v>8</v>
      </c>
      <c r="O670" t="s">
        <v>5332</v>
      </c>
      <c r="P670" t="s">
        <v>7522</v>
      </c>
      <c r="Q670">
        <v>5</v>
      </c>
      <c r="R670">
        <v>2</v>
      </c>
      <c r="S670">
        <v>4.57</v>
      </c>
      <c r="T670">
        <v>4.58</v>
      </c>
      <c r="U670">
        <v>437.38</v>
      </c>
      <c r="V670">
        <v>86.70999999999999</v>
      </c>
      <c r="W670">
        <v>2.54</v>
      </c>
      <c r="X670">
        <v>9.24</v>
      </c>
      <c r="Y670">
        <v>0</v>
      </c>
      <c r="Z670">
        <v>1</v>
      </c>
      <c r="AA670" t="s">
        <v>5886</v>
      </c>
      <c r="AB670">
        <v>0</v>
      </c>
      <c r="AC670">
        <v>3</v>
      </c>
      <c r="AD670">
        <v>3.157285714285714</v>
      </c>
      <c r="AF670" t="s">
        <v>5896</v>
      </c>
      <c r="AI670">
        <v>0</v>
      </c>
      <c r="AJ670">
        <v>0</v>
      </c>
      <c r="AK670" t="s">
        <v>5936</v>
      </c>
      <c r="AL670" t="s">
        <v>5936</v>
      </c>
      <c r="AM670" t="s">
        <v>7940</v>
      </c>
    </row>
    <row r="671" spans="1:39">
      <c r="A671" t="s">
        <v>6497</v>
      </c>
      <c r="B671" t="s">
        <v>4567</v>
      </c>
      <c r="C671" t="s">
        <v>4568</v>
      </c>
      <c r="D671">
        <v>88</v>
      </c>
      <c r="E671" t="s">
        <v>4569</v>
      </c>
      <c r="F671">
        <v>7.06</v>
      </c>
      <c r="K671" t="s">
        <v>5233</v>
      </c>
      <c r="M671" t="s">
        <v>6853</v>
      </c>
      <c r="N671">
        <v>8</v>
      </c>
      <c r="O671" t="s">
        <v>6938</v>
      </c>
      <c r="P671" t="s">
        <v>7523</v>
      </c>
      <c r="Q671">
        <v>4</v>
      </c>
      <c r="R671">
        <v>3</v>
      </c>
      <c r="S671">
        <v>6.45</v>
      </c>
      <c r="T671">
        <v>6.52</v>
      </c>
      <c r="U671">
        <v>420.62</v>
      </c>
      <c r="V671">
        <v>75.27</v>
      </c>
      <c r="W671">
        <v>4.63</v>
      </c>
      <c r="X671">
        <v>7.73</v>
      </c>
      <c r="Y671">
        <v>0.39</v>
      </c>
      <c r="Z671">
        <v>1</v>
      </c>
      <c r="AA671" t="s">
        <v>5886</v>
      </c>
      <c r="AB671">
        <v>0</v>
      </c>
      <c r="AC671">
        <v>14</v>
      </c>
      <c r="AD671">
        <v>2.733666666666667</v>
      </c>
      <c r="AF671" t="s">
        <v>5896</v>
      </c>
      <c r="AI671">
        <v>0</v>
      </c>
      <c r="AJ671">
        <v>0</v>
      </c>
      <c r="AK671" t="s">
        <v>7889</v>
      </c>
      <c r="AL671" t="s">
        <v>7889</v>
      </c>
      <c r="AM671" t="s">
        <v>7940</v>
      </c>
    </row>
    <row r="672" spans="1:39">
      <c r="A672" t="s">
        <v>6498</v>
      </c>
      <c r="B672" t="s">
        <v>4567</v>
      </c>
      <c r="C672" t="s">
        <v>4568</v>
      </c>
      <c r="D672">
        <v>88</v>
      </c>
      <c r="E672" t="s">
        <v>4569</v>
      </c>
      <c r="F672">
        <v>7.06</v>
      </c>
      <c r="K672" t="s">
        <v>5233</v>
      </c>
      <c r="M672" t="s">
        <v>6853</v>
      </c>
      <c r="N672">
        <v>8</v>
      </c>
      <c r="O672" t="s">
        <v>6938</v>
      </c>
      <c r="P672" t="s">
        <v>7524</v>
      </c>
      <c r="Q672">
        <v>4</v>
      </c>
      <c r="R672">
        <v>3</v>
      </c>
      <c r="S672">
        <v>7.46</v>
      </c>
      <c r="T672">
        <v>7.54</v>
      </c>
      <c r="U672">
        <v>488.74</v>
      </c>
      <c r="V672">
        <v>75.27</v>
      </c>
      <c r="W672">
        <v>5.28</v>
      </c>
      <c r="X672">
        <v>7.73</v>
      </c>
      <c r="Y672">
        <v>0</v>
      </c>
      <c r="Z672">
        <v>1</v>
      </c>
      <c r="AA672" t="s">
        <v>5886</v>
      </c>
      <c r="AB672">
        <v>1</v>
      </c>
      <c r="AC672">
        <v>16</v>
      </c>
      <c r="AD672">
        <v>2.247095238095238</v>
      </c>
      <c r="AF672" t="s">
        <v>5896</v>
      </c>
      <c r="AI672">
        <v>0</v>
      </c>
      <c r="AJ672">
        <v>0</v>
      </c>
      <c r="AK672" t="s">
        <v>7889</v>
      </c>
      <c r="AL672" t="s">
        <v>7889</v>
      </c>
      <c r="AM672" t="s">
        <v>7940</v>
      </c>
    </row>
    <row r="673" spans="1:39">
      <c r="A673" t="s">
        <v>6496</v>
      </c>
      <c r="B673" t="s">
        <v>4567</v>
      </c>
      <c r="C673" t="s">
        <v>4568</v>
      </c>
      <c r="D673">
        <v>88</v>
      </c>
      <c r="E673" t="s">
        <v>4569</v>
      </c>
      <c r="F673">
        <v>7.06</v>
      </c>
      <c r="K673" t="s">
        <v>5233</v>
      </c>
      <c r="M673" t="s">
        <v>6827</v>
      </c>
      <c r="N673">
        <v>8</v>
      </c>
      <c r="O673" t="s">
        <v>6896</v>
      </c>
      <c r="P673" t="s">
        <v>7522</v>
      </c>
      <c r="Q673">
        <v>5</v>
      </c>
      <c r="R673">
        <v>2</v>
      </c>
      <c r="S673">
        <v>4.57</v>
      </c>
      <c r="T673">
        <v>4.58</v>
      </c>
      <c r="U673">
        <v>437.38</v>
      </c>
      <c r="V673">
        <v>86.70999999999999</v>
      </c>
      <c r="W673">
        <v>2.54</v>
      </c>
      <c r="X673">
        <v>9.24</v>
      </c>
      <c r="Y673">
        <v>0</v>
      </c>
      <c r="Z673">
        <v>1</v>
      </c>
      <c r="AA673" t="s">
        <v>5886</v>
      </c>
      <c r="AB673">
        <v>0</v>
      </c>
      <c r="AC673">
        <v>3</v>
      </c>
      <c r="AD673">
        <v>3.157285714285714</v>
      </c>
      <c r="AF673" t="s">
        <v>5896</v>
      </c>
      <c r="AI673">
        <v>0</v>
      </c>
      <c r="AJ673">
        <v>0</v>
      </c>
      <c r="AK673" t="s">
        <v>5907</v>
      </c>
      <c r="AL673" t="s">
        <v>5907</v>
      </c>
      <c r="AM673" t="s">
        <v>7940</v>
      </c>
    </row>
    <row r="674" spans="1:39">
      <c r="A674" t="s">
        <v>6499</v>
      </c>
      <c r="B674" t="s">
        <v>4567</v>
      </c>
      <c r="C674" t="s">
        <v>4568</v>
      </c>
      <c r="D674">
        <v>89.13</v>
      </c>
      <c r="E674" t="s">
        <v>4569</v>
      </c>
      <c r="F674">
        <v>7.05</v>
      </c>
      <c r="K674" t="s">
        <v>5233</v>
      </c>
      <c r="M674" t="s">
        <v>5269</v>
      </c>
      <c r="N674">
        <v>8</v>
      </c>
      <c r="O674" t="s">
        <v>5332</v>
      </c>
      <c r="P674" t="s">
        <v>7525</v>
      </c>
      <c r="Q674">
        <v>6</v>
      </c>
      <c r="R674">
        <v>2</v>
      </c>
      <c r="S674">
        <v>3.02</v>
      </c>
      <c r="T674">
        <v>3.02</v>
      </c>
      <c r="U674">
        <v>455.35</v>
      </c>
      <c r="V674">
        <v>120.85</v>
      </c>
      <c r="W674">
        <v>0.91</v>
      </c>
      <c r="X674">
        <v>9.029999999999999</v>
      </c>
      <c r="Y674">
        <v>0</v>
      </c>
      <c r="Z674">
        <v>1</v>
      </c>
      <c r="AA674" t="s">
        <v>5886</v>
      </c>
      <c r="AB674">
        <v>0</v>
      </c>
      <c r="AC674">
        <v>3</v>
      </c>
      <c r="AD674">
        <v>3.298928571428571</v>
      </c>
      <c r="AF674" t="s">
        <v>5896</v>
      </c>
      <c r="AI674">
        <v>0</v>
      </c>
      <c r="AJ674">
        <v>0</v>
      </c>
      <c r="AK674" t="s">
        <v>5936</v>
      </c>
      <c r="AL674" t="s">
        <v>5936</v>
      </c>
      <c r="AM674" t="s">
        <v>7940</v>
      </c>
    </row>
    <row r="675" spans="1:39">
      <c r="A675" t="s">
        <v>6500</v>
      </c>
      <c r="B675" t="s">
        <v>4567</v>
      </c>
      <c r="C675" t="s">
        <v>4568</v>
      </c>
      <c r="D675">
        <v>90</v>
      </c>
      <c r="E675" t="s">
        <v>4569</v>
      </c>
      <c r="F675">
        <v>7.05</v>
      </c>
      <c r="K675" t="s">
        <v>5233</v>
      </c>
      <c r="L675" t="s">
        <v>5234</v>
      </c>
      <c r="M675" t="s">
        <v>6866</v>
      </c>
      <c r="N675">
        <v>9</v>
      </c>
      <c r="O675" t="s">
        <v>6956</v>
      </c>
      <c r="P675" t="s">
        <v>7526</v>
      </c>
      <c r="Q675">
        <v>7</v>
      </c>
      <c r="R675">
        <v>1</v>
      </c>
      <c r="S675">
        <v>3.32</v>
      </c>
      <c r="T675">
        <v>3.37</v>
      </c>
      <c r="U675">
        <v>522.02</v>
      </c>
      <c r="V675">
        <v>99.62</v>
      </c>
      <c r="W675">
        <v>3</v>
      </c>
      <c r="X675">
        <v>8.74</v>
      </c>
      <c r="Y675">
        <v>6.28</v>
      </c>
      <c r="Z675">
        <v>2</v>
      </c>
      <c r="AA675" t="s">
        <v>5886</v>
      </c>
      <c r="AB675">
        <v>1</v>
      </c>
      <c r="AC675">
        <v>8</v>
      </c>
      <c r="AD675">
        <v>3.667666666666667</v>
      </c>
      <c r="AF675" t="s">
        <v>5896</v>
      </c>
      <c r="AI675">
        <v>0</v>
      </c>
      <c r="AJ675">
        <v>0</v>
      </c>
      <c r="AK675" t="s">
        <v>7901</v>
      </c>
      <c r="AL675" t="s">
        <v>7901</v>
      </c>
      <c r="AM675" t="s">
        <v>7940</v>
      </c>
    </row>
    <row r="676" spans="1:39">
      <c r="A676" t="s">
        <v>6501</v>
      </c>
      <c r="B676" t="s">
        <v>4567</v>
      </c>
      <c r="C676" t="s">
        <v>4568</v>
      </c>
      <c r="D676">
        <v>90</v>
      </c>
      <c r="E676" t="s">
        <v>4569</v>
      </c>
      <c r="F676">
        <v>7.05</v>
      </c>
      <c r="K676" t="s">
        <v>5233</v>
      </c>
      <c r="L676" t="s">
        <v>5234</v>
      </c>
      <c r="M676" t="s">
        <v>5261</v>
      </c>
      <c r="N676">
        <v>9</v>
      </c>
      <c r="O676" t="s">
        <v>5323</v>
      </c>
      <c r="P676" t="s">
        <v>7527</v>
      </c>
      <c r="Q676">
        <v>8</v>
      </c>
      <c r="R676">
        <v>2</v>
      </c>
      <c r="S676">
        <v>0.21</v>
      </c>
      <c r="T676">
        <v>0.21</v>
      </c>
      <c r="U676">
        <v>503.58</v>
      </c>
      <c r="V676">
        <v>125.48</v>
      </c>
      <c r="W676">
        <v>1.49</v>
      </c>
      <c r="X676">
        <v>9.27</v>
      </c>
      <c r="Y676">
        <v>1.6</v>
      </c>
      <c r="Z676">
        <v>2</v>
      </c>
      <c r="AA676" t="s">
        <v>5886</v>
      </c>
      <c r="AB676">
        <v>1</v>
      </c>
      <c r="AC676">
        <v>6</v>
      </c>
      <c r="AD676">
        <v>3.5</v>
      </c>
      <c r="AF676" t="s">
        <v>5896</v>
      </c>
      <c r="AI676">
        <v>0</v>
      </c>
      <c r="AJ676">
        <v>0</v>
      </c>
      <c r="AK676" t="s">
        <v>5928</v>
      </c>
      <c r="AL676" t="s">
        <v>5928</v>
      </c>
      <c r="AM676" t="s">
        <v>7940</v>
      </c>
    </row>
    <row r="677" spans="1:39">
      <c r="A677" t="s">
        <v>4828</v>
      </c>
      <c r="B677" t="s">
        <v>4567</v>
      </c>
      <c r="C677" t="s">
        <v>4568</v>
      </c>
      <c r="D677">
        <v>90</v>
      </c>
      <c r="E677" t="s">
        <v>4569</v>
      </c>
      <c r="F677">
        <v>7.05</v>
      </c>
      <c r="K677" t="s">
        <v>5233</v>
      </c>
      <c r="M677" t="s">
        <v>6868</v>
      </c>
      <c r="N677">
        <v>8</v>
      </c>
      <c r="O677" t="s">
        <v>6961</v>
      </c>
      <c r="P677" t="s">
        <v>5532</v>
      </c>
      <c r="Q677">
        <v>6</v>
      </c>
      <c r="R677">
        <v>4</v>
      </c>
      <c r="S677">
        <v>3.33</v>
      </c>
      <c r="T677">
        <v>6.09</v>
      </c>
      <c r="U677">
        <v>572.66</v>
      </c>
      <c r="V677">
        <v>144.91</v>
      </c>
      <c r="W677">
        <v>2.76</v>
      </c>
      <c r="X677">
        <v>2.06</v>
      </c>
      <c r="Y677">
        <v>8.25</v>
      </c>
      <c r="Z677">
        <v>3</v>
      </c>
      <c r="AA677" t="s">
        <v>5886</v>
      </c>
      <c r="AB677">
        <v>1</v>
      </c>
      <c r="AC677">
        <v>13</v>
      </c>
      <c r="AD677">
        <v>1.21</v>
      </c>
      <c r="AF677" t="s">
        <v>5897</v>
      </c>
      <c r="AI677">
        <v>0</v>
      </c>
      <c r="AJ677">
        <v>0</v>
      </c>
      <c r="AK677" t="s">
        <v>7906</v>
      </c>
      <c r="AL677" t="s">
        <v>7906</v>
      </c>
      <c r="AM677" t="s">
        <v>7940</v>
      </c>
    </row>
    <row r="678" spans="1:39">
      <c r="A678" t="s">
        <v>6502</v>
      </c>
      <c r="B678" t="s">
        <v>4567</v>
      </c>
      <c r="C678" t="s">
        <v>4568</v>
      </c>
      <c r="D678">
        <v>90</v>
      </c>
      <c r="E678" t="s">
        <v>4569</v>
      </c>
      <c r="F678">
        <v>7.05</v>
      </c>
      <c r="K678" t="s">
        <v>5233</v>
      </c>
      <c r="M678" t="s">
        <v>6826</v>
      </c>
      <c r="N678">
        <v>8</v>
      </c>
      <c r="O678" t="s">
        <v>6894</v>
      </c>
      <c r="P678" t="s">
        <v>7528</v>
      </c>
      <c r="Q678">
        <v>5</v>
      </c>
      <c r="R678">
        <v>2</v>
      </c>
      <c r="S678">
        <v>6.29</v>
      </c>
      <c r="T678">
        <v>6.3</v>
      </c>
      <c r="U678">
        <v>512.7</v>
      </c>
      <c r="V678">
        <v>86.70999999999999</v>
      </c>
      <c r="W678">
        <v>5.2</v>
      </c>
      <c r="X678">
        <v>9.119999999999999</v>
      </c>
      <c r="Y678">
        <v>0</v>
      </c>
      <c r="Z678">
        <v>3</v>
      </c>
      <c r="AA678" t="s">
        <v>5886</v>
      </c>
      <c r="AB678">
        <v>2</v>
      </c>
      <c r="AC678">
        <v>12</v>
      </c>
      <c r="AD678">
        <v>2.5</v>
      </c>
      <c r="AF678" t="s">
        <v>5896</v>
      </c>
      <c r="AI678">
        <v>0</v>
      </c>
      <c r="AJ678">
        <v>0</v>
      </c>
      <c r="AK678" t="s">
        <v>7852</v>
      </c>
      <c r="AL678" t="s">
        <v>7852</v>
      </c>
      <c r="AM678" t="s">
        <v>7940</v>
      </c>
    </row>
    <row r="679" spans="1:39">
      <c r="A679" t="s">
        <v>6499</v>
      </c>
      <c r="B679" t="s">
        <v>4567</v>
      </c>
      <c r="C679" t="s">
        <v>4568</v>
      </c>
      <c r="D679">
        <v>90</v>
      </c>
      <c r="E679" t="s">
        <v>4569</v>
      </c>
      <c r="F679">
        <v>7.05</v>
      </c>
      <c r="K679" t="s">
        <v>5233</v>
      </c>
      <c r="M679" t="s">
        <v>6827</v>
      </c>
      <c r="N679">
        <v>8</v>
      </c>
      <c r="O679" t="s">
        <v>6896</v>
      </c>
      <c r="P679" t="s">
        <v>7525</v>
      </c>
      <c r="Q679">
        <v>6</v>
      </c>
      <c r="R679">
        <v>2</v>
      </c>
      <c r="S679">
        <v>3.02</v>
      </c>
      <c r="T679">
        <v>3.02</v>
      </c>
      <c r="U679">
        <v>455.35</v>
      </c>
      <c r="V679">
        <v>120.85</v>
      </c>
      <c r="W679">
        <v>0.91</v>
      </c>
      <c r="X679">
        <v>9.029999999999999</v>
      </c>
      <c r="Y679">
        <v>0</v>
      </c>
      <c r="Z679">
        <v>1</v>
      </c>
      <c r="AA679" t="s">
        <v>5886</v>
      </c>
      <c r="AB679">
        <v>0</v>
      </c>
      <c r="AC679">
        <v>3</v>
      </c>
      <c r="AD679">
        <v>3.298928571428571</v>
      </c>
      <c r="AF679" t="s">
        <v>5896</v>
      </c>
      <c r="AI679">
        <v>0</v>
      </c>
      <c r="AJ679">
        <v>0</v>
      </c>
      <c r="AK679" t="s">
        <v>5907</v>
      </c>
      <c r="AL679" t="s">
        <v>5907</v>
      </c>
      <c r="AM679" t="s">
        <v>7940</v>
      </c>
    </row>
    <row r="680" spans="1:39">
      <c r="A680" t="s">
        <v>6503</v>
      </c>
      <c r="B680" t="s">
        <v>4567</v>
      </c>
      <c r="C680" t="s">
        <v>4568</v>
      </c>
      <c r="D680">
        <v>90</v>
      </c>
      <c r="E680" t="s">
        <v>4569</v>
      </c>
      <c r="F680">
        <v>7.05</v>
      </c>
      <c r="K680" t="s">
        <v>5233</v>
      </c>
      <c r="L680" t="s">
        <v>5234</v>
      </c>
      <c r="M680" t="s">
        <v>5275</v>
      </c>
      <c r="N680">
        <v>9</v>
      </c>
      <c r="O680" t="s">
        <v>6897</v>
      </c>
      <c r="P680" t="s">
        <v>7529</v>
      </c>
      <c r="Q680">
        <v>5</v>
      </c>
      <c r="R680">
        <v>2</v>
      </c>
      <c r="S680">
        <v>6.29</v>
      </c>
      <c r="T680">
        <v>6.3</v>
      </c>
      <c r="U680">
        <v>512.7</v>
      </c>
      <c r="V680">
        <v>86.70999999999999</v>
      </c>
      <c r="W680">
        <v>5.2</v>
      </c>
      <c r="X680">
        <v>9.119999999999999</v>
      </c>
      <c r="Y680">
        <v>0</v>
      </c>
      <c r="Z680">
        <v>3</v>
      </c>
      <c r="AA680" t="s">
        <v>5886</v>
      </c>
      <c r="AB680">
        <v>2</v>
      </c>
      <c r="AC680">
        <v>12</v>
      </c>
      <c r="AD680">
        <v>2.5</v>
      </c>
      <c r="AF680" t="s">
        <v>5896</v>
      </c>
      <c r="AI680">
        <v>0</v>
      </c>
      <c r="AJ680">
        <v>0</v>
      </c>
      <c r="AK680" t="s">
        <v>7854</v>
      </c>
      <c r="AL680" t="s">
        <v>7854</v>
      </c>
      <c r="AM680" t="s">
        <v>7940</v>
      </c>
    </row>
    <row r="681" spans="1:39">
      <c r="A681" t="s">
        <v>6504</v>
      </c>
      <c r="B681" t="s">
        <v>4567</v>
      </c>
      <c r="C681" t="s">
        <v>4568</v>
      </c>
      <c r="D681">
        <v>90</v>
      </c>
      <c r="E681" t="s">
        <v>4569</v>
      </c>
      <c r="F681">
        <v>7.05</v>
      </c>
      <c r="K681" t="s">
        <v>5233</v>
      </c>
      <c r="L681" t="s">
        <v>5234</v>
      </c>
      <c r="M681" t="s">
        <v>6854</v>
      </c>
      <c r="N681">
        <v>9</v>
      </c>
      <c r="O681" t="s">
        <v>6940</v>
      </c>
      <c r="P681" t="s">
        <v>7530</v>
      </c>
      <c r="Q681">
        <v>4</v>
      </c>
      <c r="R681">
        <v>4</v>
      </c>
      <c r="S681">
        <v>7.8</v>
      </c>
      <c r="T681">
        <v>7.81</v>
      </c>
      <c r="U681">
        <v>483.74</v>
      </c>
      <c r="V681">
        <v>107.53</v>
      </c>
      <c r="W681">
        <v>5.65</v>
      </c>
      <c r="X681">
        <v>9.16</v>
      </c>
      <c r="Y681">
        <v>0</v>
      </c>
      <c r="Z681">
        <v>0</v>
      </c>
      <c r="AA681" t="s">
        <v>5886</v>
      </c>
      <c r="AB681">
        <v>1</v>
      </c>
      <c r="AC681">
        <v>20</v>
      </c>
      <c r="AD681">
        <v>1.531809523809524</v>
      </c>
      <c r="AF681" t="s">
        <v>5896</v>
      </c>
      <c r="AI681">
        <v>0</v>
      </c>
      <c r="AJ681">
        <v>0</v>
      </c>
      <c r="AK681" t="s">
        <v>7891</v>
      </c>
      <c r="AL681" t="s">
        <v>7891</v>
      </c>
      <c r="AM681" t="s">
        <v>7940</v>
      </c>
    </row>
    <row r="682" spans="1:39">
      <c r="A682" t="s">
        <v>4828</v>
      </c>
      <c r="B682" t="s">
        <v>4567</v>
      </c>
      <c r="C682" t="s">
        <v>4568</v>
      </c>
      <c r="D682">
        <v>91</v>
      </c>
      <c r="E682" t="s">
        <v>4569</v>
      </c>
      <c r="F682">
        <v>7.04</v>
      </c>
      <c r="K682" t="s">
        <v>5233</v>
      </c>
      <c r="M682" t="s">
        <v>6872</v>
      </c>
      <c r="N682">
        <v>8</v>
      </c>
      <c r="O682" t="s">
        <v>6967</v>
      </c>
      <c r="P682" t="s">
        <v>5532</v>
      </c>
      <c r="Q682">
        <v>6</v>
      </c>
      <c r="R682">
        <v>4</v>
      </c>
      <c r="S682">
        <v>3.33</v>
      </c>
      <c r="T682">
        <v>6.09</v>
      </c>
      <c r="U682">
        <v>572.66</v>
      </c>
      <c r="V682">
        <v>144.91</v>
      </c>
      <c r="W682">
        <v>2.76</v>
      </c>
      <c r="X682">
        <v>2.06</v>
      </c>
      <c r="Y682">
        <v>8.25</v>
      </c>
      <c r="Z682">
        <v>3</v>
      </c>
      <c r="AA682" t="s">
        <v>5886</v>
      </c>
      <c r="AB682">
        <v>1</v>
      </c>
      <c r="AC682">
        <v>13</v>
      </c>
      <c r="AD682">
        <v>1.21</v>
      </c>
      <c r="AF682" t="s">
        <v>5897</v>
      </c>
      <c r="AI682">
        <v>0</v>
      </c>
      <c r="AJ682">
        <v>0</v>
      </c>
      <c r="AK682" t="s">
        <v>7912</v>
      </c>
      <c r="AL682" t="s">
        <v>7912</v>
      </c>
      <c r="AM682" t="s">
        <v>7940</v>
      </c>
    </row>
    <row r="683" spans="1:39">
      <c r="A683" t="s">
        <v>6505</v>
      </c>
      <c r="B683" t="s">
        <v>4567</v>
      </c>
      <c r="C683" t="s">
        <v>4568</v>
      </c>
      <c r="D683">
        <v>91</v>
      </c>
      <c r="E683" t="s">
        <v>4569</v>
      </c>
      <c r="F683">
        <v>7.04</v>
      </c>
      <c r="K683" t="s">
        <v>5233</v>
      </c>
      <c r="L683" t="s">
        <v>5234</v>
      </c>
      <c r="M683" t="s">
        <v>5264</v>
      </c>
      <c r="N683">
        <v>9</v>
      </c>
      <c r="O683" t="s">
        <v>6936</v>
      </c>
      <c r="P683" t="s">
        <v>7531</v>
      </c>
      <c r="Q683">
        <v>4</v>
      </c>
      <c r="R683">
        <v>4</v>
      </c>
      <c r="S683">
        <v>4.67</v>
      </c>
      <c r="T683">
        <v>4.67</v>
      </c>
      <c r="U683">
        <v>465.59</v>
      </c>
      <c r="V683">
        <v>107.53</v>
      </c>
      <c r="W683">
        <v>4.1</v>
      </c>
      <c r="X683">
        <v>9.539999999999999</v>
      </c>
      <c r="Y683">
        <v>0.39</v>
      </c>
      <c r="Z683">
        <v>2</v>
      </c>
      <c r="AA683" t="s">
        <v>5886</v>
      </c>
      <c r="AB683">
        <v>0</v>
      </c>
      <c r="AC683">
        <v>12</v>
      </c>
      <c r="AD683">
        <v>1.826452380952381</v>
      </c>
      <c r="AF683" t="s">
        <v>5896</v>
      </c>
      <c r="AI683">
        <v>0</v>
      </c>
      <c r="AJ683">
        <v>0</v>
      </c>
      <c r="AK683" t="s">
        <v>7887</v>
      </c>
      <c r="AL683" t="s">
        <v>7887</v>
      </c>
      <c r="AM683" t="s">
        <v>7940</v>
      </c>
    </row>
    <row r="684" spans="1:39">
      <c r="A684" t="s">
        <v>6506</v>
      </c>
      <c r="B684" t="s">
        <v>4567</v>
      </c>
      <c r="C684" t="s">
        <v>4568</v>
      </c>
      <c r="D684">
        <v>93</v>
      </c>
      <c r="E684" t="s">
        <v>4569</v>
      </c>
      <c r="F684">
        <v>7.03</v>
      </c>
      <c r="K684" t="s">
        <v>5233</v>
      </c>
      <c r="L684" t="s">
        <v>5234</v>
      </c>
      <c r="M684" t="s">
        <v>6852</v>
      </c>
      <c r="N684">
        <v>9</v>
      </c>
      <c r="O684" t="s">
        <v>6935</v>
      </c>
      <c r="P684" t="s">
        <v>7532</v>
      </c>
      <c r="Q684">
        <v>5</v>
      </c>
      <c r="R684">
        <v>4</v>
      </c>
      <c r="S684">
        <v>6.09</v>
      </c>
      <c r="T684">
        <v>6.11</v>
      </c>
      <c r="U684">
        <v>521.66</v>
      </c>
      <c r="V684">
        <v>111.29</v>
      </c>
      <c r="W684">
        <v>4.37</v>
      </c>
      <c r="X684">
        <v>8.779999999999999</v>
      </c>
      <c r="Y684">
        <v>0</v>
      </c>
      <c r="Z684">
        <v>4</v>
      </c>
      <c r="AA684" t="s">
        <v>5886</v>
      </c>
      <c r="AB684">
        <v>1</v>
      </c>
      <c r="AC684">
        <v>9</v>
      </c>
      <c r="AD684">
        <v>1.290333333333333</v>
      </c>
      <c r="AF684" t="s">
        <v>5896</v>
      </c>
      <c r="AI684">
        <v>0</v>
      </c>
      <c r="AJ684">
        <v>0</v>
      </c>
      <c r="AK684" t="s">
        <v>7886</v>
      </c>
      <c r="AL684" t="s">
        <v>7886</v>
      </c>
      <c r="AM684" t="s">
        <v>7940</v>
      </c>
    </row>
    <row r="685" spans="1:39">
      <c r="A685" t="s">
        <v>6507</v>
      </c>
      <c r="B685" t="s">
        <v>4567</v>
      </c>
      <c r="C685" t="s">
        <v>4568</v>
      </c>
      <c r="D685">
        <v>94</v>
      </c>
      <c r="E685" t="s">
        <v>4569</v>
      </c>
      <c r="F685">
        <v>7.03</v>
      </c>
      <c r="K685" t="s">
        <v>5233</v>
      </c>
      <c r="L685" t="s">
        <v>5234</v>
      </c>
      <c r="M685" t="s">
        <v>6862</v>
      </c>
      <c r="N685">
        <v>9</v>
      </c>
      <c r="O685" t="s">
        <v>6950</v>
      </c>
      <c r="P685" t="s">
        <v>7533</v>
      </c>
      <c r="Q685">
        <v>5</v>
      </c>
      <c r="R685">
        <v>3</v>
      </c>
      <c r="S685">
        <v>1.8</v>
      </c>
      <c r="T685">
        <v>1.8</v>
      </c>
      <c r="U685">
        <v>399.53</v>
      </c>
      <c r="V685">
        <v>107.97</v>
      </c>
      <c r="W685">
        <v>1.71</v>
      </c>
      <c r="X685">
        <v>9.4</v>
      </c>
      <c r="Y685">
        <v>0</v>
      </c>
      <c r="Z685">
        <v>0</v>
      </c>
      <c r="AA685" t="s">
        <v>5886</v>
      </c>
      <c r="AB685">
        <v>0</v>
      </c>
      <c r="AC685">
        <v>11</v>
      </c>
      <c r="AD685">
        <v>4.285309523809524</v>
      </c>
      <c r="AF685" t="s">
        <v>5896</v>
      </c>
      <c r="AI685">
        <v>0</v>
      </c>
      <c r="AJ685">
        <v>0</v>
      </c>
      <c r="AK685" t="s">
        <v>7896</v>
      </c>
      <c r="AL685" t="s">
        <v>7896</v>
      </c>
      <c r="AM685" t="s">
        <v>7940</v>
      </c>
    </row>
    <row r="686" spans="1:39">
      <c r="A686" t="s">
        <v>6508</v>
      </c>
      <c r="B686" t="s">
        <v>4567</v>
      </c>
      <c r="C686" t="s">
        <v>4568</v>
      </c>
      <c r="D686">
        <v>95</v>
      </c>
      <c r="E686" t="s">
        <v>4569</v>
      </c>
      <c r="F686">
        <v>7.02</v>
      </c>
      <c r="K686" t="s">
        <v>5233</v>
      </c>
      <c r="L686" t="s">
        <v>5234</v>
      </c>
      <c r="M686" t="s">
        <v>5264</v>
      </c>
      <c r="N686">
        <v>9</v>
      </c>
      <c r="O686" t="s">
        <v>6936</v>
      </c>
      <c r="P686" t="s">
        <v>7534</v>
      </c>
      <c r="Q686">
        <v>4</v>
      </c>
      <c r="R686">
        <v>4</v>
      </c>
      <c r="S686">
        <v>4.87</v>
      </c>
      <c r="T686">
        <v>4.88</v>
      </c>
      <c r="U686">
        <v>431.58</v>
      </c>
      <c r="V686">
        <v>107.53</v>
      </c>
      <c r="W686">
        <v>3.91</v>
      </c>
      <c r="X686">
        <v>9.539999999999999</v>
      </c>
      <c r="Y686">
        <v>0.4</v>
      </c>
      <c r="Z686">
        <v>1</v>
      </c>
      <c r="AA686" t="s">
        <v>5886</v>
      </c>
      <c r="AB686">
        <v>0</v>
      </c>
      <c r="AC686">
        <v>10</v>
      </c>
      <c r="AD686">
        <v>1.964380952380953</v>
      </c>
      <c r="AF686" t="s">
        <v>5896</v>
      </c>
      <c r="AI686">
        <v>0</v>
      </c>
      <c r="AJ686">
        <v>0</v>
      </c>
      <c r="AK686" t="s">
        <v>7887</v>
      </c>
      <c r="AL686" t="s">
        <v>7887</v>
      </c>
      <c r="AM686" t="s">
        <v>7940</v>
      </c>
    </row>
    <row r="687" spans="1:39">
      <c r="A687" t="s">
        <v>6509</v>
      </c>
      <c r="B687" t="s">
        <v>4567</v>
      </c>
      <c r="C687" t="s">
        <v>4568</v>
      </c>
      <c r="D687">
        <v>96</v>
      </c>
      <c r="E687" t="s">
        <v>4569</v>
      </c>
      <c r="F687">
        <v>7.02</v>
      </c>
      <c r="K687" t="s">
        <v>5233</v>
      </c>
      <c r="L687" t="s">
        <v>5234</v>
      </c>
      <c r="M687" t="s">
        <v>6841</v>
      </c>
      <c r="N687">
        <v>9</v>
      </c>
      <c r="O687" t="s">
        <v>6918</v>
      </c>
      <c r="P687" t="s">
        <v>7535</v>
      </c>
      <c r="Q687">
        <v>6</v>
      </c>
      <c r="R687">
        <v>3</v>
      </c>
      <c r="S687">
        <v>-1.9</v>
      </c>
      <c r="T687">
        <v>0.82</v>
      </c>
      <c r="U687">
        <v>368.46</v>
      </c>
      <c r="V687">
        <v>104.73</v>
      </c>
      <c r="W687">
        <v>1.27</v>
      </c>
      <c r="X687">
        <v>9.390000000000001</v>
      </c>
      <c r="Y687">
        <v>10.43</v>
      </c>
      <c r="Z687">
        <v>1</v>
      </c>
      <c r="AA687" t="s">
        <v>5886</v>
      </c>
      <c r="AB687">
        <v>0</v>
      </c>
      <c r="AC687">
        <v>4</v>
      </c>
      <c r="AD687">
        <v>3.615238095238096</v>
      </c>
      <c r="AF687" t="s">
        <v>5898</v>
      </c>
      <c r="AI687">
        <v>0</v>
      </c>
      <c r="AJ687">
        <v>0</v>
      </c>
      <c r="AK687" t="s">
        <v>7872</v>
      </c>
      <c r="AL687" t="s">
        <v>7872</v>
      </c>
      <c r="AM687" t="s">
        <v>7940</v>
      </c>
    </row>
    <row r="688" spans="1:39">
      <c r="A688" t="s">
        <v>6046</v>
      </c>
      <c r="B688" t="s">
        <v>4567</v>
      </c>
      <c r="C688" t="s">
        <v>4568</v>
      </c>
      <c r="D688">
        <v>98</v>
      </c>
      <c r="E688" t="s">
        <v>4569</v>
      </c>
      <c r="F688">
        <v>7.01</v>
      </c>
      <c r="K688" t="s">
        <v>5233</v>
      </c>
      <c r="M688" t="s">
        <v>6831</v>
      </c>
      <c r="N688">
        <v>8</v>
      </c>
      <c r="O688" t="s">
        <v>6903</v>
      </c>
      <c r="P688" t="s">
        <v>7072</v>
      </c>
      <c r="Q688">
        <v>6</v>
      </c>
      <c r="R688">
        <v>1</v>
      </c>
      <c r="S688">
        <v>2.65</v>
      </c>
      <c r="T688">
        <v>5.72</v>
      </c>
      <c r="U688">
        <v>492</v>
      </c>
      <c r="V688">
        <v>85.08</v>
      </c>
      <c r="W688">
        <v>5.38</v>
      </c>
      <c r="X688">
        <v>4.23</v>
      </c>
      <c r="Y688">
        <v>0</v>
      </c>
      <c r="Z688">
        <v>4</v>
      </c>
      <c r="AA688" t="s">
        <v>5886</v>
      </c>
      <c r="AB688">
        <v>1</v>
      </c>
      <c r="AC688">
        <v>6</v>
      </c>
      <c r="AD688">
        <v>3.565476190476191</v>
      </c>
      <c r="AF688" t="s">
        <v>5897</v>
      </c>
      <c r="AI688">
        <v>0</v>
      </c>
      <c r="AJ688">
        <v>0</v>
      </c>
      <c r="AK688" t="s">
        <v>7859</v>
      </c>
      <c r="AL688" t="s">
        <v>7859</v>
      </c>
      <c r="AM688" t="s">
        <v>7940</v>
      </c>
    </row>
    <row r="689" spans="1:39">
      <c r="A689" t="s">
        <v>6510</v>
      </c>
      <c r="B689" t="s">
        <v>4567</v>
      </c>
      <c r="C689" t="s">
        <v>4568</v>
      </c>
      <c r="D689">
        <v>98</v>
      </c>
      <c r="E689" t="s">
        <v>4569</v>
      </c>
      <c r="F689">
        <v>7.01</v>
      </c>
      <c r="K689" t="s">
        <v>5233</v>
      </c>
      <c r="M689" t="s">
        <v>6853</v>
      </c>
      <c r="N689">
        <v>8</v>
      </c>
      <c r="O689" t="s">
        <v>6938</v>
      </c>
      <c r="P689" t="s">
        <v>7536</v>
      </c>
      <c r="Q689">
        <v>4</v>
      </c>
      <c r="R689">
        <v>3</v>
      </c>
      <c r="S689">
        <v>5.78</v>
      </c>
      <c r="T689">
        <v>5.86</v>
      </c>
      <c r="U689">
        <v>446.66</v>
      </c>
      <c r="V689">
        <v>75.27</v>
      </c>
      <c r="W689">
        <v>3.96</v>
      </c>
      <c r="X689">
        <v>7.72</v>
      </c>
      <c r="Y689">
        <v>0</v>
      </c>
      <c r="Z689">
        <v>1</v>
      </c>
      <c r="AA689" t="s">
        <v>5886</v>
      </c>
      <c r="AB689">
        <v>0</v>
      </c>
      <c r="AC689">
        <v>12</v>
      </c>
      <c r="AD689">
        <v>2.547666666666666</v>
      </c>
      <c r="AF689" t="s">
        <v>5896</v>
      </c>
      <c r="AI689">
        <v>0</v>
      </c>
      <c r="AJ689">
        <v>0</v>
      </c>
      <c r="AK689" t="s">
        <v>7889</v>
      </c>
      <c r="AL689" t="s">
        <v>7889</v>
      </c>
      <c r="AM689" t="s">
        <v>7940</v>
      </c>
    </row>
    <row r="690" spans="1:39">
      <c r="A690" t="s">
        <v>6511</v>
      </c>
      <c r="B690" t="s">
        <v>4567</v>
      </c>
      <c r="C690" t="s">
        <v>4568</v>
      </c>
      <c r="D690">
        <v>98</v>
      </c>
      <c r="E690" t="s">
        <v>4569</v>
      </c>
      <c r="F690">
        <v>7.01</v>
      </c>
      <c r="K690" t="s">
        <v>5233</v>
      </c>
      <c r="M690" t="s">
        <v>6863</v>
      </c>
      <c r="N690">
        <v>8</v>
      </c>
      <c r="O690" t="s">
        <v>6951</v>
      </c>
      <c r="P690" t="s">
        <v>7537</v>
      </c>
      <c r="Q690">
        <v>5</v>
      </c>
      <c r="R690">
        <v>3</v>
      </c>
      <c r="S690">
        <v>-0.12</v>
      </c>
      <c r="T690">
        <v>3.58</v>
      </c>
      <c r="U690">
        <v>487.58</v>
      </c>
      <c r="V690">
        <v>125.04</v>
      </c>
      <c r="W690">
        <v>2.68</v>
      </c>
      <c r="X690">
        <v>3.28</v>
      </c>
      <c r="Y690">
        <v>0</v>
      </c>
      <c r="Z690">
        <v>2</v>
      </c>
      <c r="AA690" t="s">
        <v>5886</v>
      </c>
      <c r="AB690">
        <v>0</v>
      </c>
      <c r="AC690">
        <v>8</v>
      </c>
      <c r="AD690">
        <v>2.965380952380952</v>
      </c>
      <c r="AF690" t="s">
        <v>5897</v>
      </c>
      <c r="AI690">
        <v>0</v>
      </c>
      <c r="AJ690">
        <v>0</v>
      </c>
      <c r="AK690" t="s">
        <v>7897</v>
      </c>
      <c r="AL690" t="s">
        <v>7897</v>
      </c>
      <c r="AM690" t="s">
        <v>7940</v>
      </c>
    </row>
    <row r="691" spans="1:39">
      <c r="A691" t="s">
        <v>6512</v>
      </c>
      <c r="B691" t="s">
        <v>4567</v>
      </c>
      <c r="C691" t="s">
        <v>4568</v>
      </c>
      <c r="D691">
        <v>100</v>
      </c>
      <c r="E691" t="s">
        <v>4569</v>
      </c>
      <c r="F691">
        <v>7</v>
      </c>
      <c r="K691" t="s">
        <v>5233</v>
      </c>
      <c r="M691" t="s">
        <v>6825</v>
      </c>
      <c r="N691">
        <v>8</v>
      </c>
      <c r="O691" t="s">
        <v>6893</v>
      </c>
      <c r="P691" t="s">
        <v>7538</v>
      </c>
      <c r="Q691">
        <v>4</v>
      </c>
      <c r="R691">
        <v>4</v>
      </c>
      <c r="S691">
        <v>4.67</v>
      </c>
      <c r="T691">
        <v>4.68</v>
      </c>
      <c r="U691">
        <v>405.54</v>
      </c>
      <c r="V691">
        <v>107.53</v>
      </c>
      <c r="W691">
        <v>3.24</v>
      </c>
      <c r="X691">
        <v>9.15</v>
      </c>
      <c r="Y691">
        <v>0</v>
      </c>
      <c r="Z691">
        <v>1</v>
      </c>
      <c r="AA691" t="s">
        <v>5886</v>
      </c>
      <c r="AB691">
        <v>0</v>
      </c>
      <c r="AC691">
        <v>14</v>
      </c>
      <c r="AD691">
        <v>2.250380952380953</v>
      </c>
      <c r="AF691" t="s">
        <v>5896</v>
      </c>
      <c r="AI691">
        <v>0</v>
      </c>
      <c r="AJ691">
        <v>0</v>
      </c>
      <c r="AK691" t="s">
        <v>7851</v>
      </c>
      <c r="AL691" t="s">
        <v>7851</v>
      </c>
      <c r="AM691" t="s">
        <v>7940</v>
      </c>
    </row>
    <row r="692" spans="1:39">
      <c r="A692" t="s">
        <v>6513</v>
      </c>
      <c r="B692" t="s">
        <v>4567</v>
      </c>
      <c r="C692" t="s">
        <v>4568</v>
      </c>
      <c r="D692">
        <v>100</v>
      </c>
      <c r="E692" t="s">
        <v>4569</v>
      </c>
      <c r="F692">
        <v>7</v>
      </c>
      <c r="K692" t="s">
        <v>5233</v>
      </c>
      <c r="M692" t="s">
        <v>5243</v>
      </c>
      <c r="N692">
        <v>8</v>
      </c>
      <c r="O692" t="s">
        <v>6968</v>
      </c>
      <c r="P692" t="s">
        <v>7539</v>
      </c>
      <c r="Q692">
        <v>5</v>
      </c>
      <c r="R692">
        <v>2</v>
      </c>
      <c r="S692">
        <v>4.53</v>
      </c>
      <c r="T692">
        <v>4.54</v>
      </c>
      <c r="U692">
        <v>451.54</v>
      </c>
      <c r="V692">
        <v>100.54</v>
      </c>
      <c r="W692">
        <v>3.84</v>
      </c>
      <c r="X692">
        <v>8.98</v>
      </c>
      <c r="Y692">
        <v>0</v>
      </c>
      <c r="Z692">
        <v>3</v>
      </c>
      <c r="AA692" t="s">
        <v>5886</v>
      </c>
      <c r="AB692">
        <v>0</v>
      </c>
      <c r="AC692">
        <v>10</v>
      </c>
      <c r="AD692">
        <v>2.724809523809523</v>
      </c>
      <c r="AF692" t="s">
        <v>5896</v>
      </c>
      <c r="AI692">
        <v>0</v>
      </c>
      <c r="AJ692">
        <v>0</v>
      </c>
      <c r="AK692" t="s">
        <v>7913</v>
      </c>
      <c r="AL692" t="s">
        <v>7913</v>
      </c>
      <c r="AM692" t="s">
        <v>7940</v>
      </c>
    </row>
    <row r="693" spans="1:39">
      <c r="A693" t="s">
        <v>6514</v>
      </c>
      <c r="B693" t="s">
        <v>4567</v>
      </c>
      <c r="C693" t="s">
        <v>4568</v>
      </c>
      <c r="D693">
        <v>100</v>
      </c>
      <c r="E693" t="s">
        <v>4569</v>
      </c>
      <c r="F693">
        <v>7</v>
      </c>
      <c r="K693" t="s">
        <v>5233</v>
      </c>
      <c r="M693" t="s">
        <v>5243</v>
      </c>
      <c r="N693">
        <v>8</v>
      </c>
      <c r="O693" t="s">
        <v>6968</v>
      </c>
      <c r="P693" t="s">
        <v>7540</v>
      </c>
      <c r="Q693">
        <v>6</v>
      </c>
      <c r="R693">
        <v>2</v>
      </c>
      <c r="S693">
        <v>3.12</v>
      </c>
      <c r="T693">
        <v>3.13</v>
      </c>
      <c r="U693">
        <v>488.99</v>
      </c>
      <c r="V693">
        <v>113.43</v>
      </c>
      <c r="W693">
        <v>3.23</v>
      </c>
      <c r="X693">
        <v>8.960000000000001</v>
      </c>
      <c r="Y693">
        <v>2.37</v>
      </c>
      <c r="Z693">
        <v>3</v>
      </c>
      <c r="AA693" t="s">
        <v>5886</v>
      </c>
      <c r="AB693">
        <v>0</v>
      </c>
      <c r="AC693">
        <v>10</v>
      </c>
      <c r="AD693">
        <v>3.172642857142857</v>
      </c>
      <c r="AF693" t="s">
        <v>5896</v>
      </c>
      <c r="AI693">
        <v>0</v>
      </c>
      <c r="AJ693">
        <v>0</v>
      </c>
      <c r="AK693" t="s">
        <v>7913</v>
      </c>
      <c r="AL693" t="s">
        <v>7913</v>
      </c>
      <c r="AM693" t="s">
        <v>7940</v>
      </c>
    </row>
    <row r="694" spans="1:39">
      <c r="A694" t="s">
        <v>6515</v>
      </c>
      <c r="B694" t="s">
        <v>4567</v>
      </c>
      <c r="C694" t="s">
        <v>4568</v>
      </c>
      <c r="D694">
        <v>100</v>
      </c>
      <c r="E694" t="s">
        <v>4569</v>
      </c>
      <c r="F694">
        <v>7</v>
      </c>
      <c r="K694" t="s">
        <v>5233</v>
      </c>
      <c r="M694" t="s">
        <v>6851</v>
      </c>
      <c r="N694">
        <v>8</v>
      </c>
      <c r="O694" t="s">
        <v>6933</v>
      </c>
      <c r="P694" t="s">
        <v>7541</v>
      </c>
      <c r="Q694">
        <v>4</v>
      </c>
      <c r="R694">
        <v>2</v>
      </c>
      <c r="S694">
        <v>4.01</v>
      </c>
      <c r="T694">
        <v>4.03</v>
      </c>
      <c r="U694">
        <v>360.44</v>
      </c>
      <c r="V694">
        <v>86.70999999999999</v>
      </c>
      <c r="W694">
        <v>1.49</v>
      </c>
      <c r="X694">
        <v>8.99</v>
      </c>
      <c r="Y694">
        <v>0</v>
      </c>
      <c r="Z694">
        <v>2</v>
      </c>
      <c r="AA694" t="s">
        <v>5886</v>
      </c>
      <c r="AB694">
        <v>0</v>
      </c>
      <c r="AC694">
        <v>5</v>
      </c>
      <c r="AD694">
        <v>3.981857142857143</v>
      </c>
      <c r="AF694" t="s">
        <v>5896</v>
      </c>
      <c r="AI694">
        <v>0</v>
      </c>
      <c r="AJ694">
        <v>0</v>
      </c>
      <c r="AK694" t="s">
        <v>7884</v>
      </c>
      <c r="AL694" t="s">
        <v>7884</v>
      </c>
      <c r="AM694" t="s">
        <v>7940</v>
      </c>
    </row>
    <row r="695" spans="1:39">
      <c r="A695" t="s">
        <v>6516</v>
      </c>
      <c r="B695" t="s">
        <v>4567</v>
      </c>
      <c r="C695" t="s">
        <v>4568</v>
      </c>
      <c r="D695">
        <v>100</v>
      </c>
      <c r="E695" t="s">
        <v>4569</v>
      </c>
      <c r="F695">
        <v>7</v>
      </c>
      <c r="K695" t="s">
        <v>5233</v>
      </c>
      <c r="M695" t="s">
        <v>6851</v>
      </c>
      <c r="N695">
        <v>8</v>
      </c>
      <c r="O695" t="s">
        <v>6933</v>
      </c>
      <c r="P695" t="s">
        <v>7542</v>
      </c>
      <c r="Q695">
        <v>5</v>
      </c>
      <c r="R695">
        <v>1</v>
      </c>
      <c r="S695">
        <v>-0.51</v>
      </c>
      <c r="T695">
        <v>3.22</v>
      </c>
      <c r="U695">
        <v>464.54</v>
      </c>
      <c r="V695">
        <v>94.98999999999999</v>
      </c>
      <c r="W695">
        <v>3.19</v>
      </c>
      <c r="X695">
        <v>2.27</v>
      </c>
      <c r="Y695">
        <v>4.2</v>
      </c>
      <c r="Z695">
        <v>3</v>
      </c>
      <c r="AA695" t="s">
        <v>5886</v>
      </c>
      <c r="AB695">
        <v>0</v>
      </c>
      <c r="AC695">
        <v>6</v>
      </c>
      <c r="AD695">
        <v>4.810285714285714</v>
      </c>
      <c r="AF695" t="s">
        <v>5897</v>
      </c>
      <c r="AI695">
        <v>0</v>
      </c>
      <c r="AJ695">
        <v>0</v>
      </c>
      <c r="AK695" t="s">
        <v>7884</v>
      </c>
      <c r="AL695" t="s">
        <v>7884</v>
      </c>
      <c r="AM695" t="s">
        <v>7940</v>
      </c>
    </row>
    <row r="696" spans="1:39">
      <c r="A696" t="s">
        <v>6517</v>
      </c>
      <c r="B696" t="s">
        <v>4567</v>
      </c>
      <c r="C696" t="s">
        <v>4568</v>
      </c>
      <c r="D696">
        <v>100</v>
      </c>
      <c r="E696" t="s">
        <v>4569</v>
      </c>
      <c r="F696">
        <v>7</v>
      </c>
      <c r="K696" t="s">
        <v>5233</v>
      </c>
      <c r="M696" t="s">
        <v>6851</v>
      </c>
      <c r="N696">
        <v>8</v>
      </c>
      <c r="O696" t="s">
        <v>6933</v>
      </c>
      <c r="P696" t="s">
        <v>7543</v>
      </c>
      <c r="Q696">
        <v>5</v>
      </c>
      <c r="R696">
        <v>2</v>
      </c>
      <c r="S696">
        <v>5.26</v>
      </c>
      <c r="T696">
        <v>5.27</v>
      </c>
      <c r="U696">
        <v>422.46</v>
      </c>
      <c r="V696">
        <v>99.84999999999999</v>
      </c>
      <c r="W696">
        <v>3.21</v>
      </c>
      <c r="X696">
        <v>8.99</v>
      </c>
      <c r="Y696">
        <v>0</v>
      </c>
      <c r="Z696">
        <v>4</v>
      </c>
      <c r="AA696" t="s">
        <v>5886</v>
      </c>
      <c r="AB696">
        <v>0</v>
      </c>
      <c r="AC696">
        <v>3</v>
      </c>
      <c r="AD696">
        <v>2.72552380952381</v>
      </c>
      <c r="AF696" t="s">
        <v>5896</v>
      </c>
      <c r="AI696">
        <v>0</v>
      </c>
      <c r="AJ696">
        <v>0</v>
      </c>
      <c r="AK696" t="s">
        <v>7884</v>
      </c>
      <c r="AL696" t="s">
        <v>7884</v>
      </c>
      <c r="AM696" t="s">
        <v>7940</v>
      </c>
    </row>
    <row r="697" spans="1:39">
      <c r="A697" t="s">
        <v>6518</v>
      </c>
      <c r="B697" t="s">
        <v>4567</v>
      </c>
      <c r="C697" t="s">
        <v>4568</v>
      </c>
      <c r="D697">
        <v>100</v>
      </c>
      <c r="E697" t="s">
        <v>4569</v>
      </c>
      <c r="F697">
        <v>7</v>
      </c>
      <c r="K697" t="s">
        <v>5233</v>
      </c>
      <c r="M697" t="s">
        <v>6851</v>
      </c>
      <c r="N697">
        <v>8</v>
      </c>
      <c r="O697" t="s">
        <v>6933</v>
      </c>
      <c r="P697" t="s">
        <v>7544</v>
      </c>
      <c r="Q697">
        <v>6</v>
      </c>
      <c r="R697">
        <v>3</v>
      </c>
      <c r="S697">
        <v>5.74</v>
      </c>
      <c r="T697">
        <v>5.75</v>
      </c>
      <c r="U697">
        <v>541.6</v>
      </c>
      <c r="V697">
        <v>125.04</v>
      </c>
      <c r="W697">
        <v>4.46</v>
      </c>
      <c r="X697">
        <v>9.029999999999999</v>
      </c>
      <c r="Y697">
        <v>0.61</v>
      </c>
      <c r="Z697">
        <v>3</v>
      </c>
      <c r="AA697" t="s">
        <v>5886</v>
      </c>
      <c r="AB697">
        <v>1</v>
      </c>
      <c r="AC697">
        <v>5</v>
      </c>
      <c r="AD697">
        <v>1.166666666666667</v>
      </c>
      <c r="AF697" t="s">
        <v>5896</v>
      </c>
      <c r="AI697">
        <v>0</v>
      </c>
      <c r="AJ697">
        <v>0</v>
      </c>
      <c r="AK697" t="s">
        <v>7884</v>
      </c>
      <c r="AL697" t="s">
        <v>7884</v>
      </c>
      <c r="AM697" t="s">
        <v>7940</v>
      </c>
    </row>
    <row r="698" spans="1:39">
      <c r="A698" t="s">
        <v>6519</v>
      </c>
      <c r="B698" t="s">
        <v>4567</v>
      </c>
      <c r="C698" t="s">
        <v>4568</v>
      </c>
      <c r="D698">
        <v>100</v>
      </c>
      <c r="E698" t="s">
        <v>4569</v>
      </c>
      <c r="F698">
        <v>7</v>
      </c>
      <c r="K698" t="s">
        <v>5233</v>
      </c>
      <c r="L698" t="s">
        <v>5234</v>
      </c>
      <c r="M698" t="s">
        <v>6854</v>
      </c>
      <c r="N698">
        <v>9</v>
      </c>
      <c r="O698" t="s">
        <v>6940</v>
      </c>
      <c r="P698" t="s">
        <v>7545</v>
      </c>
      <c r="Q698">
        <v>4</v>
      </c>
      <c r="R698">
        <v>4</v>
      </c>
      <c r="S698">
        <v>3.73</v>
      </c>
      <c r="T698">
        <v>3.73</v>
      </c>
      <c r="U698">
        <v>371.52</v>
      </c>
      <c r="V698">
        <v>107.53</v>
      </c>
      <c r="W698">
        <v>2.53</v>
      </c>
      <c r="X698">
        <v>9.16</v>
      </c>
      <c r="Y698">
        <v>0</v>
      </c>
      <c r="Z698">
        <v>0</v>
      </c>
      <c r="AA698" t="s">
        <v>5886</v>
      </c>
      <c r="AB698">
        <v>0</v>
      </c>
      <c r="AC698">
        <v>12</v>
      </c>
      <c r="AD698">
        <v>3.103380952380952</v>
      </c>
      <c r="AF698" t="s">
        <v>5896</v>
      </c>
      <c r="AI698">
        <v>0</v>
      </c>
      <c r="AJ698">
        <v>0</v>
      </c>
      <c r="AK698" t="s">
        <v>7891</v>
      </c>
      <c r="AL698" t="s">
        <v>7891</v>
      </c>
      <c r="AM698" t="s">
        <v>7940</v>
      </c>
    </row>
    <row r="699" spans="1:39">
      <c r="A699" t="s">
        <v>6520</v>
      </c>
      <c r="B699" t="s">
        <v>4567</v>
      </c>
      <c r="C699" t="s">
        <v>4568</v>
      </c>
      <c r="D699">
        <v>100</v>
      </c>
      <c r="E699" t="s">
        <v>4569</v>
      </c>
      <c r="F699">
        <v>7</v>
      </c>
      <c r="K699" t="s">
        <v>5233</v>
      </c>
      <c r="M699" t="s">
        <v>6851</v>
      </c>
      <c r="N699">
        <v>8</v>
      </c>
      <c r="O699" t="s">
        <v>6933</v>
      </c>
      <c r="P699" t="s">
        <v>7546</v>
      </c>
      <c r="Q699">
        <v>4</v>
      </c>
      <c r="R699">
        <v>1</v>
      </c>
      <c r="S699">
        <v>0.6899999999999999</v>
      </c>
      <c r="T699">
        <v>4.42</v>
      </c>
      <c r="U699">
        <v>455.92</v>
      </c>
      <c r="V699">
        <v>91.75</v>
      </c>
      <c r="W699">
        <v>3.78</v>
      </c>
      <c r="X699">
        <v>2.27</v>
      </c>
      <c r="Y699">
        <v>0</v>
      </c>
      <c r="Z699">
        <v>3</v>
      </c>
      <c r="AA699" t="s">
        <v>5886</v>
      </c>
      <c r="AB699">
        <v>0</v>
      </c>
      <c r="AC699">
        <v>5</v>
      </c>
      <c r="AD699">
        <v>4.379857142857143</v>
      </c>
      <c r="AF699" t="s">
        <v>5897</v>
      </c>
      <c r="AI699">
        <v>0</v>
      </c>
      <c r="AJ699">
        <v>0</v>
      </c>
      <c r="AK699" t="s">
        <v>7884</v>
      </c>
      <c r="AL699" t="s">
        <v>7884</v>
      </c>
      <c r="AM699" t="s">
        <v>7940</v>
      </c>
    </row>
    <row r="700" spans="1:39">
      <c r="A700" t="s">
        <v>6521</v>
      </c>
      <c r="B700" t="s">
        <v>4567</v>
      </c>
      <c r="C700" t="s">
        <v>4568</v>
      </c>
      <c r="D700">
        <v>100</v>
      </c>
      <c r="E700" t="s">
        <v>4569</v>
      </c>
      <c r="F700">
        <v>7</v>
      </c>
      <c r="K700" t="s">
        <v>5233</v>
      </c>
      <c r="M700" t="s">
        <v>6845</v>
      </c>
      <c r="N700">
        <v>8</v>
      </c>
      <c r="O700" t="s">
        <v>6924</v>
      </c>
      <c r="P700" t="s">
        <v>7547</v>
      </c>
      <c r="Q700">
        <v>7</v>
      </c>
      <c r="R700">
        <v>2</v>
      </c>
      <c r="S700">
        <v>3.11</v>
      </c>
      <c r="T700">
        <v>3.12</v>
      </c>
      <c r="U700">
        <v>497.61</v>
      </c>
      <c r="V700">
        <v>125.48</v>
      </c>
      <c r="W700">
        <v>1.49</v>
      </c>
      <c r="X700">
        <v>8.98</v>
      </c>
      <c r="Y700">
        <v>0</v>
      </c>
      <c r="Z700">
        <v>1</v>
      </c>
      <c r="AA700" t="s">
        <v>5886</v>
      </c>
      <c r="AB700">
        <v>0</v>
      </c>
      <c r="AC700">
        <v>10</v>
      </c>
      <c r="AD700">
        <v>2.902071428571428</v>
      </c>
      <c r="AF700" t="s">
        <v>5896</v>
      </c>
      <c r="AI700">
        <v>0</v>
      </c>
      <c r="AJ700">
        <v>0</v>
      </c>
      <c r="AK700" t="s">
        <v>7878</v>
      </c>
      <c r="AL700" t="s">
        <v>7878</v>
      </c>
      <c r="AM700" t="s">
        <v>7940</v>
      </c>
    </row>
    <row r="701" spans="1:39">
      <c r="A701" t="s">
        <v>6521</v>
      </c>
      <c r="B701" t="s">
        <v>4567</v>
      </c>
      <c r="C701" t="s">
        <v>4568</v>
      </c>
      <c r="D701">
        <v>100</v>
      </c>
      <c r="E701" t="s">
        <v>4569</v>
      </c>
      <c r="F701">
        <v>7</v>
      </c>
      <c r="K701" t="s">
        <v>5233</v>
      </c>
      <c r="M701" t="s">
        <v>5269</v>
      </c>
      <c r="N701">
        <v>8</v>
      </c>
      <c r="O701" t="s">
        <v>5332</v>
      </c>
      <c r="P701" t="s">
        <v>7547</v>
      </c>
      <c r="Q701">
        <v>7</v>
      </c>
      <c r="R701">
        <v>2</v>
      </c>
      <c r="S701">
        <v>3.11</v>
      </c>
      <c r="T701">
        <v>3.12</v>
      </c>
      <c r="U701">
        <v>497.61</v>
      </c>
      <c r="V701">
        <v>125.48</v>
      </c>
      <c r="W701">
        <v>1.49</v>
      </c>
      <c r="X701">
        <v>8.98</v>
      </c>
      <c r="Y701">
        <v>0</v>
      </c>
      <c r="Z701">
        <v>1</v>
      </c>
      <c r="AA701" t="s">
        <v>5886</v>
      </c>
      <c r="AB701">
        <v>0</v>
      </c>
      <c r="AC701">
        <v>10</v>
      </c>
      <c r="AD701">
        <v>2.902071428571428</v>
      </c>
      <c r="AF701" t="s">
        <v>5896</v>
      </c>
      <c r="AI701">
        <v>0</v>
      </c>
      <c r="AJ701">
        <v>0</v>
      </c>
      <c r="AK701" t="s">
        <v>5936</v>
      </c>
      <c r="AL701" t="s">
        <v>5936</v>
      </c>
      <c r="AM701" t="s">
        <v>7940</v>
      </c>
    </row>
    <row r="702" spans="1:39">
      <c r="A702" t="s">
        <v>6522</v>
      </c>
      <c r="B702" t="s">
        <v>4567</v>
      </c>
      <c r="C702" t="s">
        <v>4568</v>
      </c>
      <c r="D702">
        <v>103</v>
      </c>
      <c r="E702" t="s">
        <v>4569</v>
      </c>
      <c r="F702">
        <v>6.99</v>
      </c>
      <c r="K702" t="s">
        <v>5233</v>
      </c>
      <c r="M702" t="s">
        <v>6831</v>
      </c>
      <c r="N702">
        <v>8</v>
      </c>
      <c r="O702" t="s">
        <v>6903</v>
      </c>
      <c r="P702" t="s">
        <v>7548</v>
      </c>
      <c r="Q702">
        <v>8</v>
      </c>
      <c r="R702">
        <v>1</v>
      </c>
      <c r="S702">
        <v>0.34</v>
      </c>
      <c r="T702">
        <v>3.36</v>
      </c>
      <c r="U702">
        <v>498.56</v>
      </c>
      <c r="V702">
        <v>117.46</v>
      </c>
      <c r="W702">
        <v>3.67</v>
      </c>
      <c r="X702">
        <v>4.29</v>
      </c>
      <c r="Y702">
        <v>0</v>
      </c>
      <c r="Z702">
        <v>4</v>
      </c>
      <c r="AA702" t="s">
        <v>5886</v>
      </c>
      <c r="AB702">
        <v>0</v>
      </c>
      <c r="AC702">
        <v>6</v>
      </c>
      <c r="AD702">
        <v>3.748285714285715</v>
      </c>
      <c r="AF702" t="s">
        <v>5897</v>
      </c>
      <c r="AI702">
        <v>0</v>
      </c>
      <c r="AJ702">
        <v>0</v>
      </c>
      <c r="AK702" t="s">
        <v>7859</v>
      </c>
      <c r="AL702" t="s">
        <v>7859</v>
      </c>
      <c r="AM702" t="s">
        <v>7940</v>
      </c>
    </row>
    <row r="703" spans="1:39">
      <c r="A703" t="s">
        <v>6523</v>
      </c>
      <c r="B703" t="s">
        <v>4567</v>
      </c>
      <c r="C703" t="s">
        <v>4568</v>
      </c>
      <c r="D703">
        <v>104</v>
      </c>
      <c r="E703" t="s">
        <v>4569</v>
      </c>
      <c r="F703">
        <v>6.98</v>
      </c>
      <c r="K703" t="s">
        <v>5233</v>
      </c>
      <c r="L703" t="s">
        <v>5234</v>
      </c>
      <c r="M703" t="s">
        <v>6862</v>
      </c>
      <c r="N703">
        <v>9</v>
      </c>
      <c r="O703" t="s">
        <v>6950</v>
      </c>
      <c r="P703" t="s">
        <v>7549</v>
      </c>
      <c r="Q703">
        <v>6</v>
      </c>
      <c r="R703">
        <v>4</v>
      </c>
      <c r="S703">
        <v>0.09</v>
      </c>
      <c r="T703">
        <v>0.1</v>
      </c>
      <c r="U703">
        <v>415.53</v>
      </c>
      <c r="V703">
        <v>128.2</v>
      </c>
      <c r="W703">
        <v>0.6899999999999999</v>
      </c>
      <c r="X703">
        <v>9.31</v>
      </c>
      <c r="Y703">
        <v>0</v>
      </c>
      <c r="Z703">
        <v>0</v>
      </c>
      <c r="AA703" t="s">
        <v>5886</v>
      </c>
      <c r="AB703">
        <v>0</v>
      </c>
      <c r="AC703">
        <v>12</v>
      </c>
      <c r="AD703">
        <v>3.603357142857143</v>
      </c>
      <c r="AF703" t="s">
        <v>5896</v>
      </c>
      <c r="AI703">
        <v>0</v>
      </c>
      <c r="AJ703">
        <v>0</v>
      </c>
      <c r="AK703" t="s">
        <v>7896</v>
      </c>
      <c r="AL703" t="s">
        <v>7896</v>
      </c>
      <c r="AM703" t="s">
        <v>7940</v>
      </c>
    </row>
    <row r="704" spans="1:39">
      <c r="A704" t="s">
        <v>6524</v>
      </c>
      <c r="B704" t="s">
        <v>4567</v>
      </c>
      <c r="C704" t="s">
        <v>4568</v>
      </c>
      <c r="D704">
        <v>105</v>
      </c>
      <c r="E704" t="s">
        <v>4569</v>
      </c>
      <c r="F704">
        <v>6.98</v>
      </c>
      <c r="K704" t="s">
        <v>5233</v>
      </c>
      <c r="L704" t="s">
        <v>5234</v>
      </c>
      <c r="M704" t="s">
        <v>6860</v>
      </c>
      <c r="N704">
        <v>9</v>
      </c>
      <c r="O704" t="s">
        <v>6948</v>
      </c>
      <c r="P704" t="s">
        <v>7550</v>
      </c>
      <c r="Q704">
        <v>8</v>
      </c>
      <c r="R704">
        <v>2</v>
      </c>
      <c r="S704">
        <v>4.45</v>
      </c>
      <c r="T704">
        <v>4.46</v>
      </c>
      <c r="U704">
        <v>567.62</v>
      </c>
      <c r="V704">
        <v>142.55</v>
      </c>
      <c r="W704">
        <v>3.25</v>
      </c>
      <c r="X704">
        <v>9.07</v>
      </c>
      <c r="Y704">
        <v>0</v>
      </c>
      <c r="Z704">
        <v>3</v>
      </c>
      <c r="AA704" t="s">
        <v>5886</v>
      </c>
      <c r="AB704">
        <v>1</v>
      </c>
      <c r="AC704">
        <v>11</v>
      </c>
      <c r="AD704">
        <v>1.77</v>
      </c>
      <c r="AF704" t="s">
        <v>5896</v>
      </c>
      <c r="AI704">
        <v>0</v>
      </c>
      <c r="AJ704">
        <v>0</v>
      </c>
      <c r="AK704" t="s">
        <v>7894</v>
      </c>
      <c r="AL704" t="s">
        <v>7894</v>
      </c>
      <c r="AM704" t="s">
        <v>7940</v>
      </c>
    </row>
    <row r="705" spans="1:39">
      <c r="A705" t="s">
        <v>6525</v>
      </c>
      <c r="B705" t="s">
        <v>4567</v>
      </c>
      <c r="C705" t="s">
        <v>4568</v>
      </c>
      <c r="D705">
        <v>108</v>
      </c>
      <c r="E705" t="s">
        <v>4569</v>
      </c>
      <c r="F705">
        <v>6.97</v>
      </c>
      <c r="K705" t="s">
        <v>5233</v>
      </c>
      <c r="L705" t="s">
        <v>5234</v>
      </c>
      <c r="M705" t="s">
        <v>6862</v>
      </c>
      <c r="N705">
        <v>9</v>
      </c>
      <c r="O705" t="s">
        <v>6950</v>
      </c>
      <c r="P705" t="s">
        <v>7551</v>
      </c>
      <c r="Q705">
        <v>5</v>
      </c>
      <c r="R705">
        <v>3</v>
      </c>
      <c r="S705">
        <v>2.98</v>
      </c>
      <c r="T705">
        <v>2.98</v>
      </c>
      <c r="U705">
        <v>427.59</v>
      </c>
      <c r="V705">
        <v>107.97</v>
      </c>
      <c r="W705">
        <v>2.64</v>
      </c>
      <c r="X705">
        <v>9.4</v>
      </c>
      <c r="Y705">
        <v>0</v>
      </c>
      <c r="Z705">
        <v>0</v>
      </c>
      <c r="AA705" t="s">
        <v>5886</v>
      </c>
      <c r="AB705">
        <v>0</v>
      </c>
      <c r="AC705">
        <v>14</v>
      </c>
      <c r="AD705">
        <v>3.594880952380953</v>
      </c>
      <c r="AF705" t="s">
        <v>5896</v>
      </c>
      <c r="AI705">
        <v>0</v>
      </c>
      <c r="AJ705">
        <v>0</v>
      </c>
      <c r="AK705" t="s">
        <v>7896</v>
      </c>
      <c r="AL705" t="s">
        <v>7896</v>
      </c>
      <c r="AM705" t="s">
        <v>7940</v>
      </c>
    </row>
    <row r="706" spans="1:39">
      <c r="A706" t="s">
        <v>6526</v>
      </c>
      <c r="B706" t="s">
        <v>4567</v>
      </c>
      <c r="C706" t="s">
        <v>4568</v>
      </c>
      <c r="D706">
        <v>109.65</v>
      </c>
      <c r="E706" t="s">
        <v>4569</v>
      </c>
      <c r="F706">
        <v>6.96</v>
      </c>
      <c r="K706" t="s">
        <v>5233</v>
      </c>
      <c r="M706" t="s">
        <v>5269</v>
      </c>
      <c r="N706">
        <v>8</v>
      </c>
      <c r="O706" t="s">
        <v>5332</v>
      </c>
      <c r="P706" t="s">
        <v>7552</v>
      </c>
      <c r="Q706">
        <v>5</v>
      </c>
      <c r="R706">
        <v>4</v>
      </c>
      <c r="S706">
        <v>6.26</v>
      </c>
      <c r="T706">
        <v>6.27</v>
      </c>
      <c r="U706">
        <v>573.73</v>
      </c>
      <c r="V706">
        <v>116.76</v>
      </c>
      <c r="W706">
        <v>5.6</v>
      </c>
      <c r="X706">
        <v>9.15</v>
      </c>
      <c r="Y706">
        <v>0</v>
      </c>
      <c r="Z706">
        <v>3</v>
      </c>
      <c r="AA706" t="s">
        <v>5886</v>
      </c>
      <c r="AB706">
        <v>2</v>
      </c>
      <c r="AC706">
        <v>13</v>
      </c>
      <c r="AD706">
        <v>1.108</v>
      </c>
      <c r="AF706" t="s">
        <v>5896</v>
      </c>
      <c r="AI706">
        <v>0</v>
      </c>
      <c r="AJ706">
        <v>0</v>
      </c>
      <c r="AK706" t="s">
        <v>5936</v>
      </c>
      <c r="AL706" t="s">
        <v>5936</v>
      </c>
      <c r="AM706" t="s">
        <v>7940</v>
      </c>
    </row>
    <row r="707" spans="1:39">
      <c r="A707" t="s">
        <v>6527</v>
      </c>
      <c r="B707" t="s">
        <v>4567</v>
      </c>
      <c r="C707" t="s">
        <v>4568</v>
      </c>
      <c r="D707">
        <v>110</v>
      </c>
      <c r="E707" t="s">
        <v>4569</v>
      </c>
      <c r="F707">
        <v>6.96</v>
      </c>
      <c r="K707" t="s">
        <v>5233</v>
      </c>
      <c r="M707" t="s">
        <v>6853</v>
      </c>
      <c r="N707">
        <v>8</v>
      </c>
      <c r="O707" t="s">
        <v>6938</v>
      </c>
      <c r="P707" t="s">
        <v>7553</v>
      </c>
      <c r="Q707">
        <v>8</v>
      </c>
      <c r="R707">
        <v>6</v>
      </c>
      <c r="S707">
        <v>4.4</v>
      </c>
      <c r="T707">
        <v>4.78</v>
      </c>
      <c r="U707">
        <v>656.96</v>
      </c>
      <c r="V707">
        <v>153.7</v>
      </c>
      <c r="W707">
        <v>3.86</v>
      </c>
      <c r="X707">
        <v>9.65</v>
      </c>
      <c r="Y707">
        <v>7.54</v>
      </c>
      <c r="Z707">
        <v>1</v>
      </c>
      <c r="AA707" t="s">
        <v>5886</v>
      </c>
      <c r="AB707">
        <v>2</v>
      </c>
      <c r="AC707">
        <v>23</v>
      </c>
      <c r="AD707">
        <v>1.11</v>
      </c>
      <c r="AF707" t="s">
        <v>5896</v>
      </c>
      <c r="AI707">
        <v>0</v>
      </c>
      <c r="AJ707">
        <v>0</v>
      </c>
      <c r="AK707" t="s">
        <v>7889</v>
      </c>
      <c r="AL707" t="s">
        <v>7889</v>
      </c>
      <c r="AM707" t="s">
        <v>7940</v>
      </c>
    </row>
    <row r="708" spans="1:39">
      <c r="A708" t="s">
        <v>6528</v>
      </c>
      <c r="B708" t="s">
        <v>4567</v>
      </c>
      <c r="C708" t="s">
        <v>4568</v>
      </c>
      <c r="D708">
        <v>110</v>
      </c>
      <c r="E708" t="s">
        <v>4569</v>
      </c>
      <c r="F708">
        <v>6.96</v>
      </c>
      <c r="K708" t="s">
        <v>5233</v>
      </c>
      <c r="M708" t="s">
        <v>6829</v>
      </c>
      <c r="N708">
        <v>8</v>
      </c>
      <c r="O708" t="s">
        <v>6900</v>
      </c>
      <c r="P708" t="s">
        <v>7554</v>
      </c>
      <c r="Q708">
        <v>5</v>
      </c>
      <c r="R708">
        <v>3</v>
      </c>
      <c r="S708">
        <v>6.86</v>
      </c>
      <c r="T708">
        <v>6.87</v>
      </c>
      <c r="U708">
        <v>522.6900000000001</v>
      </c>
      <c r="V708">
        <v>104.73</v>
      </c>
      <c r="W708">
        <v>5.24</v>
      </c>
      <c r="X708">
        <v>9.210000000000001</v>
      </c>
      <c r="Y708">
        <v>0</v>
      </c>
      <c r="Z708">
        <v>2</v>
      </c>
      <c r="AA708" t="s">
        <v>5886</v>
      </c>
      <c r="AB708">
        <v>2</v>
      </c>
      <c r="AC708">
        <v>5</v>
      </c>
      <c r="AD708">
        <v>1.675666666666667</v>
      </c>
      <c r="AF708" t="s">
        <v>5896</v>
      </c>
      <c r="AI708">
        <v>0</v>
      </c>
      <c r="AJ708">
        <v>0</v>
      </c>
      <c r="AK708" t="s">
        <v>7856</v>
      </c>
      <c r="AL708" t="s">
        <v>7856</v>
      </c>
      <c r="AM708" t="s">
        <v>7940</v>
      </c>
    </row>
    <row r="709" spans="1:39">
      <c r="A709" t="s">
        <v>6526</v>
      </c>
      <c r="B709" t="s">
        <v>4567</v>
      </c>
      <c r="C709" t="s">
        <v>4568</v>
      </c>
      <c r="D709">
        <v>110</v>
      </c>
      <c r="E709" t="s">
        <v>4569</v>
      </c>
      <c r="F709">
        <v>6.96</v>
      </c>
      <c r="K709" t="s">
        <v>5233</v>
      </c>
      <c r="M709" t="s">
        <v>6823</v>
      </c>
      <c r="N709">
        <v>8</v>
      </c>
      <c r="O709" t="s">
        <v>6891</v>
      </c>
      <c r="P709" t="s">
        <v>7552</v>
      </c>
      <c r="Q709">
        <v>5</v>
      </c>
      <c r="R709">
        <v>4</v>
      </c>
      <c r="S709">
        <v>6.26</v>
      </c>
      <c r="T709">
        <v>6.27</v>
      </c>
      <c r="U709">
        <v>573.73</v>
      </c>
      <c r="V709">
        <v>116.76</v>
      </c>
      <c r="W709">
        <v>5.6</v>
      </c>
      <c r="X709">
        <v>9.15</v>
      </c>
      <c r="Y709">
        <v>0</v>
      </c>
      <c r="Z709">
        <v>3</v>
      </c>
      <c r="AA709" t="s">
        <v>5886</v>
      </c>
      <c r="AB709">
        <v>2</v>
      </c>
      <c r="AC709">
        <v>13</v>
      </c>
      <c r="AD709">
        <v>1.108</v>
      </c>
      <c r="AF709" t="s">
        <v>5896</v>
      </c>
      <c r="AI709">
        <v>0</v>
      </c>
      <c r="AJ709">
        <v>0</v>
      </c>
      <c r="AK709" t="s">
        <v>7849</v>
      </c>
      <c r="AL709" t="s">
        <v>7849</v>
      </c>
      <c r="AM709" t="s">
        <v>7940</v>
      </c>
    </row>
    <row r="710" spans="1:39">
      <c r="A710" t="s">
        <v>6529</v>
      </c>
      <c r="B710" t="s">
        <v>4567</v>
      </c>
      <c r="C710" t="s">
        <v>4568</v>
      </c>
      <c r="D710">
        <v>112</v>
      </c>
      <c r="E710" t="s">
        <v>4569</v>
      </c>
      <c r="F710">
        <v>6.95</v>
      </c>
      <c r="K710" t="s">
        <v>5233</v>
      </c>
      <c r="L710" t="s">
        <v>5234</v>
      </c>
      <c r="M710" t="s">
        <v>5268</v>
      </c>
      <c r="N710">
        <v>9</v>
      </c>
      <c r="O710" t="s">
        <v>6901</v>
      </c>
      <c r="P710" t="s">
        <v>7555</v>
      </c>
      <c r="Q710">
        <v>4</v>
      </c>
      <c r="R710">
        <v>4</v>
      </c>
      <c r="S710">
        <v>3.96</v>
      </c>
      <c r="T710">
        <v>3.99</v>
      </c>
      <c r="U710">
        <v>400.52</v>
      </c>
      <c r="V710">
        <v>107.11</v>
      </c>
      <c r="W710">
        <v>3.84</v>
      </c>
      <c r="X710">
        <v>9.17</v>
      </c>
      <c r="Y710">
        <v>6</v>
      </c>
      <c r="Z710">
        <v>2</v>
      </c>
      <c r="AA710" t="s">
        <v>5886</v>
      </c>
      <c r="AB710">
        <v>0</v>
      </c>
      <c r="AC710">
        <v>10</v>
      </c>
      <c r="AD710">
        <v>2.665238095238095</v>
      </c>
      <c r="AF710" t="s">
        <v>5896</v>
      </c>
      <c r="AI710">
        <v>0</v>
      </c>
      <c r="AJ710">
        <v>0</v>
      </c>
      <c r="AK710" t="s">
        <v>7857</v>
      </c>
      <c r="AL710" t="s">
        <v>7857</v>
      </c>
      <c r="AM710" t="s">
        <v>7940</v>
      </c>
    </row>
    <row r="711" spans="1:39">
      <c r="A711" t="s">
        <v>6530</v>
      </c>
      <c r="B711" t="s">
        <v>4567</v>
      </c>
      <c r="C711" t="s">
        <v>4568</v>
      </c>
      <c r="D711">
        <v>114</v>
      </c>
      <c r="E711" t="s">
        <v>4569</v>
      </c>
      <c r="F711">
        <v>6.94</v>
      </c>
      <c r="K711" t="s">
        <v>5233</v>
      </c>
      <c r="M711" t="s">
        <v>6836</v>
      </c>
      <c r="N711">
        <v>8</v>
      </c>
      <c r="O711" t="s">
        <v>6912</v>
      </c>
      <c r="P711" t="s">
        <v>7556</v>
      </c>
      <c r="Q711">
        <v>7</v>
      </c>
      <c r="R711">
        <v>2</v>
      </c>
      <c r="S711">
        <v>1.74</v>
      </c>
      <c r="T711">
        <v>1.96</v>
      </c>
      <c r="U711">
        <v>441.51</v>
      </c>
      <c r="V711">
        <v>122.73</v>
      </c>
      <c r="W711">
        <v>-0.76</v>
      </c>
      <c r="X711">
        <v>9.380000000000001</v>
      </c>
      <c r="Y711">
        <v>7.26</v>
      </c>
      <c r="Z711">
        <v>1</v>
      </c>
      <c r="AA711" t="s">
        <v>5886</v>
      </c>
      <c r="AB711">
        <v>0</v>
      </c>
      <c r="AC711">
        <v>4</v>
      </c>
      <c r="AD711">
        <v>3.917785714285714</v>
      </c>
      <c r="AF711" t="s">
        <v>5896</v>
      </c>
      <c r="AI711">
        <v>0</v>
      </c>
      <c r="AJ711">
        <v>0</v>
      </c>
      <c r="AK711" t="s">
        <v>7867</v>
      </c>
      <c r="AL711" t="s">
        <v>7867</v>
      </c>
      <c r="AM711" t="s">
        <v>7940</v>
      </c>
    </row>
    <row r="712" spans="1:39">
      <c r="A712" t="s">
        <v>6530</v>
      </c>
      <c r="B712" t="s">
        <v>4567</v>
      </c>
      <c r="C712" t="s">
        <v>4568</v>
      </c>
      <c r="D712">
        <v>114</v>
      </c>
      <c r="E712" t="s">
        <v>4569</v>
      </c>
      <c r="F712">
        <v>6.94</v>
      </c>
      <c r="K712" t="s">
        <v>5233</v>
      </c>
      <c r="M712" t="s">
        <v>6837</v>
      </c>
      <c r="N712">
        <v>8</v>
      </c>
      <c r="O712" t="s">
        <v>6913</v>
      </c>
      <c r="P712" t="s">
        <v>7556</v>
      </c>
      <c r="Q712">
        <v>7</v>
      </c>
      <c r="R712">
        <v>2</v>
      </c>
      <c r="S712">
        <v>1.74</v>
      </c>
      <c r="T712">
        <v>1.96</v>
      </c>
      <c r="U712">
        <v>441.51</v>
      </c>
      <c r="V712">
        <v>122.73</v>
      </c>
      <c r="W712">
        <v>-0.76</v>
      </c>
      <c r="X712">
        <v>9.380000000000001</v>
      </c>
      <c r="Y712">
        <v>7.26</v>
      </c>
      <c r="Z712">
        <v>1</v>
      </c>
      <c r="AA712" t="s">
        <v>5886</v>
      </c>
      <c r="AB712">
        <v>0</v>
      </c>
      <c r="AC712">
        <v>4</v>
      </c>
      <c r="AD712">
        <v>3.917785714285714</v>
      </c>
      <c r="AF712" t="s">
        <v>5896</v>
      </c>
      <c r="AI712">
        <v>0</v>
      </c>
      <c r="AJ712">
        <v>0</v>
      </c>
      <c r="AK712" t="s">
        <v>7868</v>
      </c>
      <c r="AL712" t="s">
        <v>7868</v>
      </c>
      <c r="AM712" t="s">
        <v>7940</v>
      </c>
    </row>
    <row r="713" spans="1:39">
      <c r="A713" t="s">
        <v>6531</v>
      </c>
      <c r="B713" t="s">
        <v>4567</v>
      </c>
      <c r="C713" t="s">
        <v>4568</v>
      </c>
      <c r="D713">
        <v>114</v>
      </c>
      <c r="E713" t="s">
        <v>4569</v>
      </c>
      <c r="F713">
        <v>6.94</v>
      </c>
      <c r="K713" t="s">
        <v>5233</v>
      </c>
      <c r="L713" t="s">
        <v>5234</v>
      </c>
      <c r="M713" t="s">
        <v>6841</v>
      </c>
      <c r="N713">
        <v>9</v>
      </c>
      <c r="O713" t="s">
        <v>6918</v>
      </c>
      <c r="P713" t="s">
        <v>7557</v>
      </c>
      <c r="Q713">
        <v>7</v>
      </c>
      <c r="R713">
        <v>4</v>
      </c>
      <c r="S713">
        <v>-0.3</v>
      </c>
      <c r="T713">
        <v>2.43</v>
      </c>
      <c r="U713">
        <v>527.5700000000001</v>
      </c>
      <c r="V713">
        <v>116.76</v>
      </c>
      <c r="W713">
        <v>3.77</v>
      </c>
      <c r="X713">
        <v>9.390000000000001</v>
      </c>
      <c r="Y713">
        <v>10.45</v>
      </c>
      <c r="Z713">
        <v>2</v>
      </c>
      <c r="AA713" t="s">
        <v>5886</v>
      </c>
      <c r="AB713">
        <v>1</v>
      </c>
      <c r="AC713">
        <v>7</v>
      </c>
      <c r="AD713">
        <v>2.108</v>
      </c>
      <c r="AF713" t="s">
        <v>5898</v>
      </c>
      <c r="AI713">
        <v>0</v>
      </c>
      <c r="AJ713">
        <v>0</v>
      </c>
      <c r="AK713" t="s">
        <v>7872</v>
      </c>
      <c r="AL713" t="s">
        <v>7872</v>
      </c>
      <c r="AM713" t="s">
        <v>7940</v>
      </c>
    </row>
    <row r="714" spans="1:39">
      <c r="A714" t="s">
        <v>6532</v>
      </c>
      <c r="B714" t="s">
        <v>4567</v>
      </c>
      <c r="C714" t="s">
        <v>4568</v>
      </c>
      <c r="D714">
        <v>115</v>
      </c>
      <c r="E714" t="s">
        <v>4569</v>
      </c>
      <c r="F714">
        <v>6.94</v>
      </c>
      <c r="K714" t="s">
        <v>5233</v>
      </c>
      <c r="L714" t="s">
        <v>5234</v>
      </c>
      <c r="M714" t="s">
        <v>6820</v>
      </c>
      <c r="N714">
        <v>9</v>
      </c>
      <c r="O714" t="s">
        <v>6886</v>
      </c>
      <c r="P714" t="s">
        <v>7558</v>
      </c>
      <c r="Q714">
        <v>8</v>
      </c>
      <c r="R714">
        <v>2</v>
      </c>
      <c r="S714">
        <v>5.74</v>
      </c>
      <c r="T714">
        <v>5.75</v>
      </c>
      <c r="U714">
        <v>551.54</v>
      </c>
      <c r="V714">
        <v>118.06</v>
      </c>
      <c r="W714">
        <v>4.09</v>
      </c>
      <c r="X714">
        <v>9.359999999999999</v>
      </c>
      <c r="Y714">
        <v>5.3</v>
      </c>
      <c r="Z714">
        <v>3</v>
      </c>
      <c r="AA714" t="s">
        <v>5886</v>
      </c>
      <c r="AB714">
        <v>1</v>
      </c>
      <c r="AC714">
        <v>8</v>
      </c>
      <c r="AD714">
        <v>1.564666666666667</v>
      </c>
      <c r="AF714" t="s">
        <v>5896</v>
      </c>
      <c r="AI714">
        <v>0</v>
      </c>
      <c r="AJ714">
        <v>0</v>
      </c>
      <c r="AK714" t="s">
        <v>7844</v>
      </c>
      <c r="AL714" t="s">
        <v>7844</v>
      </c>
      <c r="AM714" t="s">
        <v>7940</v>
      </c>
    </row>
    <row r="715" spans="1:39">
      <c r="A715" t="s">
        <v>6533</v>
      </c>
      <c r="B715" t="s">
        <v>4567</v>
      </c>
      <c r="C715" t="s">
        <v>4568</v>
      </c>
      <c r="D715">
        <v>115</v>
      </c>
      <c r="E715" t="s">
        <v>4569</v>
      </c>
      <c r="F715">
        <v>6.94</v>
      </c>
      <c r="K715" t="s">
        <v>5233</v>
      </c>
      <c r="L715" t="s">
        <v>6817</v>
      </c>
      <c r="M715" t="s">
        <v>6857</v>
      </c>
      <c r="N715">
        <v>8</v>
      </c>
      <c r="O715" t="s">
        <v>6945</v>
      </c>
      <c r="P715" t="s">
        <v>7559</v>
      </c>
      <c r="Q715">
        <v>10</v>
      </c>
      <c r="R715">
        <v>5</v>
      </c>
      <c r="S715">
        <v>4.64</v>
      </c>
      <c r="T715">
        <v>4.71</v>
      </c>
      <c r="U715">
        <v>664.86</v>
      </c>
      <c r="V715">
        <v>209.07</v>
      </c>
      <c r="W715">
        <v>2.74</v>
      </c>
      <c r="X715">
        <v>8.17</v>
      </c>
      <c r="Y715">
        <v>2.45</v>
      </c>
      <c r="Z715">
        <v>2</v>
      </c>
      <c r="AA715" t="s">
        <v>5886</v>
      </c>
      <c r="AB715">
        <v>1</v>
      </c>
      <c r="AC715">
        <v>16</v>
      </c>
      <c r="AD715">
        <v>1.145</v>
      </c>
      <c r="AF715" t="s">
        <v>5896</v>
      </c>
      <c r="AI715">
        <v>0</v>
      </c>
      <c r="AJ715">
        <v>0</v>
      </c>
      <c r="AK715" t="s">
        <v>7893</v>
      </c>
      <c r="AL715" t="s">
        <v>7893</v>
      </c>
      <c r="AM715" t="s">
        <v>7940</v>
      </c>
    </row>
    <row r="716" spans="1:39">
      <c r="A716" t="s">
        <v>6534</v>
      </c>
      <c r="B716" t="s">
        <v>4567</v>
      </c>
      <c r="C716" t="s">
        <v>4568</v>
      </c>
      <c r="D716">
        <v>120</v>
      </c>
      <c r="E716" t="s">
        <v>4569</v>
      </c>
      <c r="F716">
        <v>6.92</v>
      </c>
      <c r="K716" t="s">
        <v>5233</v>
      </c>
      <c r="L716" t="s">
        <v>5234</v>
      </c>
      <c r="M716" t="s">
        <v>6860</v>
      </c>
      <c r="N716">
        <v>9</v>
      </c>
      <c r="O716" t="s">
        <v>6948</v>
      </c>
      <c r="P716" t="s">
        <v>7560</v>
      </c>
      <c r="Q716">
        <v>6</v>
      </c>
      <c r="R716">
        <v>3</v>
      </c>
      <c r="S716">
        <v>5.04</v>
      </c>
      <c r="T716">
        <v>5.05</v>
      </c>
      <c r="U716">
        <v>525.63</v>
      </c>
      <c r="V716">
        <v>125.04</v>
      </c>
      <c r="W716">
        <v>3.31</v>
      </c>
      <c r="X716">
        <v>9.08</v>
      </c>
      <c r="Y716">
        <v>0</v>
      </c>
      <c r="Z716">
        <v>3</v>
      </c>
      <c r="AA716" t="s">
        <v>5886</v>
      </c>
      <c r="AB716">
        <v>1</v>
      </c>
      <c r="AC716">
        <v>12</v>
      </c>
      <c r="AD716">
        <v>1.166666666666667</v>
      </c>
      <c r="AF716" t="s">
        <v>5896</v>
      </c>
      <c r="AI716">
        <v>0</v>
      </c>
      <c r="AJ716">
        <v>0</v>
      </c>
      <c r="AK716" t="s">
        <v>7894</v>
      </c>
      <c r="AL716" t="s">
        <v>7894</v>
      </c>
      <c r="AM716" t="s">
        <v>7940</v>
      </c>
    </row>
    <row r="717" spans="1:39">
      <c r="A717" t="s">
        <v>6535</v>
      </c>
      <c r="B717" t="s">
        <v>4567</v>
      </c>
      <c r="C717" t="s">
        <v>4568</v>
      </c>
      <c r="D717">
        <v>120</v>
      </c>
      <c r="E717" t="s">
        <v>4569</v>
      </c>
      <c r="F717">
        <v>6.92</v>
      </c>
      <c r="K717" t="s">
        <v>5233</v>
      </c>
      <c r="M717" t="s">
        <v>6868</v>
      </c>
      <c r="N717">
        <v>8</v>
      </c>
      <c r="O717" t="s">
        <v>6961</v>
      </c>
      <c r="P717" t="s">
        <v>7561</v>
      </c>
      <c r="Q717">
        <v>6</v>
      </c>
      <c r="R717">
        <v>5</v>
      </c>
      <c r="S717">
        <v>3.23</v>
      </c>
      <c r="T717">
        <v>5.84</v>
      </c>
      <c r="U717">
        <v>594.73</v>
      </c>
      <c r="V717">
        <v>153.7</v>
      </c>
      <c r="W717">
        <v>2.18</v>
      </c>
      <c r="X717">
        <v>2.03</v>
      </c>
      <c r="Y717">
        <v>7.83</v>
      </c>
      <c r="Z717">
        <v>3</v>
      </c>
      <c r="AA717" t="s">
        <v>5886</v>
      </c>
      <c r="AB717">
        <v>1</v>
      </c>
      <c r="AC717">
        <v>16</v>
      </c>
      <c r="AD717">
        <v>1.385</v>
      </c>
      <c r="AF717" t="s">
        <v>5897</v>
      </c>
      <c r="AI717">
        <v>0</v>
      </c>
      <c r="AJ717">
        <v>0</v>
      </c>
      <c r="AK717" t="s">
        <v>7906</v>
      </c>
      <c r="AL717" t="s">
        <v>7906</v>
      </c>
      <c r="AM717" t="s">
        <v>7940</v>
      </c>
    </row>
    <row r="718" spans="1:39">
      <c r="A718" t="s">
        <v>6536</v>
      </c>
      <c r="B718" t="s">
        <v>4567</v>
      </c>
      <c r="C718" t="s">
        <v>4568</v>
      </c>
      <c r="D718">
        <v>120</v>
      </c>
      <c r="E718" t="s">
        <v>4569</v>
      </c>
      <c r="F718">
        <v>6.92</v>
      </c>
      <c r="K718" t="s">
        <v>5233</v>
      </c>
      <c r="M718" t="s">
        <v>6823</v>
      </c>
      <c r="N718">
        <v>8</v>
      </c>
      <c r="O718" t="s">
        <v>6891</v>
      </c>
      <c r="P718" t="s">
        <v>7562</v>
      </c>
      <c r="Q718">
        <v>4</v>
      </c>
      <c r="R718">
        <v>4</v>
      </c>
      <c r="S718">
        <v>5.53</v>
      </c>
      <c r="T718">
        <v>5.54</v>
      </c>
      <c r="U718">
        <v>473.66</v>
      </c>
      <c r="V718">
        <v>107.53</v>
      </c>
      <c r="W718">
        <v>4.66</v>
      </c>
      <c r="X718">
        <v>9.16</v>
      </c>
      <c r="Y718">
        <v>0</v>
      </c>
      <c r="Z718">
        <v>1</v>
      </c>
      <c r="AA718" t="s">
        <v>5886</v>
      </c>
      <c r="AB718">
        <v>0</v>
      </c>
      <c r="AC718">
        <v>11</v>
      </c>
      <c r="AD718">
        <v>1.603809523809524</v>
      </c>
      <c r="AF718" t="s">
        <v>5896</v>
      </c>
      <c r="AI718">
        <v>0</v>
      </c>
      <c r="AJ718">
        <v>0</v>
      </c>
      <c r="AK718" t="s">
        <v>7849</v>
      </c>
      <c r="AL718" t="s">
        <v>7849</v>
      </c>
      <c r="AM718" t="s">
        <v>7940</v>
      </c>
    </row>
    <row r="719" spans="1:39">
      <c r="A719" t="s">
        <v>6537</v>
      </c>
      <c r="B719" t="s">
        <v>4567</v>
      </c>
      <c r="C719" t="s">
        <v>4568</v>
      </c>
      <c r="D719">
        <v>120</v>
      </c>
      <c r="E719" t="s">
        <v>4569</v>
      </c>
      <c r="F719">
        <v>6.92</v>
      </c>
      <c r="K719" t="s">
        <v>5233</v>
      </c>
      <c r="M719" t="s">
        <v>6853</v>
      </c>
      <c r="N719">
        <v>8</v>
      </c>
      <c r="O719" t="s">
        <v>6938</v>
      </c>
      <c r="P719" t="s">
        <v>7563</v>
      </c>
      <c r="Q719">
        <v>6</v>
      </c>
      <c r="R719">
        <v>5</v>
      </c>
      <c r="S719">
        <v>3.56</v>
      </c>
      <c r="T719">
        <v>3.57</v>
      </c>
      <c r="U719">
        <v>529.77</v>
      </c>
      <c r="V719">
        <v>138.59</v>
      </c>
      <c r="W719">
        <v>2.79</v>
      </c>
      <c r="X719">
        <v>9.630000000000001</v>
      </c>
      <c r="Y719">
        <v>0</v>
      </c>
      <c r="Z719">
        <v>1</v>
      </c>
      <c r="AA719" t="s">
        <v>5886</v>
      </c>
      <c r="AB719">
        <v>1</v>
      </c>
      <c r="AC719">
        <v>15</v>
      </c>
      <c r="AD719">
        <v>1.935</v>
      </c>
      <c r="AF719" t="s">
        <v>5896</v>
      </c>
      <c r="AI719">
        <v>0</v>
      </c>
      <c r="AJ719">
        <v>0</v>
      </c>
      <c r="AK719" t="s">
        <v>7889</v>
      </c>
      <c r="AL719" t="s">
        <v>7889</v>
      </c>
      <c r="AM719" t="s">
        <v>7940</v>
      </c>
    </row>
    <row r="720" spans="1:39">
      <c r="A720" t="s">
        <v>6538</v>
      </c>
      <c r="B720" t="s">
        <v>4567</v>
      </c>
      <c r="C720" t="s">
        <v>4568</v>
      </c>
      <c r="D720">
        <v>120</v>
      </c>
      <c r="E720" t="s">
        <v>4569</v>
      </c>
      <c r="F720">
        <v>6.92</v>
      </c>
      <c r="K720" t="s">
        <v>5233</v>
      </c>
      <c r="M720" t="s">
        <v>6853</v>
      </c>
      <c r="N720">
        <v>8</v>
      </c>
      <c r="O720" t="s">
        <v>6938</v>
      </c>
      <c r="P720" t="s">
        <v>7564</v>
      </c>
      <c r="Q720">
        <v>4</v>
      </c>
      <c r="R720">
        <v>4</v>
      </c>
      <c r="S720">
        <v>3.6</v>
      </c>
      <c r="T720">
        <v>3.6</v>
      </c>
      <c r="U720">
        <v>360.56</v>
      </c>
      <c r="V720">
        <v>78.43000000000001</v>
      </c>
      <c r="W720">
        <v>2.53</v>
      </c>
      <c r="X720">
        <v>9.630000000000001</v>
      </c>
      <c r="Y720">
        <v>0</v>
      </c>
      <c r="Z720">
        <v>0</v>
      </c>
      <c r="AA720" t="s">
        <v>5886</v>
      </c>
      <c r="AB720">
        <v>0</v>
      </c>
      <c r="AC720">
        <v>11</v>
      </c>
      <c r="AD720">
        <v>3.896</v>
      </c>
      <c r="AF720" t="s">
        <v>5896</v>
      </c>
      <c r="AI720">
        <v>0</v>
      </c>
      <c r="AJ720">
        <v>0</v>
      </c>
      <c r="AK720" t="s">
        <v>7889</v>
      </c>
      <c r="AL720" t="s">
        <v>7889</v>
      </c>
      <c r="AM720" t="s">
        <v>7940</v>
      </c>
    </row>
    <row r="721" spans="1:39">
      <c r="A721" t="s">
        <v>6536</v>
      </c>
      <c r="B721" t="s">
        <v>4567</v>
      </c>
      <c r="C721" t="s">
        <v>4568</v>
      </c>
      <c r="D721">
        <v>120.23</v>
      </c>
      <c r="E721" t="s">
        <v>4569</v>
      </c>
      <c r="F721">
        <v>6.92</v>
      </c>
      <c r="K721" t="s">
        <v>5233</v>
      </c>
      <c r="M721" t="s">
        <v>5269</v>
      </c>
      <c r="N721">
        <v>8</v>
      </c>
      <c r="O721" t="s">
        <v>5332</v>
      </c>
      <c r="P721" t="s">
        <v>7562</v>
      </c>
      <c r="Q721">
        <v>4</v>
      </c>
      <c r="R721">
        <v>4</v>
      </c>
      <c r="S721">
        <v>5.53</v>
      </c>
      <c r="T721">
        <v>5.54</v>
      </c>
      <c r="U721">
        <v>473.66</v>
      </c>
      <c r="V721">
        <v>107.53</v>
      </c>
      <c r="W721">
        <v>4.66</v>
      </c>
      <c r="X721">
        <v>9.16</v>
      </c>
      <c r="Y721">
        <v>0</v>
      </c>
      <c r="Z721">
        <v>1</v>
      </c>
      <c r="AA721" t="s">
        <v>5886</v>
      </c>
      <c r="AB721">
        <v>0</v>
      </c>
      <c r="AC721">
        <v>11</v>
      </c>
      <c r="AD721">
        <v>1.603809523809524</v>
      </c>
      <c r="AF721" t="s">
        <v>5896</v>
      </c>
      <c r="AI721">
        <v>0</v>
      </c>
      <c r="AJ721">
        <v>0</v>
      </c>
      <c r="AK721" t="s">
        <v>5936</v>
      </c>
      <c r="AL721" t="s">
        <v>5936</v>
      </c>
      <c r="AM721" t="s">
        <v>7940</v>
      </c>
    </row>
    <row r="722" spans="1:39">
      <c r="A722" t="s">
        <v>6539</v>
      </c>
      <c r="B722" t="s">
        <v>4567</v>
      </c>
      <c r="C722" t="s">
        <v>4568</v>
      </c>
      <c r="D722">
        <v>121</v>
      </c>
      <c r="E722" t="s">
        <v>4569</v>
      </c>
      <c r="F722">
        <v>6.92</v>
      </c>
      <c r="K722" t="s">
        <v>5233</v>
      </c>
      <c r="M722" t="s">
        <v>6872</v>
      </c>
      <c r="N722">
        <v>8</v>
      </c>
      <c r="O722" t="s">
        <v>6967</v>
      </c>
      <c r="P722" t="s">
        <v>7565</v>
      </c>
      <c r="Q722">
        <v>8</v>
      </c>
      <c r="R722">
        <v>4</v>
      </c>
      <c r="S722">
        <v>2.83</v>
      </c>
      <c r="T722">
        <v>5.43</v>
      </c>
      <c r="U722">
        <v>637.78</v>
      </c>
      <c r="V722">
        <v>157.38</v>
      </c>
      <c r="W722">
        <v>2.26</v>
      </c>
      <c r="X722">
        <v>2.06</v>
      </c>
      <c r="Y722">
        <v>8.289999999999999</v>
      </c>
      <c r="Z722">
        <v>2</v>
      </c>
      <c r="AA722" t="s">
        <v>5886</v>
      </c>
      <c r="AB722">
        <v>1</v>
      </c>
      <c r="AC722">
        <v>16</v>
      </c>
      <c r="AD722">
        <v>1.44</v>
      </c>
      <c r="AF722" t="s">
        <v>5897</v>
      </c>
      <c r="AI722">
        <v>0</v>
      </c>
      <c r="AJ722">
        <v>0</v>
      </c>
      <c r="AK722" t="s">
        <v>7912</v>
      </c>
      <c r="AL722" t="s">
        <v>7912</v>
      </c>
      <c r="AM722" t="s">
        <v>7940</v>
      </c>
    </row>
    <row r="723" spans="1:39">
      <c r="A723" t="s">
        <v>6540</v>
      </c>
      <c r="B723" t="s">
        <v>4567</v>
      </c>
      <c r="C723" t="s">
        <v>4568</v>
      </c>
      <c r="D723">
        <v>122</v>
      </c>
      <c r="E723" t="s">
        <v>4569</v>
      </c>
      <c r="F723">
        <v>6.91</v>
      </c>
      <c r="K723" t="s">
        <v>5233</v>
      </c>
      <c r="L723" t="s">
        <v>6817</v>
      </c>
      <c r="M723" t="s">
        <v>6857</v>
      </c>
      <c r="N723">
        <v>8</v>
      </c>
      <c r="O723" t="s">
        <v>6945</v>
      </c>
      <c r="P723" t="s">
        <v>7566</v>
      </c>
      <c r="Q723">
        <v>9</v>
      </c>
      <c r="R723">
        <v>5</v>
      </c>
      <c r="S723">
        <v>1.16</v>
      </c>
      <c r="T723">
        <v>1.95</v>
      </c>
      <c r="U723">
        <v>547.7</v>
      </c>
      <c r="V723">
        <v>196.18</v>
      </c>
      <c r="W723">
        <v>0.89</v>
      </c>
      <c r="X723">
        <v>6.81</v>
      </c>
      <c r="Y723">
        <v>2.45</v>
      </c>
      <c r="Z723">
        <v>1</v>
      </c>
      <c r="AA723" t="s">
        <v>5886</v>
      </c>
      <c r="AB723">
        <v>1</v>
      </c>
      <c r="AC723">
        <v>16</v>
      </c>
      <c r="AD723">
        <v>3</v>
      </c>
      <c r="AF723" t="s">
        <v>5896</v>
      </c>
      <c r="AI723">
        <v>0</v>
      </c>
      <c r="AJ723">
        <v>0</v>
      </c>
      <c r="AK723" t="s">
        <v>7893</v>
      </c>
      <c r="AL723" t="s">
        <v>7893</v>
      </c>
      <c r="AM723" t="s">
        <v>7940</v>
      </c>
    </row>
    <row r="724" spans="1:39">
      <c r="A724" t="s">
        <v>6541</v>
      </c>
      <c r="B724" t="s">
        <v>4567</v>
      </c>
      <c r="C724" t="s">
        <v>4568</v>
      </c>
      <c r="D724">
        <v>123.88</v>
      </c>
      <c r="E724" t="s">
        <v>4569</v>
      </c>
      <c r="F724">
        <v>6.91</v>
      </c>
      <c r="K724" t="s">
        <v>5233</v>
      </c>
      <c r="M724" t="s">
        <v>6836</v>
      </c>
      <c r="N724">
        <v>8</v>
      </c>
      <c r="O724" t="s">
        <v>6912</v>
      </c>
      <c r="P724" t="s">
        <v>7567</v>
      </c>
      <c r="Q724">
        <v>7</v>
      </c>
      <c r="R724">
        <v>2</v>
      </c>
      <c r="S724">
        <v>1.51</v>
      </c>
      <c r="T724">
        <v>1.52</v>
      </c>
      <c r="U724">
        <v>428.47</v>
      </c>
      <c r="V724">
        <v>128.72</v>
      </c>
      <c r="W724">
        <v>-0.67</v>
      </c>
      <c r="X724">
        <v>9.380000000000001</v>
      </c>
      <c r="Y724">
        <v>0.91</v>
      </c>
      <c r="Z724">
        <v>1</v>
      </c>
      <c r="AA724" t="s">
        <v>5886</v>
      </c>
      <c r="AB724">
        <v>0</v>
      </c>
      <c r="AC724">
        <v>4</v>
      </c>
      <c r="AD724">
        <v>4.010928571428571</v>
      </c>
      <c r="AF724" t="s">
        <v>5896</v>
      </c>
      <c r="AI724">
        <v>0</v>
      </c>
      <c r="AJ724">
        <v>0</v>
      </c>
      <c r="AK724" t="s">
        <v>7867</v>
      </c>
      <c r="AL724" t="s">
        <v>7867</v>
      </c>
      <c r="AM724" t="s">
        <v>7940</v>
      </c>
    </row>
    <row r="725" spans="1:39">
      <c r="A725" t="s">
        <v>6541</v>
      </c>
      <c r="B725" t="s">
        <v>4567</v>
      </c>
      <c r="C725" t="s">
        <v>4568</v>
      </c>
      <c r="D725">
        <v>124</v>
      </c>
      <c r="E725" t="s">
        <v>4569</v>
      </c>
      <c r="F725">
        <v>6.91</v>
      </c>
      <c r="K725" t="s">
        <v>5233</v>
      </c>
      <c r="M725" t="s">
        <v>6837</v>
      </c>
      <c r="N725">
        <v>8</v>
      </c>
      <c r="O725" t="s">
        <v>6913</v>
      </c>
      <c r="P725" t="s">
        <v>7567</v>
      </c>
      <c r="Q725">
        <v>7</v>
      </c>
      <c r="R725">
        <v>2</v>
      </c>
      <c r="S725">
        <v>1.51</v>
      </c>
      <c r="T725">
        <v>1.52</v>
      </c>
      <c r="U725">
        <v>428.47</v>
      </c>
      <c r="V725">
        <v>128.72</v>
      </c>
      <c r="W725">
        <v>-0.67</v>
      </c>
      <c r="X725">
        <v>9.380000000000001</v>
      </c>
      <c r="Y725">
        <v>0.91</v>
      </c>
      <c r="Z725">
        <v>1</v>
      </c>
      <c r="AA725" t="s">
        <v>5886</v>
      </c>
      <c r="AB725">
        <v>0</v>
      </c>
      <c r="AC725">
        <v>4</v>
      </c>
      <c r="AD725">
        <v>4.010928571428571</v>
      </c>
      <c r="AF725" t="s">
        <v>5896</v>
      </c>
      <c r="AI725">
        <v>0</v>
      </c>
      <c r="AJ725">
        <v>0</v>
      </c>
      <c r="AK725" t="s">
        <v>7868</v>
      </c>
      <c r="AL725" t="s">
        <v>7868</v>
      </c>
      <c r="AM725" t="s">
        <v>7940</v>
      </c>
    </row>
    <row r="726" spans="1:39">
      <c r="A726" t="s">
        <v>6542</v>
      </c>
      <c r="B726" t="s">
        <v>4567</v>
      </c>
      <c r="C726" t="s">
        <v>4568</v>
      </c>
      <c r="D726">
        <v>130</v>
      </c>
      <c r="E726" t="s">
        <v>4569</v>
      </c>
      <c r="F726">
        <v>6.89</v>
      </c>
      <c r="K726" t="s">
        <v>5233</v>
      </c>
      <c r="M726" t="s">
        <v>5269</v>
      </c>
      <c r="N726">
        <v>8</v>
      </c>
      <c r="O726" t="s">
        <v>6937</v>
      </c>
      <c r="P726" t="s">
        <v>7568</v>
      </c>
      <c r="Q726">
        <v>7</v>
      </c>
      <c r="R726">
        <v>2</v>
      </c>
      <c r="S726">
        <v>2.25</v>
      </c>
      <c r="T726">
        <v>2.26</v>
      </c>
      <c r="U726">
        <v>479.99</v>
      </c>
      <c r="V726">
        <v>99.18000000000001</v>
      </c>
      <c r="W726">
        <v>2.49</v>
      </c>
      <c r="X726">
        <v>9.27</v>
      </c>
      <c r="Y726">
        <v>4.64</v>
      </c>
      <c r="Z726">
        <v>2</v>
      </c>
      <c r="AA726" t="s">
        <v>5886</v>
      </c>
      <c r="AB726">
        <v>0</v>
      </c>
      <c r="AC726">
        <v>5</v>
      </c>
      <c r="AD726">
        <v>4.211928571428571</v>
      </c>
      <c r="AF726" t="s">
        <v>5896</v>
      </c>
      <c r="AI726">
        <v>0</v>
      </c>
      <c r="AJ726">
        <v>0</v>
      </c>
      <c r="AK726" t="s">
        <v>7888</v>
      </c>
      <c r="AL726" t="s">
        <v>7888</v>
      </c>
      <c r="AM726" t="s">
        <v>7940</v>
      </c>
    </row>
    <row r="727" spans="1:39">
      <c r="A727" t="s">
        <v>6543</v>
      </c>
      <c r="B727" t="s">
        <v>4567</v>
      </c>
      <c r="C727" t="s">
        <v>4568</v>
      </c>
      <c r="D727">
        <v>130</v>
      </c>
      <c r="E727" t="s">
        <v>4569</v>
      </c>
      <c r="F727">
        <v>6.89</v>
      </c>
      <c r="K727" t="s">
        <v>5233</v>
      </c>
      <c r="L727" t="s">
        <v>5234</v>
      </c>
      <c r="M727" t="s">
        <v>5240</v>
      </c>
      <c r="N727">
        <v>9</v>
      </c>
      <c r="O727" t="s">
        <v>6887</v>
      </c>
      <c r="P727" t="s">
        <v>7569</v>
      </c>
      <c r="Q727">
        <v>7</v>
      </c>
      <c r="R727">
        <v>3</v>
      </c>
      <c r="S727">
        <v>5.37</v>
      </c>
      <c r="T727">
        <v>5.38</v>
      </c>
      <c r="U727">
        <v>541.63</v>
      </c>
      <c r="V727">
        <v>134.27</v>
      </c>
      <c r="W727">
        <v>3.87</v>
      </c>
      <c r="X727">
        <v>9.109999999999999</v>
      </c>
      <c r="Y727">
        <v>0</v>
      </c>
      <c r="Z727">
        <v>3</v>
      </c>
      <c r="AA727" t="s">
        <v>5886</v>
      </c>
      <c r="AB727">
        <v>1</v>
      </c>
      <c r="AC727">
        <v>12</v>
      </c>
      <c r="AD727">
        <v>1.166666666666667</v>
      </c>
      <c r="AF727" t="s">
        <v>5896</v>
      </c>
      <c r="AI727">
        <v>0</v>
      </c>
      <c r="AJ727">
        <v>0</v>
      </c>
      <c r="AK727" t="s">
        <v>7845</v>
      </c>
      <c r="AL727" t="s">
        <v>7845</v>
      </c>
      <c r="AM727" t="s">
        <v>7940</v>
      </c>
    </row>
    <row r="728" spans="1:39">
      <c r="A728" t="s">
        <v>6544</v>
      </c>
      <c r="B728" t="s">
        <v>4567</v>
      </c>
      <c r="C728" t="s">
        <v>4568</v>
      </c>
      <c r="D728">
        <v>130</v>
      </c>
      <c r="E728" t="s">
        <v>4569</v>
      </c>
      <c r="F728">
        <v>6.89</v>
      </c>
      <c r="K728" t="s">
        <v>5233</v>
      </c>
      <c r="M728" t="s">
        <v>6853</v>
      </c>
      <c r="N728">
        <v>8</v>
      </c>
      <c r="O728" t="s">
        <v>6938</v>
      </c>
      <c r="P728" t="s">
        <v>7570</v>
      </c>
      <c r="Q728">
        <v>6</v>
      </c>
      <c r="R728">
        <v>3</v>
      </c>
      <c r="S728">
        <v>4.25</v>
      </c>
      <c r="T728">
        <v>4.37</v>
      </c>
      <c r="U728">
        <v>457.68</v>
      </c>
      <c r="V728">
        <v>87.73999999999999</v>
      </c>
      <c r="W728">
        <v>2.44</v>
      </c>
      <c r="X728">
        <v>7.73</v>
      </c>
      <c r="Y728">
        <v>6.62</v>
      </c>
      <c r="Z728">
        <v>0</v>
      </c>
      <c r="AA728" t="s">
        <v>5886</v>
      </c>
      <c r="AB728">
        <v>0</v>
      </c>
      <c r="AC728">
        <v>16</v>
      </c>
      <c r="AD728">
        <v>2.783952380952381</v>
      </c>
      <c r="AF728" t="s">
        <v>5896</v>
      </c>
      <c r="AI728">
        <v>0</v>
      </c>
      <c r="AJ728">
        <v>0</v>
      </c>
      <c r="AK728" t="s">
        <v>7889</v>
      </c>
      <c r="AL728" t="s">
        <v>7889</v>
      </c>
      <c r="AM728" t="s">
        <v>7940</v>
      </c>
    </row>
    <row r="729" spans="1:39">
      <c r="A729" t="s">
        <v>6545</v>
      </c>
      <c r="B729" t="s">
        <v>4567</v>
      </c>
      <c r="C729" t="s">
        <v>4568</v>
      </c>
      <c r="D729">
        <v>132</v>
      </c>
      <c r="E729" t="s">
        <v>4569</v>
      </c>
      <c r="F729">
        <v>6.88</v>
      </c>
      <c r="K729" t="s">
        <v>5233</v>
      </c>
      <c r="L729" t="s">
        <v>5234</v>
      </c>
      <c r="M729" t="s">
        <v>6841</v>
      </c>
      <c r="N729">
        <v>9</v>
      </c>
      <c r="O729" t="s">
        <v>6918</v>
      </c>
      <c r="P729" t="s">
        <v>7571</v>
      </c>
      <c r="Q729">
        <v>8</v>
      </c>
      <c r="R729">
        <v>4</v>
      </c>
      <c r="S729">
        <v>-2.51</v>
      </c>
      <c r="T729">
        <v>0.2</v>
      </c>
      <c r="U729">
        <v>515.59</v>
      </c>
      <c r="V729">
        <v>150.9</v>
      </c>
      <c r="W729">
        <v>1.84</v>
      </c>
      <c r="X729">
        <v>9.390000000000001</v>
      </c>
      <c r="Y729">
        <v>10.39</v>
      </c>
      <c r="Z729">
        <v>2</v>
      </c>
      <c r="AA729" t="s">
        <v>5886</v>
      </c>
      <c r="AB729">
        <v>1</v>
      </c>
      <c r="AC729">
        <v>6</v>
      </c>
      <c r="AD729">
        <v>2</v>
      </c>
      <c r="AF729" t="s">
        <v>5898</v>
      </c>
      <c r="AI729">
        <v>0</v>
      </c>
      <c r="AJ729">
        <v>0</v>
      </c>
      <c r="AK729" t="s">
        <v>7872</v>
      </c>
      <c r="AL729" t="s">
        <v>7872</v>
      </c>
      <c r="AM729" t="s">
        <v>7940</v>
      </c>
    </row>
    <row r="730" spans="1:39">
      <c r="A730" t="s">
        <v>6213</v>
      </c>
      <c r="B730" t="s">
        <v>4567</v>
      </c>
      <c r="C730" t="s">
        <v>4568</v>
      </c>
      <c r="D730">
        <v>133</v>
      </c>
      <c r="E730" t="s">
        <v>4569</v>
      </c>
      <c r="F730">
        <v>6.88</v>
      </c>
      <c r="K730" t="s">
        <v>5233</v>
      </c>
      <c r="M730" t="s">
        <v>6826</v>
      </c>
      <c r="N730">
        <v>8</v>
      </c>
      <c r="O730" t="s">
        <v>6939</v>
      </c>
      <c r="P730" t="s">
        <v>7239</v>
      </c>
      <c r="Q730">
        <v>7</v>
      </c>
      <c r="R730">
        <v>2</v>
      </c>
      <c r="S730">
        <v>-0.15</v>
      </c>
      <c r="T730">
        <v>3.55</v>
      </c>
      <c r="U730">
        <v>506.58</v>
      </c>
      <c r="V730">
        <v>131.47</v>
      </c>
      <c r="W730">
        <v>2.59</v>
      </c>
      <c r="X730">
        <v>3.22</v>
      </c>
      <c r="Y730">
        <v>0</v>
      </c>
      <c r="Z730">
        <v>2</v>
      </c>
      <c r="AA730" t="s">
        <v>5886</v>
      </c>
      <c r="AB730">
        <v>1</v>
      </c>
      <c r="AC730">
        <v>10</v>
      </c>
      <c r="AD730">
        <v>3.225</v>
      </c>
      <c r="AF730" t="s">
        <v>5897</v>
      </c>
      <c r="AI730">
        <v>0</v>
      </c>
      <c r="AJ730">
        <v>0</v>
      </c>
      <c r="AK730" t="s">
        <v>7890</v>
      </c>
      <c r="AL730" t="s">
        <v>7890</v>
      </c>
      <c r="AM730" t="s">
        <v>7940</v>
      </c>
    </row>
    <row r="731" spans="1:39">
      <c r="A731" t="s">
        <v>5023</v>
      </c>
      <c r="B731" t="s">
        <v>4567</v>
      </c>
      <c r="C731" t="s">
        <v>4568</v>
      </c>
      <c r="D731">
        <v>134</v>
      </c>
      <c r="E731" t="s">
        <v>4569</v>
      </c>
      <c r="F731">
        <v>6.87</v>
      </c>
      <c r="K731" t="s">
        <v>5233</v>
      </c>
      <c r="M731" t="s">
        <v>6840</v>
      </c>
      <c r="N731">
        <v>8</v>
      </c>
      <c r="O731" t="s">
        <v>6917</v>
      </c>
      <c r="P731" t="s">
        <v>5727</v>
      </c>
      <c r="Q731">
        <v>3</v>
      </c>
      <c r="R731">
        <v>1</v>
      </c>
      <c r="S731">
        <v>2.92</v>
      </c>
      <c r="T731">
        <v>6.15</v>
      </c>
      <c r="U731">
        <v>410.92</v>
      </c>
      <c r="V731">
        <v>54.37</v>
      </c>
      <c r="W731">
        <v>6.07</v>
      </c>
      <c r="X731">
        <v>4.01</v>
      </c>
      <c r="Y731">
        <v>0</v>
      </c>
      <c r="Z731">
        <v>3</v>
      </c>
      <c r="AA731" t="s">
        <v>5886</v>
      </c>
      <c r="AB731">
        <v>1</v>
      </c>
      <c r="AC731">
        <v>8</v>
      </c>
      <c r="AD731">
        <v>4.009619047619047</v>
      </c>
      <c r="AE731" t="s">
        <v>5893</v>
      </c>
      <c r="AF731" t="s">
        <v>5897</v>
      </c>
      <c r="AH731" t="s">
        <v>5901</v>
      </c>
      <c r="AI731">
        <v>0</v>
      </c>
      <c r="AJ731">
        <v>0</v>
      </c>
      <c r="AK731" t="s">
        <v>7871</v>
      </c>
      <c r="AL731" t="s">
        <v>7871</v>
      </c>
      <c r="AM731" t="s">
        <v>7940</v>
      </c>
    </row>
    <row r="732" spans="1:39">
      <c r="A732" t="s">
        <v>6546</v>
      </c>
      <c r="B732" t="s">
        <v>4567</v>
      </c>
      <c r="C732" t="s">
        <v>4568</v>
      </c>
      <c r="D732">
        <v>134</v>
      </c>
      <c r="E732" t="s">
        <v>4569</v>
      </c>
      <c r="F732">
        <v>6.87</v>
      </c>
      <c r="K732" t="s">
        <v>5233</v>
      </c>
      <c r="M732" t="s">
        <v>6831</v>
      </c>
      <c r="N732">
        <v>8</v>
      </c>
      <c r="O732" t="s">
        <v>6903</v>
      </c>
      <c r="P732" t="s">
        <v>7572</v>
      </c>
      <c r="Q732">
        <v>7</v>
      </c>
      <c r="R732">
        <v>1</v>
      </c>
      <c r="S732">
        <v>1.58</v>
      </c>
      <c r="T732">
        <v>4.62</v>
      </c>
      <c r="U732">
        <v>508</v>
      </c>
      <c r="V732">
        <v>93.67</v>
      </c>
      <c r="W732">
        <v>4.45</v>
      </c>
      <c r="X732">
        <v>4.27</v>
      </c>
      <c r="Y732">
        <v>0</v>
      </c>
      <c r="Z732">
        <v>4</v>
      </c>
      <c r="AA732" t="s">
        <v>5886</v>
      </c>
      <c r="AB732">
        <v>1</v>
      </c>
      <c r="AC732">
        <v>6</v>
      </c>
      <c r="AD732">
        <v>3.901</v>
      </c>
      <c r="AF732" t="s">
        <v>5897</v>
      </c>
      <c r="AI732">
        <v>0</v>
      </c>
      <c r="AJ732">
        <v>0</v>
      </c>
      <c r="AK732" t="s">
        <v>7859</v>
      </c>
      <c r="AL732" t="s">
        <v>7859</v>
      </c>
      <c r="AM732" t="s">
        <v>7940</v>
      </c>
    </row>
    <row r="733" spans="1:39">
      <c r="A733" t="s">
        <v>6547</v>
      </c>
      <c r="B733" t="s">
        <v>4567</v>
      </c>
      <c r="C733" t="s">
        <v>4568</v>
      </c>
      <c r="D733">
        <v>135</v>
      </c>
      <c r="E733" t="s">
        <v>4569</v>
      </c>
      <c r="F733">
        <v>6.87</v>
      </c>
      <c r="K733" t="s">
        <v>5233</v>
      </c>
      <c r="M733" t="s">
        <v>6839</v>
      </c>
      <c r="N733">
        <v>8</v>
      </c>
      <c r="O733" t="s">
        <v>6915</v>
      </c>
      <c r="P733" t="s">
        <v>7573</v>
      </c>
      <c r="Q733">
        <v>5</v>
      </c>
      <c r="R733">
        <v>3</v>
      </c>
      <c r="S733">
        <v>3.01</v>
      </c>
      <c r="T733">
        <v>3.04</v>
      </c>
      <c r="U733">
        <v>373.43</v>
      </c>
      <c r="V733">
        <v>119.29</v>
      </c>
      <c r="W733">
        <v>2.03</v>
      </c>
      <c r="X733">
        <v>8.74</v>
      </c>
      <c r="Y733">
        <v>0</v>
      </c>
      <c r="Z733">
        <v>2</v>
      </c>
      <c r="AA733" t="s">
        <v>5886</v>
      </c>
      <c r="AB733">
        <v>0</v>
      </c>
      <c r="AC733">
        <v>6</v>
      </c>
      <c r="AD733">
        <v>3.569404761904762</v>
      </c>
      <c r="AF733" t="s">
        <v>5896</v>
      </c>
      <c r="AI733">
        <v>0</v>
      </c>
      <c r="AJ733">
        <v>0</v>
      </c>
      <c r="AK733" t="s">
        <v>7870</v>
      </c>
      <c r="AL733" t="s">
        <v>7870</v>
      </c>
      <c r="AM733" t="s">
        <v>7940</v>
      </c>
    </row>
    <row r="734" spans="1:39">
      <c r="A734" t="s">
        <v>6548</v>
      </c>
      <c r="B734" t="s">
        <v>4567</v>
      </c>
      <c r="C734" t="s">
        <v>4568</v>
      </c>
      <c r="D734">
        <v>136</v>
      </c>
      <c r="E734" t="s">
        <v>4569</v>
      </c>
      <c r="F734">
        <v>6.87</v>
      </c>
      <c r="K734" t="s">
        <v>5233</v>
      </c>
      <c r="L734" t="s">
        <v>5234</v>
      </c>
      <c r="M734" t="s">
        <v>5275</v>
      </c>
      <c r="N734">
        <v>9</v>
      </c>
      <c r="O734" t="s">
        <v>6898</v>
      </c>
      <c r="P734" t="s">
        <v>7574</v>
      </c>
      <c r="Q734">
        <v>6</v>
      </c>
      <c r="R734">
        <v>3</v>
      </c>
      <c r="S734">
        <v>2.11</v>
      </c>
      <c r="T734">
        <v>2.11</v>
      </c>
      <c r="U734">
        <v>358.42</v>
      </c>
      <c r="V734">
        <v>116.17</v>
      </c>
      <c r="W734">
        <v>0.21</v>
      </c>
      <c r="X734">
        <v>9.19</v>
      </c>
      <c r="Y734">
        <v>0</v>
      </c>
      <c r="Z734">
        <v>1</v>
      </c>
      <c r="AA734" t="s">
        <v>5886</v>
      </c>
      <c r="AB734">
        <v>0</v>
      </c>
      <c r="AC734">
        <v>5</v>
      </c>
      <c r="AD734">
        <v>4.239333333333334</v>
      </c>
      <c r="AF734" t="s">
        <v>5896</v>
      </c>
      <c r="AI734">
        <v>0</v>
      </c>
      <c r="AJ734">
        <v>0</v>
      </c>
      <c r="AK734" t="s">
        <v>7855</v>
      </c>
      <c r="AL734" t="s">
        <v>7855</v>
      </c>
      <c r="AM734" t="s">
        <v>7940</v>
      </c>
    </row>
    <row r="735" spans="1:39">
      <c r="A735" t="s">
        <v>6549</v>
      </c>
      <c r="B735" t="s">
        <v>4567</v>
      </c>
      <c r="C735" t="s">
        <v>4568</v>
      </c>
      <c r="D735">
        <v>137</v>
      </c>
      <c r="E735" t="s">
        <v>4569</v>
      </c>
      <c r="F735">
        <v>6.86</v>
      </c>
      <c r="K735" t="s">
        <v>5233</v>
      </c>
      <c r="M735" t="s">
        <v>5269</v>
      </c>
      <c r="N735">
        <v>8</v>
      </c>
      <c r="O735" t="s">
        <v>6969</v>
      </c>
      <c r="P735" t="s">
        <v>7575</v>
      </c>
      <c r="Q735">
        <v>7</v>
      </c>
      <c r="R735">
        <v>2</v>
      </c>
      <c r="S735">
        <v>2.88</v>
      </c>
      <c r="T735">
        <v>2.91</v>
      </c>
      <c r="U735">
        <v>449.53</v>
      </c>
      <c r="V735">
        <v>108.41</v>
      </c>
      <c r="W735">
        <v>1.76</v>
      </c>
      <c r="X735">
        <v>8.91</v>
      </c>
      <c r="Y735">
        <v>3.82</v>
      </c>
      <c r="Z735">
        <v>2</v>
      </c>
      <c r="AA735" t="s">
        <v>5886</v>
      </c>
      <c r="AB735">
        <v>0</v>
      </c>
      <c r="AC735">
        <v>8</v>
      </c>
      <c r="AD735">
        <v>3.806833333333334</v>
      </c>
      <c r="AF735" t="s">
        <v>5896</v>
      </c>
      <c r="AI735">
        <v>0</v>
      </c>
      <c r="AJ735">
        <v>0</v>
      </c>
      <c r="AK735" t="s">
        <v>7914</v>
      </c>
      <c r="AL735" t="s">
        <v>7914</v>
      </c>
      <c r="AM735" t="s">
        <v>7940</v>
      </c>
    </row>
    <row r="736" spans="1:39">
      <c r="A736" t="s">
        <v>6550</v>
      </c>
      <c r="B736" t="s">
        <v>4567</v>
      </c>
      <c r="C736" t="s">
        <v>4568</v>
      </c>
      <c r="D736">
        <v>140</v>
      </c>
      <c r="E736" t="s">
        <v>4569</v>
      </c>
      <c r="F736">
        <v>6.85</v>
      </c>
      <c r="K736" t="s">
        <v>5233</v>
      </c>
      <c r="M736" t="s">
        <v>6853</v>
      </c>
      <c r="N736">
        <v>8</v>
      </c>
      <c r="O736" t="s">
        <v>6938</v>
      </c>
      <c r="P736" t="s">
        <v>7576</v>
      </c>
      <c r="Q736">
        <v>6</v>
      </c>
      <c r="R736">
        <v>4</v>
      </c>
      <c r="S736">
        <v>4.58</v>
      </c>
      <c r="T736">
        <v>4.92</v>
      </c>
      <c r="U736">
        <v>505.73</v>
      </c>
      <c r="V736">
        <v>104.37</v>
      </c>
      <c r="W736">
        <v>3.32</v>
      </c>
      <c r="X736">
        <v>7.71</v>
      </c>
      <c r="Y736">
        <v>7.54</v>
      </c>
      <c r="Z736">
        <v>1</v>
      </c>
      <c r="AA736" t="s">
        <v>5886</v>
      </c>
      <c r="AB736">
        <v>1</v>
      </c>
      <c r="AC736">
        <v>16</v>
      </c>
      <c r="AD736">
        <v>1.561</v>
      </c>
      <c r="AF736" t="s">
        <v>5896</v>
      </c>
      <c r="AI736">
        <v>0</v>
      </c>
      <c r="AJ736">
        <v>0</v>
      </c>
      <c r="AK736" t="s">
        <v>7889</v>
      </c>
      <c r="AL736" t="s">
        <v>7889</v>
      </c>
      <c r="AM736" t="s">
        <v>7940</v>
      </c>
    </row>
    <row r="737" spans="1:39">
      <c r="A737" t="s">
        <v>6551</v>
      </c>
      <c r="B737" t="s">
        <v>4567</v>
      </c>
      <c r="C737" t="s">
        <v>4568</v>
      </c>
      <c r="D737">
        <v>140</v>
      </c>
      <c r="E737" t="s">
        <v>4569</v>
      </c>
      <c r="F737">
        <v>6.85</v>
      </c>
      <c r="K737" t="s">
        <v>5233</v>
      </c>
      <c r="M737" t="s">
        <v>6853</v>
      </c>
      <c r="N737">
        <v>8</v>
      </c>
      <c r="O737" t="s">
        <v>6938</v>
      </c>
      <c r="P737" t="s">
        <v>7577</v>
      </c>
      <c r="Q737">
        <v>6</v>
      </c>
      <c r="R737">
        <v>5</v>
      </c>
      <c r="S737">
        <v>3.7</v>
      </c>
      <c r="T737">
        <v>3.95</v>
      </c>
      <c r="U737">
        <v>507.74</v>
      </c>
      <c r="V737">
        <v>107.53</v>
      </c>
      <c r="W737">
        <v>3.11</v>
      </c>
      <c r="X737">
        <v>9.619999999999999</v>
      </c>
      <c r="Y737">
        <v>7.54</v>
      </c>
      <c r="Z737">
        <v>1</v>
      </c>
      <c r="AA737" t="s">
        <v>5886</v>
      </c>
      <c r="AB737">
        <v>1</v>
      </c>
      <c r="AC737">
        <v>16</v>
      </c>
      <c r="AD737">
        <v>2.090666666666666</v>
      </c>
      <c r="AF737" t="s">
        <v>5896</v>
      </c>
      <c r="AI737">
        <v>0</v>
      </c>
      <c r="AJ737">
        <v>0</v>
      </c>
      <c r="AK737" t="s">
        <v>7889</v>
      </c>
      <c r="AL737" t="s">
        <v>7889</v>
      </c>
      <c r="AM737" t="s">
        <v>7940</v>
      </c>
    </row>
    <row r="738" spans="1:39">
      <c r="A738" t="s">
        <v>5020</v>
      </c>
      <c r="B738" t="s">
        <v>4567</v>
      </c>
      <c r="C738" t="s">
        <v>4568</v>
      </c>
      <c r="D738">
        <v>141</v>
      </c>
      <c r="E738" t="s">
        <v>4569</v>
      </c>
      <c r="F738">
        <v>6.85</v>
      </c>
      <c r="K738" t="s">
        <v>5233</v>
      </c>
      <c r="M738" t="s">
        <v>5269</v>
      </c>
      <c r="N738">
        <v>8</v>
      </c>
      <c r="O738" t="s">
        <v>6958</v>
      </c>
      <c r="P738" t="s">
        <v>5724</v>
      </c>
      <c r="Q738">
        <v>5</v>
      </c>
      <c r="R738">
        <v>2</v>
      </c>
      <c r="S738">
        <v>4.94</v>
      </c>
      <c r="T738">
        <v>4.96</v>
      </c>
      <c r="U738">
        <v>433.51</v>
      </c>
      <c r="V738">
        <v>91.76000000000001</v>
      </c>
      <c r="W738">
        <v>3.51</v>
      </c>
      <c r="X738">
        <v>9.44</v>
      </c>
      <c r="Y738">
        <v>5.46</v>
      </c>
      <c r="Z738">
        <v>3</v>
      </c>
      <c r="AA738" t="s">
        <v>5886</v>
      </c>
      <c r="AB738">
        <v>0</v>
      </c>
      <c r="AC738">
        <v>6</v>
      </c>
      <c r="AD738">
        <v>2.936261904761905</v>
      </c>
      <c r="AF738" t="s">
        <v>5896</v>
      </c>
      <c r="AI738">
        <v>0</v>
      </c>
      <c r="AJ738">
        <v>0</v>
      </c>
      <c r="AK738" t="s">
        <v>7903</v>
      </c>
      <c r="AL738" t="s">
        <v>7903</v>
      </c>
      <c r="AM738" t="s">
        <v>7940</v>
      </c>
    </row>
    <row r="739" spans="1:39">
      <c r="A739" t="s">
        <v>6552</v>
      </c>
      <c r="B739" t="s">
        <v>4567</v>
      </c>
      <c r="C739" t="s">
        <v>4568</v>
      </c>
      <c r="D739">
        <v>144</v>
      </c>
      <c r="E739" t="s">
        <v>4569</v>
      </c>
      <c r="F739">
        <v>6.84</v>
      </c>
      <c r="K739" t="s">
        <v>5233</v>
      </c>
      <c r="L739" t="s">
        <v>5234</v>
      </c>
      <c r="M739" t="s">
        <v>6842</v>
      </c>
      <c r="N739">
        <v>9</v>
      </c>
      <c r="O739" t="s">
        <v>6970</v>
      </c>
      <c r="P739" t="s">
        <v>7578</v>
      </c>
      <c r="Q739">
        <v>6</v>
      </c>
      <c r="R739">
        <v>3</v>
      </c>
      <c r="S739">
        <v>0.9399999999999999</v>
      </c>
      <c r="T739">
        <v>4.62</v>
      </c>
      <c r="U739">
        <v>615.5</v>
      </c>
      <c r="V739">
        <v>134.94</v>
      </c>
      <c r="W739">
        <v>5.82</v>
      </c>
      <c r="X739">
        <v>3.38</v>
      </c>
      <c r="Y739">
        <v>0</v>
      </c>
      <c r="Z739">
        <v>4</v>
      </c>
      <c r="AA739" t="s">
        <v>5886</v>
      </c>
      <c r="AB739">
        <v>2</v>
      </c>
      <c r="AC739">
        <v>9</v>
      </c>
      <c r="AD739">
        <v>2.356666666666666</v>
      </c>
      <c r="AF739" t="s">
        <v>5897</v>
      </c>
      <c r="AI739">
        <v>0</v>
      </c>
      <c r="AJ739">
        <v>0</v>
      </c>
      <c r="AK739" t="s">
        <v>7915</v>
      </c>
      <c r="AL739" t="s">
        <v>7915</v>
      </c>
      <c r="AM739" t="s">
        <v>7940</v>
      </c>
    </row>
    <row r="740" spans="1:39">
      <c r="A740" t="s">
        <v>6553</v>
      </c>
      <c r="B740" t="s">
        <v>4567</v>
      </c>
      <c r="C740" t="s">
        <v>4568</v>
      </c>
      <c r="D740">
        <v>146.99</v>
      </c>
      <c r="E740" t="s">
        <v>4569</v>
      </c>
      <c r="F740">
        <v>6.83</v>
      </c>
      <c r="K740" t="s">
        <v>5233</v>
      </c>
      <c r="M740" t="s">
        <v>6836</v>
      </c>
      <c r="N740">
        <v>8</v>
      </c>
      <c r="O740" t="s">
        <v>6912</v>
      </c>
      <c r="P740" t="s">
        <v>7579</v>
      </c>
      <c r="Q740">
        <v>8</v>
      </c>
      <c r="R740">
        <v>2</v>
      </c>
      <c r="S740">
        <v>-0.1</v>
      </c>
      <c r="T740">
        <v>-0.1</v>
      </c>
      <c r="U740">
        <v>410.41</v>
      </c>
      <c r="V740">
        <v>142.28</v>
      </c>
      <c r="W740">
        <v>-0.3</v>
      </c>
      <c r="X740">
        <v>9.380000000000001</v>
      </c>
      <c r="Y740">
        <v>0</v>
      </c>
      <c r="Z740">
        <v>2</v>
      </c>
      <c r="AA740" t="s">
        <v>5886</v>
      </c>
      <c r="AB740">
        <v>0</v>
      </c>
      <c r="AC740">
        <v>5</v>
      </c>
      <c r="AD740">
        <v>4.139928571428571</v>
      </c>
      <c r="AF740" t="s">
        <v>5896</v>
      </c>
      <c r="AI740">
        <v>0</v>
      </c>
      <c r="AJ740">
        <v>0</v>
      </c>
      <c r="AK740" t="s">
        <v>7867</v>
      </c>
      <c r="AL740" t="s">
        <v>7867</v>
      </c>
      <c r="AM740" t="s">
        <v>7940</v>
      </c>
    </row>
    <row r="741" spans="1:39">
      <c r="A741" t="s">
        <v>6553</v>
      </c>
      <c r="B741" t="s">
        <v>4567</v>
      </c>
      <c r="C741" t="s">
        <v>4568</v>
      </c>
      <c r="D741">
        <v>147</v>
      </c>
      <c r="E741" t="s">
        <v>4569</v>
      </c>
      <c r="F741">
        <v>6.83</v>
      </c>
      <c r="K741" t="s">
        <v>5233</v>
      </c>
      <c r="M741" t="s">
        <v>6837</v>
      </c>
      <c r="N741">
        <v>8</v>
      </c>
      <c r="O741" t="s">
        <v>6913</v>
      </c>
      <c r="P741" t="s">
        <v>7579</v>
      </c>
      <c r="Q741">
        <v>8</v>
      </c>
      <c r="R741">
        <v>2</v>
      </c>
      <c r="S741">
        <v>-0.1</v>
      </c>
      <c r="T741">
        <v>-0.1</v>
      </c>
      <c r="U741">
        <v>410.41</v>
      </c>
      <c r="V741">
        <v>142.28</v>
      </c>
      <c r="W741">
        <v>-0.3</v>
      </c>
      <c r="X741">
        <v>9.380000000000001</v>
      </c>
      <c r="Y741">
        <v>0</v>
      </c>
      <c r="Z741">
        <v>2</v>
      </c>
      <c r="AA741" t="s">
        <v>5886</v>
      </c>
      <c r="AB741">
        <v>0</v>
      </c>
      <c r="AC741">
        <v>5</v>
      </c>
      <c r="AD741">
        <v>4.139928571428571</v>
      </c>
      <c r="AF741" t="s">
        <v>5896</v>
      </c>
      <c r="AI741">
        <v>0</v>
      </c>
      <c r="AJ741">
        <v>0</v>
      </c>
      <c r="AK741" t="s">
        <v>7868</v>
      </c>
      <c r="AL741" t="s">
        <v>7868</v>
      </c>
      <c r="AM741" t="s">
        <v>7940</v>
      </c>
    </row>
    <row r="742" spans="1:39">
      <c r="A742" t="s">
        <v>6554</v>
      </c>
      <c r="B742" t="s">
        <v>4567</v>
      </c>
      <c r="C742" t="s">
        <v>4568</v>
      </c>
      <c r="D742">
        <v>150</v>
      </c>
      <c r="E742" t="s">
        <v>4569</v>
      </c>
      <c r="F742">
        <v>6.82</v>
      </c>
      <c r="K742" t="s">
        <v>5233</v>
      </c>
      <c r="M742" t="s">
        <v>5269</v>
      </c>
      <c r="N742">
        <v>8</v>
      </c>
      <c r="O742" t="s">
        <v>6921</v>
      </c>
      <c r="P742" t="s">
        <v>7580</v>
      </c>
      <c r="Q742">
        <v>3</v>
      </c>
      <c r="R742">
        <v>3</v>
      </c>
      <c r="S742">
        <v>-1.03</v>
      </c>
      <c r="T742">
        <v>3</v>
      </c>
      <c r="U742">
        <v>387.37</v>
      </c>
      <c r="V742">
        <v>103.7</v>
      </c>
      <c r="W742">
        <v>2.93</v>
      </c>
      <c r="X742">
        <v>2.33</v>
      </c>
      <c r="Y742">
        <v>0</v>
      </c>
      <c r="Z742">
        <v>2</v>
      </c>
      <c r="AA742" t="s">
        <v>5886</v>
      </c>
      <c r="AB742">
        <v>0</v>
      </c>
      <c r="AC742">
        <v>6</v>
      </c>
      <c r="AD742">
        <v>4.5145</v>
      </c>
      <c r="AF742" t="s">
        <v>5897</v>
      </c>
      <c r="AI742">
        <v>0</v>
      </c>
      <c r="AJ742">
        <v>0</v>
      </c>
      <c r="AK742" t="s">
        <v>7875</v>
      </c>
      <c r="AL742" t="s">
        <v>7875</v>
      </c>
      <c r="AM742" t="s">
        <v>7940</v>
      </c>
    </row>
    <row r="743" spans="1:39">
      <c r="A743" t="s">
        <v>6555</v>
      </c>
      <c r="B743" t="s">
        <v>4567</v>
      </c>
      <c r="C743" t="s">
        <v>4568</v>
      </c>
      <c r="D743">
        <v>150</v>
      </c>
      <c r="E743" t="s">
        <v>4569</v>
      </c>
      <c r="F743">
        <v>6.82</v>
      </c>
      <c r="K743" t="s">
        <v>5233</v>
      </c>
      <c r="M743" t="s">
        <v>6862</v>
      </c>
      <c r="N743">
        <v>8</v>
      </c>
      <c r="O743" t="s">
        <v>6971</v>
      </c>
      <c r="P743" t="s">
        <v>7581</v>
      </c>
      <c r="Q743">
        <v>4</v>
      </c>
      <c r="R743">
        <v>1</v>
      </c>
      <c r="S743">
        <v>2.75</v>
      </c>
      <c r="T743">
        <v>2.75</v>
      </c>
      <c r="U743">
        <v>324.49</v>
      </c>
      <c r="V743">
        <v>34.14</v>
      </c>
      <c r="W743">
        <v>3.93</v>
      </c>
      <c r="X743">
        <v>9.880000000000001</v>
      </c>
      <c r="Y743">
        <v>0</v>
      </c>
      <c r="Z743">
        <v>2</v>
      </c>
      <c r="AA743" t="s">
        <v>5886</v>
      </c>
      <c r="AB743">
        <v>0</v>
      </c>
      <c r="AC743">
        <v>6</v>
      </c>
      <c r="AD743">
        <v>5.165333333333333</v>
      </c>
      <c r="AF743" t="s">
        <v>5896</v>
      </c>
      <c r="AI743">
        <v>0</v>
      </c>
      <c r="AJ743">
        <v>0</v>
      </c>
      <c r="AK743" t="s">
        <v>7916</v>
      </c>
      <c r="AL743" t="s">
        <v>7916</v>
      </c>
      <c r="AM743" t="s">
        <v>7940</v>
      </c>
    </row>
    <row r="744" spans="1:39">
      <c r="A744" t="s">
        <v>6556</v>
      </c>
      <c r="B744" t="s">
        <v>4567</v>
      </c>
      <c r="C744" t="s">
        <v>4568</v>
      </c>
      <c r="D744">
        <v>155</v>
      </c>
      <c r="E744" t="s">
        <v>4569</v>
      </c>
      <c r="F744">
        <v>6.81</v>
      </c>
      <c r="K744" t="s">
        <v>5233</v>
      </c>
      <c r="L744" t="s">
        <v>6817</v>
      </c>
      <c r="M744" t="s">
        <v>6857</v>
      </c>
      <c r="N744">
        <v>8</v>
      </c>
      <c r="O744" t="s">
        <v>6945</v>
      </c>
      <c r="P744" t="s">
        <v>7582</v>
      </c>
      <c r="Q744">
        <v>9</v>
      </c>
      <c r="R744">
        <v>5</v>
      </c>
      <c r="S744">
        <v>2.64</v>
      </c>
      <c r="T744">
        <v>3.44</v>
      </c>
      <c r="U744">
        <v>601.8</v>
      </c>
      <c r="V744">
        <v>196.18</v>
      </c>
      <c r="W744">
        <v>1.92</v>
      </c>
      <c r="X744">
        <v>6.8</v>
      </c>
      <c r="Y744">
        <v>2.45</v>
      </c>
      <c r="Z744">
        <v>1</v>
      </c>
      <c r="AA744" t="s">
        <v>5886</v>
      </c>
      <c r="AB744">
        <v>1</v>
      </c>
      <c r="AC744">
        <v>15</v>
      </c>
      <c r="AD744">
        <v>2.46</v>
      </c>
      <c r="AF744" t="s">
        <v>5896</v>
      </c>
      <c r="AI744">
        <v>0</v>
      </c>
      <c r="AJ744">
        <v>0</v>
      </c>
      <c r="AK744" t="s">
        <v>7893</v>
      </c>
      <c r="AL744" t="s">
        <v>7893</v>
      </c>
      <c r="AM744" t="s">
        <v>7940</v>
      </c>
    </row>
    <row r="745" spans="1:39">
      <c r="A745" t="s">
        <v>6557</v>
      </c>
      <c r="B745" t="s">
        <v>4567</v>
      </c>
      <c r="C745" t="s">
        <v>4568</v>
      </c>
      <c r="D745">
        <v>156</v>
      </c>
      <c r="E745" t="s">
        <v>4569</v>
      </c>
      <c r="F745">
        <v>6.81</v>
      </c>
      <c r="K745" t="s">
        <v>5233</v>
      </c>
      <c r="L745" t="s">
        <v>6817</v>
      </c>
      <c r="M745" t="s">
        <v>6857</v>
      </c>
      <c r="N745">
        <v>8</v>
      </c>
      <c r="O745" t="s">
        <v>6945</v>
      </c>
      <c r="P745" t="s">
        <v>7583</v>
      </c>
      <c r="Q745">
        <v>9</v>
      </c>
      <c r="R745">
        <v>5</v>
      </c>
      <c r="S745">
        <v>1.5</v>
      </c>
      <c r="T745">
        <v>2.3</v>
      </c>
      <c r="U745">
        <v>561.73</v>
      </c>
      <c r="V745">
        <v>196.18</v>
      </c>
      <c r="W745">
        <v>1.14</v>
      </c>
      <c r="X745">
        <v>6.8</v>
      </c>
      <c r="Y745">
        <v>2.44</v>
      </c>
      <c r="Z745">
        <v>1</v>
      </c>
      <c r="AA745" t="s">
        <v>5886</v>
      </c>
      <c r="AB745">
        <v>1</v>
      </c>
      <c r="AC745">
        <v>16</v>
      </c>
      <c r="AD745">
        <v>3</v>
      </c>
      <c r="AF745" t="s">
        <v>5896</v>
      </c>
      <c r="AI745">
        <v>0</v>
      </c>
      <c r="AJ745">
        <v>0</v>
      </c>
      <c r="AK745" t="s">
        <v>7893</v>
      </c>
      <c r="AL745" t="s">
        <v>7893</v>
      </c>
      <c r="AM745" t="s">
        <v>7940</v>
      </c>
    </row>
    <row r="746" spans="1:39">
      <c r="A746" t="s">
        <v>6558</v>
      </c>
      <c r="B746" t="s">
        <v>4567</v>
      </c>
      <c r="C746" t="s">
        <v>4568</v>
      </c>
      <c r="D746">
        <v>157</v>
      </c>
      <c r="E746" t="s">
        <v>4569</v>
      </c>
      <c r="F746">
        <v>6.8</v>
      </c>
      <c r="K746" t="s">
        <v>5233</v>
      </c>
      <c r="M746" t="s">
        <v>6840</v>
      </c>
      <c r="N746">
        <v>8</v>
      </c>
      <c r="O746" t="s">
        <v>6917</v>
      </c>
      <c r="P746" t="s">
        <v>7584</v>
      </c>
      <c r="Q746">
        <v>6</v>
      </c>
      <c r="R746">
        <v>4</v>
      </c>
      <c r="S746">
        <v>2.52</v>
      </c>
      <c r="T746">
        <v>2.56</v>
      </c>
      <c r="U746">
        <v>499.68</v>
      </c>
      <c r="V746">
        <v>127.92</v>
      </c>
      <c r="W746">
        <v>1.16</v>
      </c>
      <c r="X746">
        <v>8.35</v>
      </c>
      <c r="Y746">
        <v>0</v>
      </c>
      <c r="Z746">
        <v>0</v>
      </c>
      <c r="AA746" t="s">
        <v>5886</v>
      </c>
      <c r="AB746">
        <v>0</v>
      </c>
      <c r="AC746">
        <v>10</v>
      </c>
      <c r="AD746">
        <v>2.742285714285714</v>
      </c>
      <c r="AE746" t="s">
        <v>7837</v>
      </c>
      <c r="AF746" t="s">
        <v>5896</v>
      </c>
      <c r="AH746" t="s">
        <v>5901</v>
      </c>
      <c r="AI746">
        <v>2</v>
      </c>
      <c r="AJ746">
        <v>0</v>
      </c>
      <c r="AK746" t="s">
        <v>7871</v>
      </c>
      <c r="AL746" t="s">
        <v>7871</v>
      </c>
      <c r="AM746" t="s">
        <v>7940</v>
      </c>
    </row>
    <row r="747" spans="1:39">
      <c r="A747" t="s">
        <v>6559</v>
      </c>
      <c r="B747" t="s">
        <v>4567</v>
      </c>
      <c r="C747" t="s">
        <v>4568</v>
      </c>
      <c r="D747">
        <v>160</v>
      </c>
      <c r="E747" t="s">
        <v>4569</v>
      </c>
      <c r="F747">
        <v>6.8</v>
      </c>
      <c r="K747" t="s">
        <v>5233</v>
      </c>
      <c r="M747" t="s">
        <v>5269</v>
      </c>
      <c r="N747">
        <v>8</v>
      </c>
      <c r="O747" t="s">
        <v>6972</v>
      </c>
      <c r="P747" t="s">
        <v>7585</v>
      </c>
      <c r="Q747">
        <v>8</v>
      </c>
      <c r="R747">
        <v>2</v>
      </c>
      <c r="S747">
        <v>2.14</v>
      </c>
      <c r="T747">
        <v>2.15</v>
      </c>
      <c r="U747">
        <v>584.74</v>
      </c>
      <c r="V747">
        <v>119.49</v>
      </c>
      <c r="W747">
        <v>2.7</v>
      </c>
      <c r="X747">
        <v>9.27</v>
      </c>
      <c r="Y747">
        <v>3.29</v>
      </c>
      <c r="Z747">
        <v>2</v>
      </c>
      <c r="AA747" t="s">
        <v>5886</v>
      </c>
      <c r="AB747">
        <v>1</v>
      </c>
      <c r="AC747">
        <v>6</v>
      </c>
      <c r="AD747">
        <v>3.447</v>
      </c>
      <c r="AF747" t="s">
        <v>5896</v>
      </c>
      <c r="AI747">
        <v>0</v>
      </c>
      <c r="AJ747">
        <v>0</v>
      </c>
      <c r="AK747" t="s">
        <v>7917</v>
      </c>
      <c r="AL747" t="s">
        <v>7917</v>
      </c>
      <c r="AM747" t="s">
        <v>7940</v>
      </c>
    </row>
    <row r="748" spans="1:39">
      <c r="A748" t="s">
        <v>6560</v>
      </c>
      <c r="B748" t="s">
        <v>4567</v>
      </c>
      <c r="C748" t="s">
        <v>4568</v>
      </c>
      <c r="D748">
        <v>160</v>
      </c>
      <c r="E748" t="s">
        <v>4569</v>
      </c>
      <c r="F748">
        <v>6.8</v>
      </c>
      <c r="K748" t="s">
        <v>5233</v>
      </c>
      <c r="M748" t="s">
        <v>6853</v>
      </c>
      <c r="N748">
        <v>8</v>
      </c>
      <c r="O748" t="s">
        <v>6938</v>
      </c>
      <c r="P748" t="s">
        <v>7586</v>
      </c>
      <c r="Q748">
        <v>5</v>
      </c>
      <c r="R748">
        <v>3</v>
      </c>
      <c r="S748">
        <v>3.75</v>
      </c>
      <c r="T748">
        <v>3.82</v>
      </c>
      <c r="U748">
        <v>379.53</v>
      </c>
      <c r="V748">
        <v>88.16</v>
      </c>
      <c r="W748">
        <v>2.71</v>
      </c>
      <c r="X748">
        <v>7.72</v>
      </c>
      <c r="Y748">
        <v>3.27</v>
      </c>
      <c r="Z748">
        <v>1</v>
      </c>
      <c r="AA748" t="s">
        <v>5886</v>
      </c>
      <c r="AB748">
        <v>0</v>
      </c>
      <c r="AC748">
        <v>8</v>
      </c>
      <c r="AD748">
        <v>3.742166666666667</v>
      </c>
      <c r="AF748" t="s">
        <v>5896</v>
      </c>
      <c r="AI748">
        <v>0</v>
      </c>
      <c r="AJ748">
        <v>0</v>
      </c>
      <c r="AK748" t="s">
        <v>7889</v>
      </c>
      <c r="AL748" t="s">
        <v>7889</v>
      </c>
      <c r="AM748" t="s">
        <v>7940</v>
      </c>
    </row>
    <row r="749" spans="1:39">
      <c r="A749" t="s">
        <v>6561</v>
      </c>
      <c r="B749" t="s">
        <v>4567</v>
      </c>
      <c r="C749" t="s">
        <v>4568</v>
      </c>
      <c r="D749">
        <v>160</v>
      </c>
      <c r="E749" t="s">
        <v>4569</v>
      </c>
      <c r="F749">
        <v>6.8</v>
      </c>
      <c r="K749" t="s">
        <v>5233</v>
      </c>
      <c r="L749" t="s">
        <v>5234</v>
      </c>
      <c r="M749" t="s">
        <v>6847</v>
      </c>
      <c r="N749">
        <v>9</v>
      </c>
      <c r="O749" t="s">
        <v>6929</v>
      </c>
      <c r="P749" t="s">
        <v>7587</v>
      </c>
      <c r="Q749">
        <v>4</v>
      </c>
      <c r="R749">
        <v>4</v>
      </c>
      <c r="S749">
        <v>1.53</v>
      </c>
      <c r="T749">
        <v>1.54</v>
      </c>
      <c r="U749">
        <v>315.41</v>
      </c>
      <c r="V749">
        <v>107.53</v>
      </c>
      <c r="W749">
        <v>0.82</v>
      </c>
      <c r="X749">
        <v>9.16</v>
      </c>
      <c r="Y749">
        <v>0</v>
      </c>
      <c r="Z749">
        <v>0</v>
      </c>
      <c r="AA749" t="s">
        <v>5886</v>
      </c>
      <c r="AB749">
        <v>0</v>
      </c>
      <c r="AC749">
        <v>7</v>
      </c>
      <c r="AD749">
        <v>4.415666666666667</v>
      </c>
      <c r="AF749" t="s">
        <v>5896</v>
      </c>
      <c r="AI749">
        <v>0</v>
      </c>
      <c r="AJ749">
        <v>0</v>
      </c>
      <c r="AK749" t="s">
        <v>7883</v>
      </c>
      <c r="AL749" t="s">
        <v>7883</v>
      </c>
      <c r="AM749" t="s">
        <v>7940</v>
      </c>
    </row>
    <row r="750" spans="1:39">
      <c r="A750" t="s">
        <v>6562</v>
      </c>
      <c r="B750" t="s">
        <v>4567</v>
      </c>
      <c r="C750" t="s">
        <v>4568</v>
      </c>
      <c r="D750">
        <v>160</v>
      </c>
      <c r="E750" t="s">
        <v>4569</v>
      </c>
      <c r="F750">
        <v>6.8</v>
      </c>
      <c r="K750" t="s">
        <v>5233</v>
      </c>
      <c r="M750" t="s">
        <v>6873</v>
      </c>
      <c r="N750">
        <v>8</v>
      </c>
      <c r="O750" t="s">
        <v>6973</v>
      </c>
      <c r="P750" t="s">
        <v>7588</v>
      </c>
      <c r="Q750">
        <v>6</v>
      </c>
      <c r="R750">
        <v>2</v>
      </c>
      <c r="S750">
        <v>5.64</v>
      </c>
      <c r="T750">
        <v>5.65</v>
      </c>
      <c r="U750">
        <v>414.89</v>
      </c>
      <c r="V750">
        <v>95.94</v>
      </c>
      <c r="W750">
        <v>2.7</v>
      </c>
      <c r="X750">
        <v>8.94</v>
      </c>
      <c r="Y750">
        <v>0</v>
      </c>
      <c r="Z750">
        <v>2</v>
      </c>
      <c r="AA750" t="s">
        <v>5886</v>
      </c>
      <c r="AB750">
        <v>0</v>
      </c>
      <c r="AC750">
        <v>5</v>
      </c>
      <c r="AD750">
        <v>2.909928571428571</v>
      </c>
      <c r="AF750" t="s">
        <v>5896</v>
      </c>
      <c r="AI750">
        <v>0</v>
      </c>
      <c r="AJ750">
        <v>0</v>
      </c>
      <c r="AK750" t="s">
        <v>7918</v>
      </c>
      <c r="AL750" t="s">
        <v>7918</v>
      </c>
      <c r="AM750" t="s">
        <v>7940</v>
      </c>
    </row>
    <row r="751" spans="1:39">
      <c r="A751" t="s">
        <v>6563</v>
      </c>
      <c r="B751" t="s">
        <v>4567</v>
      </c>
      <c r="C751" t="s">
        <v>4568</v>
      </c>
      <c r="D751">
        <v>160</v>
      </c>
      <c r="E751" t="s">
        <v>4569</v>
      </c>
      <c r="F751">
        <v>6.8</v>
      </c>
      <c r="K751" t="s">
        <v>5233</v>
      </c>
      <c r="L751" t="s">
        <v>5234</v>
      </c>
      <c r="M751" t="s">
        <v>5264</v>
      </c>
      <c r="N751">
        <v>9</v>
      </c>
      <c r="O751" t="s">
        <v>6936</v>
      </c>
      <c r="P751" t="s">
        <v>7589</v>
      </c>
      <c r="Q751">
        <v>4</v>
      </c>
      <c r="R751">
        <v>4</v>
      </c>
      <c r="S751">
        <v>5.96</v>
      </c>
      <c r="T751">
        <v>5.97</v>
      </c>
      <c r="U751">
        <v>499.7</v>
      </c>
      <c r="V751">
        <v>107.53</v>
      </c>
      <c r="W751">
        <v>4.55</v>
      </c>
      <c r="X751">
        <v>9.539999999999999</v>
      </c>
      <c r="Y751">
        <v>0</v>
      </c>
      <c r="Z751">
        <v>1</v>
      </c>
      <c r="AA751" t="s">
        <v>5886</v>
      </c>
      <c r="AB751">
        <v>0</v>
      </c>
      <c r="AC751">
        <v>14</v>
      </c>
      <c r="AD751">
        <v>1.417809523809524</v>
      </c>
      <c r="AF751" t="s">
        <v>5896</v>
      </c>
      <c r="AI751">
        <v>0</v>
      </c>
      <c r="AJ751">
        <v>0</v>
      </c>
      <c r="AK751" t="s">
        <v>7887</v>
      </c>
      <c r="AL751" t="s">
        <v>7887</v>
      </c>
      <c r="AM751" t="s">
        <v>7940</v>
      </c>
    </row>
    <row r="752" spans="1:39">
      <c r="A752" t="s">
        <v>6564</v>
      </c>
      <c r="B752" t="s">
        <v>4567</v>
      </c>
      <c r="C752" t="s">
        <v>4568</v>
      </c>
      <c r="D752">
        <v>161</v>
      </c>
      <c r="E752" t="s">
        <v>4569</v>
      </c>
      <c r="F752">
        <v>6.79</v>
      </c>
      <c r="K752" t="s">
        <v>5233</v>
      </c>
      <c r="M752" t="s">
        <v>5269</v>
      </c>
      <c r="N752">
        <v>8</v>
      </c>
      <c r="O752" t="s">
        <v>6890</v>
      </c>
      <c r="P752" t="s">
        <v>7590</v>
      </c>
      <c r="Q752">
        <v>4</v>
      </c>
      <c r="R752">
        <v>2</v>
      </c>
      <c r="S752">
        <v>3.57</v>
      </c>
      <c r="T752">
        <v>3.65</v>
      </c>
      <c r="U752">
        <v>346.41</v>
      </c>
      <c r="V752">
        <v>86.70999999999999</v>
      </c>
      <c r="W752">
        <v>1.59</v>
      </c>
      <c r="X752">
        <v>8.119999999999999</v>
      </c>
      <c r="Y752">
        <v>0</v>
      </c>
      <c r="Z752">
        <v>2</v>
      </c>
      <c r="AA752" t="s">
        <v>5886</v>
      </c>
      <c r="AB752">
        <v>0</v>
      </c>
      <c r="AC752">
        <v>5</v>
      </c>
      <c r="AD752">
        <v>4.390000000000001</v>
      </c>
      <c r="AF752" t="s">
        <v>5896</v>
      </c>
      <c r="AI752">
        <v>0</v>
      </c>
      <c r="AJ752">
        <v>0</v>
      </c>
      <c r="AK752" t="s">
        <v>7848</v>
      </c>
      <c r="AL752" t="s">
        <v>7848</v>
      </c>
      <c r="AM752" t="s">
        <v>7940</v>
      </c>
    </row>
    <row r="753" spans="1:39">
      <c r="A753" t="s">
        <v>6565</v>
      </c>
      <c r="B753" t="s">
        <v>4567</v>
      </c>
      <c r="C753" t="s">
        <v>4568</v>
      </c>
      <c r="D753">
        <v>162</v>
      </c>
      <c r="E753" t="s">
        <v>4569</v>
      </c>
      <c r="F753">
        <v>6.79</v>
      </c>
      <c r="K753" t="s">
        <v>5233</v>
      </c>
      <c r="M753" t="s">
        <v>6826</v>
      </c>
      <c r="N753">
        <v>8</v>
      </c>
      <c r="O753" t="s">
        <v>6939</v>
      </c>
      <c r="P753" t="s">
        <v>7591</v>
      </c>
      <c r="Q753">
        <v>6</v>
      </c>
      <c r="R753">
        <v>2</v>
      </c>
      <c r="S753">
        <v>0.34</v>
      </c>
      <c r="T753">
        <v>4.03</v>
      </c>
      <c r="U753">
        <v>476.55</v>
      </c>
      <c r="V753">
        <v>122.24</v>
      </c>
      <c r="W753">
        <v>2.96</v>
      </c>
      <c r="X753">
        <v>3.22</v>
      </c>
      <c r="Y753">
        <v>0</v>
      </c>
      <c r="Z753">
        <v>2</v>
      </c>
      <c r="AA753" t="s">
        <v>5886</v>
      </c>
      <c r="AB753">
        <v>0</v>
      </c>
      <c r="AC753">
        <v>8</v>
      </c>
      <c r="AD753">
        <v>3.1525</v>
      </c>
      <c r="AF753" t="s">
        <v>5897</v>
      </c>
      <c r="AI753">
        <v>0</v>
      </c>
      <c r="AJ753">
        <v>0</v>
      </c>
      <c r="AK753" t="s">
        <v>7890</v>
      </c>
      <c r="AL753" t="s">
        <v>7890</v>
      </c>
      <c r="AM753" t="s">
        <v>7940</v>
      </c>
    </row>
    <row r="754" spans="1:39">
      <c r="A754" t="s">
        <v>6566</v>
      </c>
      <c r="B754" t="s">
        <v>4567</v>
      </c>
      <c r="C754" t="s">
        <v>4568</v>
      </c>
      <c r="D754">
        <v>164</v>
      </c>
      <c r="E754" t="s">
        <v>4569</v>
      </c>
      <c r="F754">
        <v>6.79</v>
      </c>
      <c r="K754" t="s">
        <v>5233</v>
      </c>
      <c r="M754" t="s">
        <v>5269</v>
      </c>
      <c r="N754">
        <v>8</v>
      </c>
      <c r="O754" t="s">
        <v>6890</v>
      </c>
      <c r="P754" t="s">
        <v>7592</v>
      </c>
      <c r="Q754">
        <v>4</v>
      </c>
      <c r="R754">
        <v>2</v>
      </c>
      <c r="S754">
        <v>3.23</v>
      </c>
      <c r="T754">
        <v>3.3</v>
      </c>
      <c r="U754">
        <v>348.42</v>
      </c>
      <c r="V754">
        <v>86.70999999999999</v>
      </c>
      <c r="W754">
        <v>1.66</v>
      </c>
      <c r="X754">
        <v>8.17</v>
      </c>
      <c r="Y754">
        <v>0</v>
      </c>
      <c r="Z754">
        <v>2</v>
      </c>
      <c r="AA754" t="s">
        <v>5886</v>
      </c>
      <c r="AB754">
        <v>0</v>
      </c>
      <c r="AC754">
        <v>7</v>
      </c>
      <c r="AD754">
        <v>4.735</v>
      </c>
      <c r="AF754" t="s">
        <v>5896</v>
      </c>
      <c r="AI754">
        <v>0</v>
      </c>
      <c r="AJ754">
        <v>0</v>
      </c>
      <c r="AK754" t="s">
        <v>7848</v>
      </c>
      <c r="AL754" t="s">
        <v>7848</v>
      </c>
      <c r="AM754" t="s">
        <v>7940</v>
      </c>
    </row>
    <row r="755" spans="1:39">
      <c r="A755" t="s">
        <v>6567</v>
      </c>
      <c r="B755" t="s">
        <v>4567</v>
      </c>
      <c r="C755" t="s">
        <v>4568</v>
      </c>
      <c r="D755">
        <v>169</v>
      </c>
      <c r="E755" t="s">
        <v>4569</v>
      </c>
      <c r="F755">
        <v>6.77</v>
      </c>
      <c r="K755" t="s">
        <v>5233</v>
      </c>
      <c r="L755" t="s">
        <v>6817</v>
      </c>
      <c r="M755" t="s">
        <v>6857</v>
      </c>
      <c r="N755">
        <v>8</v>
      </c>
      <c r="O755" t="s">
        <v>6945</v>
      </c>
      <c r="P755" t="s">
        <v>7593</v>
      </c>
      <c r="Q755">
        <v>9</v>
      </c>
      <c r="R755">
        <v>5</v>
      </c>
      <c r="S755">
        <v>0.48</v>
      </c>
      <c r="T755">
        <v>1.28</v>
      </c>
      <c r="U755">
        <v>533.6799999999999</v>
      </c>
      <c r="V755">
        <v>196.18</v>
      </c>
      <c r="W755">
        <v>0.35</v>
      </c>
      <c r="X755">
        <v>6.8</v>
      </c>
      <c r="Y755">
        <v>2.44</v>
      </c>
      <c r="Z755">
        <v>1</v>
      </c>
      <c r="AA755" t="s">
        <v>5886</v>
      </c>
      <c r="AB755">
        <v>1</v>
      </c>
      <c r="AC755">
        <v>14</v>
      </c>
      <c r="AD755">
        <v>3</v>
      </c>
      <c r="AF755" t="s">
        <v>5896</v>
      </c>
      <c r="AI755">
        <v>0</v>
      </c>
      <c r="AJ755">
        <v>0</v>
      </c>
      <c r="AK755" t="s">
        <v>7893</v>
      </c>
      <c r="AL755" t="s">
        <v>7893</v>
      </c>
      <c r="AM755" t="s">
        <v>7940</v>
      </c>
    </row>
    <row r="756" spans="1:39">
      <c r="A756" t="s">
        <v>6568</v>
      </c>
      <c r="B756" t="s">
        <v>4567</v>
      </c>
      <c r="C756" t="s">
        <v>4568</v>
      </c>
      <c r="D756">
        <v>170</v>
      </c>
      <c r="E756" t="s">
        <v>4569</v>
      </c>
      <c r="F756">
        <v>6.77</v>
      </c>
      <c r="K756" t="s">
        <v>5233</v>
      </c>
      <c r="L756" t="s">
        <v>5234</v>
      </c>
      <c r="M756" t="s">
        <v>5264</v>
      </c>
      <c r="N756">
        <v>9</v>
      </c>
      <c r="O756" t="s">
        <v>6936</v>
      </c>
      <c r="P756" t="s">
        <v>7594</v>
      </c>
      <c r="Q756">
        <v>4</v>
      </c>
      <c r="R756">
        <v>4</v>
      </c>
      <c r="S756">
        <v>3.06</v>
      </c>
      <c r="T756">
        <v>3.06</v>
      </c>
      <c r="U756">
        <v>403.52</v>
      </c>
      <c r="V756">
        <v>107.53</v>
      </c>
      <c r="W756">
        <v>2.19</v>
      </c>
      <c r="X756">
        <v>9.460000000000001</v>
      </c>
      <c r="Y756">
        <v>0</v>
      </c>
      <c r="Z756">
        <v>1</v>
      </c>
      <c r="AA756" t="s">
        <v>5886</v>
      </c>
      <c r="AB756">
        <v>0</v>
      </c>
      <c r="AC756">
        <v>9</v>
      </c>
      <c r="AD756">
        <v>3.544809523809524</v>
      </c>
      <c r="AF756" t="s">
        <v>5896</v>
      </c>
      <c r="AI756">
        <v>0</v>
      </c>
      <c r="AJ756">
        <v>0</v>
      </c>
      <c r="AK756" t="s">
        <v>7887</v>
      </c>
      <c r="AL756" t="s">
        <v>7887</v>
      </c>
      <c r="AM756" t="s">
        <v>7940</v>
      </c>
    </row>
    <row r="757" spans="1:39">
      <c r="A757" t="s">
        <v>6569</v>
      </c>
      <c r="B757" t="s">
        <v>4567</v>
      </c>
      <c r="C757" t="s">
        <v>4568</v>
      </c>
      <c r="D757">
        <v>170</v>
      </c>
      <c r="E757" t="s">
        <v>4569</v>
      </c>
      <c r="F757">
        <v>6.77</v>
      </c>
      <c r="K757" t="s">
        <v>5233</v>
      </c>
      <c r="L757" t="s">
        <v>5234</v>
      </c>
      <c r="M757" t="s">
        <v>5264</v>
      </c>
      <c r="N757">
        <v>9</v>
      </c>
      <c r="O757" t="s">
        <v>6936</v>
      </c>
      <c r="P757" t="s">
        <v>7595</v>
      </c>
      <c r="Q757">
        <v>4</v>
      </c>
      <c r="R757">
        <v>4</v>
      </c>
      <c r="S757">
        <v>2.71</v>
      </c>
      <c r="T757">
        <v>2.71</v>
      </c>
      <c r="U757">
        <v>377.49</v>
      </c>
      <c r="V757">
        <v>107.53</v>
      </c>
      <c r="W757">
        <v>1.65</v>
      </c>
      <c r="X757">
        <v>9.630000000000001</v>
      </c>
      <c r="Y757">
        <v>0</v>
      </c>
      <c r="Z757">
        <v>1</v>
      </c>
      <c r="AA757" t="s">
        <v>5886</v>
      </c>
      <c r="AB757">
        <v>0</v>
      </c>
      <c r="AC757">
        <v>9</v>
      </c>
      <c r="AD757">
        <v>3.935738095238095</v>
      </c>
      <c r="AF757" t="s">
        <v>5896</v>
      </c>
      <c r="AI757">
        <v>0</v>
      </c>
      <c r="AJ757">
        <v>0</v>
      </c>
      <c r="AK757" t="s">
        <v>7887</v>
      </c>
      <c r="AL757" t="s">
        <v>7887</v>
      </c>
      <c r="AM757" t="s">
        <v>7940</v>
      </c>
    </row>
    <row r="758" spans="1:39">
      <c r="A758" t="s">
        <v>6570</v>
      </c>
      <c r="B758" t="s">
        <v>4567</v>
      </c>
      <c r="C758" t="s">
        <v>4568</v>
      </c>
      <c r="D758">
        <v>172.98</v>
      </c>
      <c r="E758" t="s">
        <v>4569</v>
      </c>
      <c r="F758">
        <v>6.76</v>
      </c>
      <c r="K758" t="s">
        <v>5233</v>
      </c>
      <c r="M758" t="s">
        <v>6836</v>
      </c>
      <c r="N758">
        <v>8</v>
      </c>
      <c r="O758" t="s">
        <v>6912</v>
      </c>
      <c r="P758" t="s">
        <v>7596</v>
      </c>
      <c r="Q758">
        <v>9</v>
      </c>
      <c r="R758">
        <v>2</v>
      </c>
      <c r="S758">
        <v>0.33</v>
      </c>
      <c r="T758">
        <v>0.34</v>
      </c>
      <c r="U758">
        <v>441.49</v>
      </c>
      <c r="V758">
        <v>142.03</v>
      </c>
      <c r="W758">
        <v>-0.12</v>
      </c>
      <c r="X758">
        <v>9.380000000000001</v>
      </c>
      <c r="Y758">
        <v>0</v>
      </c>
      <c r="Z758">
        <v>2</v>
      </c>
      <c r="AA758" t="s">
        <v>5886</v>
      </c>
      <c r="AB758">
        <v>0</v>
      </c>
      <c r="AC758">
        <v>5</v>
      </c>
      <c r="AD758">
        <v>3.917928571428571</v>
      </c>
      <c r="AF758" t="s">
        <v>5896</v>
      </c>
      <c r="AI758">
        <v>0</v>
      </c>
      <c r="AJ758">
        <v>0</v>
      </c>
      <c r="AK758" t="s">
        <v>7867</v>
      </c>
      <c r="AL758" t="s">
        <v>7867</v>
      </c>
      <c r="AM758" t="s">
        <v>7940</v>
      </c>
    </row>
    <row r="759" spans="1:39">
      <c r="A759" t="s">
        <v>6570</v>
      </c>
      <c r="B759" t="s">
        <v>4567</v>
      </c>
      <c r="C759" t="s">
        <v>4568</v>
      </c>
      <c r="D759">
        <v>173</v>
      </c>
      <c r="E759" t="s">
        <v>4569</v>
      </c>
      <c r="F759">
        <v>6.76</v>
      </c>
      <c r="K759" t="s">
        <v>5233</v>
      </c>
      <c r="M759" t="s">
        <v>6837</v>
      </c>
      <c r="N759">
        <v>8</v>
      </c>
      <c r="O759" t="s">
        <v>6913</v>
      </c>
      <c r="P759" t="s">
        <v>7596</v>
      </c>
      <c r="Q759">
        <v>9</v>
      </c>
      <c r="R759">
        <v>2</v>
      </c>
      <c r="S759">
        <v>0.33</v>
      </c>
      <c r="T759">
        <v>0.34</v>
      </c>
      <c r="U759">
        <v>441.49</v>
      </c>
      <c r="V759">
        <v>142.03</v>
      </c>
      <c r="W759">
        <v>-0.12</v>
      </c>
      <c r="X759">
        <v>9.380000000000001</v>
      </c>
      <c r="Y759">
        <v>0</v>
      </c>
      <c r="Z759">
        <v>2</v>
      </c>
      <c r="AA759" t="s">
        <v>5886</v>
      </c>
      <c r="AB759">
        <v>0</v>
      </c>
      <c r="AC759">
        <v>5</v>
      </c>
      <c r="AD759">
        <v>3.917928571428571</v>
      </c>
      <c r="AF759" t="s">
        <v>5896</v>
      </c>
      <c r="AI759">
        <v>0</v>
      </c>
      <c r="AJ759">
        <v>0</v>
      </c>
      <c r="AK759" t="s">
        <v>7868</v>
      </c>
      <c r="AL759" t="s">
        <v>7868</v>
      </c>
      <c r="AM759" t="s">
        <v>7940</v>
      </c>
    </row>
    <row r="760" spans="1:39">
      <c r="A760" t="s">
        <v>6571</v>
      </c>
      <c r="B760" t="s">
        <v>4567</v>
      </c>
      <c r="C760" t="s">
        <v>4568</v>
      </c>
      <c r="D760">
        <v>174</v>
      </c>
      <c r="E760" t="s">
        <v>4569</v>
      </c>
      <c r="F760">
        <v>6.76</v>
      </c>
      <c r="K760" t="s">
        <v>5233</v>
      </c>
      <c r="L760" t="s">
        <v>5234</v>
      </c>
      <c r="M760" t="s">
        <v>5291</v>
      </c>
      <c r="N760">
        <v>9</v>
      </c>
      <c r="O760" t="s">
        <v>5364</v>
      </c>
      <c r="P760" t="s">
        <v>7597</v>
      </c>
      <c r="Q760">
        <v>5</v>
      </c>
      <c r="R760">
        <v>5</v>
      </c>
      <c r="S760">
        <v>8.16</v>
      </c>
      <c r="T760">
        <v>8.31</v>
      </c>
      <c r="U760">
        <v>798.8</v>
      </c>
      <c r="V760">
        <v>149.26</v>
      </c>
      <c r="W760">
        <v>7.33</v>
      </c>
      <c r="X760">
        <v>7.78</v>
      </c>
      <c r="Y760">
        <v>0</v>
      </c>
      <c r="Z760">
        <v>5</v>
      </c>
      <c r="AA760" t="s">
        <v>5886</v>
      </c>
      <c r="AB760">
        <v>2</v>
      </c>
      <c r="AC760">
        <v>17</v>
      </c>
      <c r="AD760">
        <v>1</v>
      </c>
      <c r="AF760" t="s">
        <v>5896</v>
      </c>
      <c r="AI760">
        <v>0</v>
      </c>
      <c r="AJ760">
        <v>0</v>
      </c>
      <c r="AK760" t="s">
        <v>5960</v>
      </c>
      <c r="AL760" t="s">
        <v>5960</v>
      </c>
      <c r="AM760" t="s">
        <v>7940</v>
      </c>
    </row>
    <row r="761" spans="1:39">
      <c r="A761" t="s">
        <v>6572</v>
      </c>
      <c r="B761" t="s">
        <v>4567</v>
      </c>
      <c r="C761" t="s">
        <v>4568</v>
      </c>
      <c r="D761">
        <v>174</v>
      </c>
      <c r="E761" t="s">
        <v>4569</v>
      </c>
      <c r="F761">
        <v>6.76</v>
      </c>
      <c r="K761" t="s">
        <v>5233</v>
      </c>
      <c r="M761" t="s">
        <v>5269</v>
      </c>
      <c r="N761">
        <v>8</v>
      </c>
      <c r="O761" t="s">
        <v>6890</v>
      </c>
      <c r="P761" t="s">
        <v>7598</v>
      </c>
      <c r="Q761">
        <v>4</v>
      </c>
      <c r="R761">
        <v>2</v>
      </c>
      <c r="S761">
        <v>3.86</v>
      </c>
      <c r="T761">
        <v>3.92</v>
      </c>
      <c r="U761">
        <v>362.45</v>
      </c>
      <c r="V761">
        <v>86.70999999999999</v>
      </c>
      <c r="W761">
        <v>2.05</v>
      </c>
      <c r="X761">
        <v>8.19</v>
      </c>
      <c r="Y761">
        <v>0</v>
      </c>
      <c r="Z761">
        <v>2</v>
      </c>
      <c r="AA761" t="s">
        <v>5886</v>
      </c>
      <c r="AB761">
        <v>0</v>
      </c>
      <c r="AC761">
        <v>8</v>
      </c>
      <c r="AD761">
        <v>4.0925</v>
      </c>
      <c r="AF761" t="s">
        <v>5896</v>
      </c>
      <c r="AI761">
        <v>0</v>
      </c>
      <c r="AJ761">
        <v>0</v>
      </c>
      <c r="AK761" t="s">
        <v>7848</v>
      </c>
      <c r="AL761" t="s">
        <v>7848</v>
      </c>
      <c r="AM761" t="s">
        <v>7940</v>
      </c>
    </row>
    <row r="762" spans="1:39">
      <c r="A762" t="s">
        <v>6573</v>
      </c>
      <c r="B762" t="s">
        <v>4567</v>
      </c>
      <c r="C762" t="s">
        <v>4568</v>
      </c>
      <c r="D762">
        <v>174.98</v>
      </c>
      <c r="E762" t="s">
        <v>4569</v>
      </c>
      <c r="F762">
        <v>6.76</v>
      </c>
      <c r="K762" t="s">
        <v>5233</v>
      </c>
      <c r="M762" t="s">
        <v>6836</v>
      </c>
      <c r="N762">
        <v>8</v>
      </c>
      <c r="O762" t="s">
        <v>6912</v>
      </c>
      <c r="P762" t="s">
        <v>7599</v>
      </c>
      <c r="Q762">
        <v>5</v>
      </c>
      <c r="R762">
        <v>2</v>
      </c>
      <c r="S762">
        <v>5.9</v>
      </c>
      <c r="T762">
        <v>5.91</v>
      </c>
      <c r="U762">
        <v>505.44</v>
      </c>
      <c r="V762">
        <v>110.26</v>
      </c>
      <c r="W762">
        <v>2.26</v>
      </c>
      <c r="X762">
        <v>9.380000000000001</v>
      </c>
      <c r="Y762">
        <v>0.11</v>
      </c>
      <c r="Z762">
        <v>1</v>
      </c>
      <c r="AA762" t="s">
        <v>5886</v>
      </c>
      <c r="AB762">
        <v>1</v>
      </c>
      <c r="AC762">
        <v>8</v>
      </c>
      <c r="AD762">
        <v>1.824666666666666</v>
      </c>
      <c r="AF762" t="s">
        <v>5896</v>
      </c>
      <c r="AI762">
        <v>0</v>
      </c>
      <c r="AJ762">
        <v>0</v>
      </c>
      <c r="AK762" t="s">
        <v>7867</v>
      </c>
      <c r="AL762" t="s">
        <v>7867</v>
      </c>
      <c r="AM762" t="s">
        <v>7940</v>
      </c>
    </row>
    <row r="763" spans="1:39">
      <c r="A763" t="s">
        <v>6573</v>
      </c>
      <c r="B763" t="s">
        <v>4567</v>
      </c>
      <c r="C763" t="s">
        <v>4568</v>
      </c>
      <c r="D763">
        <v>175</v>
      </c>
      <c r="E763" t="s">
        <v>4569</v>
      </c>
      <c r="F763">
        <v>6.76</v>
      </c>
      <c r="K763" t="s">
        <v>5233</v>
      </c>
      <c r="M763" t="s">
        <v>6837</v>
      </c>
      <c r="N763">
        <v>8</v>
      </c>
      <c r="O763" t="s">
        <v>6913</v>
      </c>
      <c r="P763" t="s">
        <v>7599</v>
      </c>
      <c r="Q763">
        <v>5</v>
      </c>
      <c r="R763">
        <v>2</v>
      </c>
      <c r="S763">
        <v>5.9</v>
      </c>
      <c r="T763">
        <v>5.91</v>
      </c>
      <c r="U763">
        <v>505.44</v>
      </c>
      <c r="V763">
        <v>110.26</v>
      </c>
      <c r="W763">
        <v>2.26</v>
      </c>
      <c r="X763">
        <v>9.380000000000001</v>
      </c>
      <c r="Y763">
        <v>0.11</v>
      </c>
      <c r="Z763">
        <v>1</v>
      </c>
      <c r="AA763" t="s">
        <v>5886</v>
      </c>
      <c r="AB763">
        <v>1</v>
      </c>
      <c r="AC763">
        <v>8</v>
      </c>
      <c r="AD763">
        <v>1.824666666666666</v>
      </c>
      <c r="AF763" t="s">
        <v>5896</v>
      </c>
      <c r="AI763">
        <v>0</v>
      </c>
      <c r="AJ763">
        <v>0</v>
      </c>
      <c r="AK763" t="s">
        <v>7868</v>
      </c>
      <c r="AL763" t="s">
        <v>7868</v>
      </c>
      <c r="AM763" t="s">
        <v>7940</v>
      </c>
    </row>
    <row r="764" spans="1:39">
      <c r="A764" t="s">
        <v>6574</v>
      </c>
      <c r="B764" t="s">
        <v>4567</v>
      </c>
      <c r="C764" t="s">
        <v>4568</v>
      </c>
      <c r="D764">
        <v>175</v>
      </c>
      <c r="E764" t="s">
        <v>4569</v>
      </c>
      <c r="F764">
        <v>6.76</v>
      </c>
      <c r="K764" t="s">
        <v>5233</v>
      </c>
      <c r="M764" t="s">
        <v>6827</v>
      </c>
      <c r="N764">
        <v>8</v>
      </c>
      <c r="O764" t="s">
        <v>6896</v>
      </c>
      <c r="P764" t="s">
        <v>7600</v>
      </c>
      <c r="Q764">
        <v>6</v>
      </c>
      <c r="R764">
        <v>2</v>
      </c>
      <c r="S764">
        <v>3.04</v>
      </c>
      <c r="T764">
        <v>3.05</v>
      </c>
      <c r="U764">
        <v>318.38</v>
      </c>
      <c r="V764">
        <v>95.94</v>
      </c>
      <c r="W764">
        <v>0.26</v>
      </c>
      <c r="X764">
        <v>8.94</v>
      </c>
      <c r="Y764">
        <v>0</v>
      </c>
      <c r="Z764">
        <v>1</v>
      </c>
      <c r="AA764" t="s">
        <v>5886</v>
      </c>
      <c r="AB764">
        <v>0</v>
      </c>
      <c r="AC764">
        <v>4</v>
      </c>
      <c r="AD764">
        <v>4.757</v>
      </c>
      <c r="AF764" t="s">
        <v>5896</v>
      </c>
      <c r="AI764">
        <v>0</v>
      </c>
      <c r="AJ764">
        <v>0</v>
      </c>
      <c r="AK764" t="s">
        <v>5907</v>
      </c>
      <c r="AL764" t="s">
        <v>5907</v>
      </c>
      <c r="AM764" t="s">
        <v>7940</v>
      </c>
    </row>
    <row r="765" spans="1:39">
      <c r="A765" t="s">
        <v>6575</v>
      </c>
      <c r="B765" t="s">
        <v>4567</v>
      </c>
      <c r="C765" t="s">
        <v>4568</v>
      </c>
      <c r="D765">
        <v>178</v>
      </c>
      <c r="E765" t="s">
        <v>4569</v>
      </c>
      <c r="F765">
        <v>6.75</v>
      </c>
      <c r="K765" t="s">
        <v>5233</v>
      </c>
      <c r="M765" t="s">
        <v>6872</v>
      </c>
      <c r="N765">
        <v>8</v>
      </c>
      <c r="O765" t="s">
        <v>6967</v>
      </c>
      <c r="P765" t="s">
        <v>7601</v>
      </c>
      <c r="Q765">
        <v>6</v>
      </c>
      <c r="R765">
        <v>4</v>
      </c>
      <c r="S765">
        <v>1.16</v>
      </c>
      <c r="T765">
        <v>4.99</v>
      </c>
      <c r="U765">
        <v>545.59</v>
      </c>
      <c r="V765">
        <v>153.11</v>
      </c>
      <c r="W765">
        <v>3.3</v>
      </c>
      <c r="X765">
        <v>2.07</v>
      </c>
      <c r="Y765">
        <v>8.359999999999999</v>
      </c>
      <c r="Z765">
        <v>3</v>
      </c>
      <c r="AA765" t="s">
        <v>5886</v>
      </c>
      <c r="AB765">
        <v>1</v>
      </c>
      <c r="AC765">
        <v>12</v>
      </c>
      <c r="AD765">
        <v>1.825</v>
      </c>
      <c r="AF765" t="s">
        <v>5897</v>
      </c>
      <c r="AI765">
        <v>0</v>
      </c>
      <c r="AJ765">
        <v>0</v>
      </c>
      <c r="AK765" t="s">
        <v>7912</v>
      </c>
      <c r="AL765" t="s">
        <v>7912</v>
      </c>
      <c r="AM765" t="s">
        <v>7940</v>
      </c>
    </row>
    <row r="766" spans="1:39">
      <c r="A766" t="s">
        <v>6576</v>
      </c>
      <c r="B766" t="s">
        <v>4567</v>
      </c>
      <c r="C766" t="s">
        <v>4568</v>
      </c>
      <c r="D766">
        <v>178</v>
      </c>
      <c r="E766" t="s">
        <v>4569</v>
      </c>
      <c r="F766">
        <v>6.75</v>
      </c>
      <c r="K766" t="s">
        <v>5233</v>
      </c>
      <c r="L766" t="s">
        <v>5234</v>
      </c>
      <c r="M766" t="s">
        <v>6841</v>
      </c>
      <c r="N766">
        <v>9</v>
      </c>
      <c r="O766" t="s">
        <v>6918</v>
      </c>
      <c r="P766" t="s">
        <v>7602</v>
      </c>
      <c r="Q766">
        <v>7</v>
      </c>
      <c r="R766">
        <v>3</v>
      </c>
      <c r="S766">
        <v>0.22</v>
      </c>
      <c r="T766">
        <v>2.92</v>
      </c>
      <c r="U766">
        <v>460.55</v>
      </c>
      <c r="V766">
        <v>113.96</v>
      </c>
      <c r="W766">
        <v>3.06</v>
      </c>
      <c r="X766">
        <v>9.390000000000001</v>
      </c>
      <c r="Y766">
        <v>10.38</v>
      </c>
      <c r="Z766">
        <v>2</v>
      </c>
      <c r="AA766" t="s">
        <v>5886</v>
      </c>
      <c r="AB766">
        <v>0</v>
      </c>
      <c r="AC766">
        <v>6</v>
      </c>
      <c r="AD766">
        <v>2.649785714285715</v>
      </c>
      <c r="AF766" t="s">
        <v>5898</v>
      </c>
      <c r="AI766">
        <v>0</v>
      </c>
      <c r="AJ766">
        <v>0</v>
      </c>
      <c r="AK766" t="s">
        <v>7872</v>
      </c>
      <c r="AL766" t="s">
        <v>7872</v>
      </c>
      <c r="AM766" t="s">
        <v>7940</v>
      </c>
    </row>
    <row r="767" spans="1:39">
      <c r="A767" t="s">
        <v>6577</v>
      </c>
      <c r="B767" t="s">
        <v>4567</v>
      </c>
      <c r="C767" t="s">
        <v>4568</v>
      </c>
      <c r="D767">
        <v>179</v>
      </c>
      <c r="E767" t="s">
        <v>4569</v>
      </c>
      <c r="F767">
        <v>6.75</v>
      </c>
      <c r="K767" t="s">
        <v>5233</v>
      </c>
      <c r="L767" t="s">
        <v>5234</v>
      </c>
      <c r="M767" t="s">
        <v>5240</v>
      </c>
      <c r="N767">
        <v>9</v>
      </c>
      <c r="O767" t="s">
        <v>6885</v>
      </c>
      <c r="P767" t="s">
        <v>7603</v>
      </c>
      <c r="Q767">
        <v>4</v>
      </c>
      <c r="R767">
        <v>5</v>
      </c>
      <c r="S767">
        <v>1.87</v>
      </c>
      <c r="T767">
        <v>1.88</v>
      </c>
      <c r="U767">
        <v>386.45</v>
      </c>
      <c r="V767">
        <v>123.32</v>
      </c>
      <c r="W767">
        <v>1.42</v>
      </c>
      <c r="X767">
        <v>9.029999999999999</v>
      </c>
      <c r="Y767">
        <v>0</v>
      </c>
      <c r="Z767">
        <v>2</v>
      </c>
      <c r="AA767" t="s">
        <v>5886</v>
      </c>
      <c r="AB767">
        <v>0</v>
      </c>
      <c r="AC767">
        <v>8</v>
      </c>
      <c r="AD767">
        <v>3.811071428571429</v>
      </c>
      <c r="AF767" t="s">
        <v>5896</v>
      </c>
      <c r="AI767">
        <v>0</v>
      </c>
      <c r="AJ767">
        <v>0</v>
      </c>
      <c r="AK767" t="s">
        <v>7843</v>
      </c>
      <c r="AL767" t="s">
        <v>7843</v>
      </c>
      <c r="AM767" t="s">
        <v>7940</v>
      </c>
    </row>
    <row r="768" spans="1:39">
      <c r="A768" t="s">
        <v>6577</v>
      </c>
      <c r="B768" t="s">
        <v>4567</v>
      </c>
      <c r="C768" t="s">
        <v>4568</v>
      </c>
      <c r="D768">
        <v>179</v>
      </c>
      <c r="E768" t="s">
        <v>4569</v>
      </c>
      <c r="F768">
        <v>6.75</v>
      </c>
      <c r="K768" t="s">
        <v>5233</v>
      </c>
      <c r="M768" t="s">
        <v>5269</v>
      </c>
      <c r="N768">
        <v>8</v>
      </c>
      <c r="O768" t="s">
        <v>6909</v>
      </c>
      <c r="P768" t="s">
        <v>7603</v>
      </c>
      <c r="Q768">
        <v>4</v>
      </c>
      <c r="R768">
        <v>5</v>
      </c>
      <c r="S768">
        <v>1.87</v>
      </c>
      <c r="T768">
        <v>1.88</v>
      </c>
      <c r="U768">
        <v>386.45</v>
      </c>
      <c r="V768">
        <v>123.32</v>
      </c>
      <c r="W768">
        <v>1.42</v>
      </c>
      <c r="X768">
        <v>9.029999999999999</v>
      </c>
      <c r="Y768">
        <v>0</v>
      </c>
      <c r="Z768">
        <v>2</v>
      </c>
      <c r="AA768" t="s">
        <v>5886</v>
      </c>
      <c r="AB768">
        <v>0</v>
      </c>
      <c r="AC768">
        <v>8</v>
      </c>
      <c r="AD768">
        <v>3.811071428571429</v>
      </c>
      <c r="AF768" t="s">
        <v>5896</v>
      </c>
      <c r="AI768">
        <v>0</v>
      </c>
      <c r="AJ768">
        <v>0</v>
      </c>
      <c r="AK768" t="s">
        <v>7865</v>
      </c>
      <c r="AL768" t="s">
        <v>7865</v>
      </c>
      <c r="AM768" t="s">
        <v>7940</v>
      </c>
    </row>
    <row r="769" spans="1:39">
      <c r="A769" t="s">
        <v>6578</v>
      </c>
      <c r="B769" t="s">
        <v>4567</v>
      </c>
      <c r="C769" t="s">
        <v>4568</v>
      </c>
      <c r="D769">
        <v>180</v>
      </c>
      <c r="E769" t="s">
        <v>4569</v>
      </c>
      <c r="F769">
        <v>6.75</v>
      </c>
      <c r="K769" t="s">
        <v>5233</v>
      </c>
      <c r="L769" t="s">
        <v>5234</v>
      </c>
      <c r="M769" t="s">
        <v>6852</v>
      </c>
      <c r="N769">
        <v>9</v>
      </c>
      <c r="O769" t="s">
        <v>6935</v>
      </c>
      <c r="P769" t="s">
        <v>7604</v>
      </c>
      <c r="Q769">
        <v>6</v>
      </c>
      <c r="R769">
        <v>3</v>
      </c>
      <c r="S769">
        <v>6.96</v>
      </c>
      <c r="T769">
        <v>7.01</v>
      </c>
      <c r="U769">
        <v>588.75</v>
      </c>
      <c r="V769">
        <v>104.73</v>
      </c>
      <c r="W769">
        <v>5.46</v>
      </c>
      <c r="X769">
        <v>8.51</v>
      </c>
      <c r="Y769">
        <v>0</v>
      </c>
      <c r="Z769">
        <v>4</v>
      </c>
      <c r="AA769" t="s">
        <v>5886</v>
      </c>
      <c r="AB769">
        <v>2</v>
      </c>
      <c r="AC769">
        <v>12</v>
      </c>
      <c r="AD769">
        <v>1.675666666666667</v>
      </c>
      <c r="AF769" t="s">
        <v>5896</v>
      </c>
      <c r="AI769">
        <v>0</v>
      </c>
      <c r="AJ769">
        <v>0</v>
      </c>
      <c r="AK769" t="s">
        <v>7886</v>
      </c>
      <c r="AL769" t="s">
        <v>7886</v>
      </c>
      <c r="AM769" t="s">
        <v>7940</v>
      </c>
    </row>
    <row r="770" spans="1:39">
      <c r="A770" t="s">
        <v>6579</v>
      </c>
      <c r="B770" t="s">
        <v>4567</v>
      </c>
      <c r="C770" t="s">
        <v>4568</v>
      </c>
      <c r="D770">
        <v>180</v>
      </c>
      <c r="E770" t="s">
        <v>4569</v>
      </c>
      <c r="F770">
        <v>6.75</v>
      </c>
      <c r="K770" t="s">
        <v>5233</v>
      </c>
      <c r="M770" t="s">
        <v>5269</v>
      </c>
      <c r="N770">
        <v>8</v>
      </c>
      <c r="O770" t="s">
        <v>6974</v>
      </c>
      <c r="P770" t="s">
        <v>7605</v>
      </c>
      <c r="Q770">
        <v>6</v>
      </c>
      <c r="R770">
        <v>2</v>
      </c>
      <c r="S770">
        <v>6.32</v>
      </c>
      <c r="T770">
        <v>6.33</v>
      </c>
      <c r="U770">
        <v>547.0700000000001</v>
      </c>
      <c r="V770">
        <v>105.17</v>
      </c>
      <c r="W770">
        <v>5.45</v>
      </c>
      <c r="X770">
        <v>9.16</v>
      </c>
      <c r="Y770">
        <v>0</v>
      </c>
      <c r="Z770">
        <v>3</v>
      </c>
      <c r="AA770" t="s">
        <v>5886</v>
      </c>
      <c r="AB770">
        <v>2</v>
      </c>
      <c r="AC770">
        <v>11</v>
      </c>
      <c r="AD770">
        <v>1.994333333333333</v>
      </c>
      <c r="AF770" t="s">
        <v>5896</v>
      </c>
      <c r="AI770">
        <v>0</v>
      </c>
      <c r="AJ770">
        <v>0</v>
      </c>
      <c r="AK770" t="s">
        <v>7919</v>
      </c>
      <c r="AL770" t="s">
        <v>7919</v>
      </c>
      <c r="AM770" t="s">
        <v>7940</v>
      </c>
    </row>
    <row r="771" spans="1:39">
      <c r="A771" t="s">
        <v>6580</v>
      </c>
      <c r="B771" t="s">
        <v>4567</v>
      </c>
      <c r="C771" t="s">
        <v>4568</v>
      </c>
      <c r="D771">
        <v>180</v>
      </c>
      <c r="E771" t="s">
        <v>4569</v>
      </c>
      <c r="F771">
        <v>6.75</v>
      </c>
      <c r="K771" t="s">
        <v>5233</v>
      </c>
      <c r="L771" t="s">
        <v>5234</v>
      </c>
      <c r="M771" t="s">
        <v>5243</v>
      </c>
      <c r="N771">
        <v>9</v>
      </c>
      <c r="O771" t="s">
        <v>6916</v>
      </c>
      <c r="P771" t="s">
        <v>7606</v>
      </c>
      <c r="Q771">
        <v>7</v>
      </c>
      <c r="R771">
        <v>2</v>
      </c>
      <c r="S771">
        <v>1.35</v>
      </c>
      <c r="T771">
        <v>1.37</v>
      </c>
      <c r="U771">
        <v>387.41</v>
      </c>
      <c r="V771">
        <v>125.48</v>
      </c>
      <c r="W771">
        <v>-0.6</v>
      </c>
      <c r="X771">
        <v>8.81</v>
      </c>
      <c r="Y771">
        <v>0</v>
      </c>
      <c r="Z771">
        <v>1</v>
      </c>
      <c r="AA771" t="s">
        <v>5886</v>
      </c>
      <c r="AB771">
        <v>0</v>
      </c>
      <c r="AC771">
        <v>7</v>
      </c>
      <c r="AD771">
        <v>4.304214285714286</v>
      </c>
      <c r="AF771" t="s">
        <v>5896</v>
      </c>
      <c r="AI771">
        <v>0</v>
      </c>
      <c r="AJ771">
        <v>0</v>
      </c>
      <c r="AK771" t="s">
        <v>7861</v>
      </c>
      <c r="AL771" t="s">
        <v>7861</v>
      </c>
      <c r="AM771" t="s">
        <v>7940</v>
      </c>
    </row>
    <row r="772" spans="1:39">
      <c r="A772" t="s">
        <v>6581</v>
      </c>
      <c r="B772" t="s">
        <v>4567</v>
      </c>
      <c r="C772" t="s">
        <v>4568</v>
      </c>
      <c r="D772">
        <v>184</v>
      </c>
      <c r="E772" t="s">
        <v>4569</v>
      </c>
      <c r="F772">
        <v>6.74</v>
      </c>
      <c r="K772" t="s">
        <v>5233</v>
      </c>
      <c r="M772" t="s">
        <v>6837</v>
      </c>
      <c r="N772">
        <v>8</v>
      </c>
      <c r="O772" t="s">
        <v>6913</v>
      </c>
      <c r="P772" t="s">
        <v>7607</v>
      </c>
      <c r="Q772">
        <v>7</v>
      </c>
      <c r="R772">
        <v>2</v>
      </c>
      <c r="S772">
        <v>0.38</v>
      </c>
      <c r="T772">
        <v>0.39</v>
      </c>
      <c r="U772">
        <v>420.45</v>
      </c>
      <c r="V772">
        <v>129.14</v>
      </c>
      <c r="W772">
        <v>0.11</v>
      </c>
      <c r="X772">
        <v>9.380000000000001</v>
      </c>
      <c r="Y772">
        <v>4.18</v>
      </c>
      <c r="Z772">
        <v>2</v>
      </c>
      <c r="AA772" t="s">
        <v>5886</v>
      </c>
      <c r="AB772">
        <v>0</v>
      </c>
      <c r="AC772">
        <v>5</v>
      </c>
      <c r="AD772">
        <v>4.068214285714285</v>
      </c>
      <c r="AF772" t="s">
        <v>5896</v>
      </c>
      <c r="AI772">
        <v>0</v>
      </c>
      <c r="AJ772">
        <v>0</v>
      </c>
      <c r="AK772" t="s">
        <v>7868</v>
      </c>
      <c r="AL772" t="s">
        <v>7868</v>
      </c>
      <c r="AM772" t="s">
        <v>7940</v>
      </c>
    </row>
    <row r="773" spans="1:39">
      <c r="A773" t="s">
        <v>6582</v>
      </c>
      <c r="B773" t="s">
        <v>4567</v>
      </c>
      <c r="C773" t="s">
        <v>4568</v>
      </c>
      <c r="D773">
        <v>184</v>
      </c>
      <c r="E773" t="s">
        <v>4569</v>
      </c>
      <c r="F773">
        <v>6.74</v>
      </c>
      <c r="K773" t="s">
        <v>5233</v>
      </c>
      <c r="M773" t="s">
        <v>6831</v>
      </c>
      <c r="N773">
        <v>8</v>
      </c>
      <c r="O773" t="s">
        <v>6903</v>
      </c>
      <c r="P773" t="s">
        <v>7608</v>
      </c>
      <c r="Q773">
        <v>6</v>
      </c>
      <c r="R773">
        <v>1</v>
      </c>
      <c r="S773">
        <v>2.49</v>
      </c>
      <c r="T773">
        <v>5.52</v>
      </c>
      <c r="U773">
        <v>479.99</v>
      </c>
      <c r="V773">
        <v>76.59999999999999</v>
      </c>
      <c r="W773">
        <v>5.09</v>
      </c>
      <c r="X773">
        <v>4.25</v>
      </c>
      <c r="Y773">
        <v>1.04</v>
      </c>
      <c r="Z773">
        <v>4</v>
      </c>
      <c r="AA773" t="s">
        <v>5886</v>
      </c>
      <c r="AB773">
        <v>1</v>
      </c>
      <c r="AC773">
        <v>6</v>
      </c>
      <c r="AD773">
        <v>3.731261904761905</v>
      </c>
      <c r="AF773" t="s">
        <v>5897</v>
      </c>
      <c r="AI773">
        <v>0</v>
      </c>
      <c r="AJ773">
        <v>0</v>
      </c>
      <c r="AK773" t="s">
        <v>7859</v>
      </c>
      <c r="AL773" t="s">
        <v>7859</v>
      </c>
      <c r="AM773" t="s">
        <v>7940</v>
      </c>
    </row>
    <row r="774" spans="1:39">
      <c r="A774" t="s">
        <v>6581</v>
      </c>
      <c r="B774" t="s">
        <v>4567</v>
      </c>
      <c r="C774" t="s">
        <v>4568</v>
      </c>
      <c r="D774">
        <v>184.08</v>
      </c>
      <c r="E774" t="s">
        <v>4569</v>
      </c>
      <c r="F774">
        <v>6.74</v>
      </c>
      <c r="K774" t="s">
        <v>5233</v>
      </c>
      <c r="M774" t="s">
        <v>6836</v>
      </c>
      <c r="N774">
        <v>8</v>
      </c>
      <c r="O774" t="s">
        <v>6912</v>
      </c>
      <c r="P774" t="s">
        <v>7607</v>
      </c>
      <c r="Q774">
        <v>7</v>
      </c>
      <c r="R774">
        <v>2</v>
      </c>
      <c r="S774">
        <v>0.38</v>
      </c>
      <c r="T774">
        <v>0.39</v>
      </c>
      <c r="U774">
        <v>420.45</v>
      </c>
      <c r="V774">
        <v>129.14</v>
      </c>
      <c r="W774">
        <v>0.11</v>
      </c>
      <c r="X774">
        <v>9.380000000000001</v>
      </c>
      <c r="Y774">
        <v>4.18</v>
      </c>
      <c r="Z774">
        <v>2</v>
      </c>
      <c r="AA774" t="s">
        <v>5886</v>
      </c>
      <c r="AB774">
        <v>0</v>
      </c>
      <c r="AC774">
        <v>5</v>
      </c>
      <c r="AD774">
        <v>4.068214285714285</v>
      </c>
      <c r="AF774" t="s">
        <v>5896</v>
      </c>
      <c r="AI774">
        <v>0</v>
      </c>
      <c r="AJ774">
        <v>0</v>
      </c>
      <c r="AK774" t="s">
        <v>7867</v>
      </c>
      <c r="AL774" t="s">
        <v>7867</v>
      </c>
      <c r="AM774" t="s">
        <v>7940</v>
      </c>
    </row>
    <row r="775" spans="1:39">
      <c r="A775" t="s">
        <v>6583</v>
      </c>
      <c r="B775" t="s">
        <v>4567</v>
      </c>
      <c r="C775" t="s">
        <v>4568</v>
      </c>
      <c r="D775">
        <v>195</v>
      </c>
      <c r="E775" t="s">
        <v>4569</v>
      </c>
      <c r="F775">
        <v>6.71</v>
      </c>
      <c r="K775" t="s">
        <v>5233</v>
      </c>
      <c r="M775" t="s">
        <v>6826</v>
      </c>
      <c r="N775">
        <v>8</v>
      </c>
      <c r="O775" t="s">
        <v>6894</v>
      </c>
      <c r="P775" t="s">
        <v>7609</v>
      </c>
      <c r="Q775">
        <v>8</v>
      </c>
      <c r="R775">
        <v>2</v>
      </c>
      <c r="S775">
        <v>2.9</v>
      </c>
      <c r="T775">
        <v>2.92</v>
      </c>
      <c r="U775">
        <v>537.66</v>
      </c>
      <c r="V775">
        <v>125.48</v>
      </c>
      <c r="W775">
        <v>1.74</v>
      </c>
      <c r="X775">
        <v>8.800000000000001</v>
      </c>
      <c r="Y775">
        <v>0</v>
      </c>
      <c r="Z775">
        <v>2</v>
      </c>
      <c r="AA775" t="s">
        <v>5886</v>
      </c>
      <c r="AB775">
        <v>1</v>
      </c>
      <c r="AC775">
        <v>12</v>
      </c>
      <c r="AD775">
        <v>3.05</v>
      </c>
      <c r="AF775" t="s">
        <v>5896</v>
      </c>
      <c r="AI775">
        <v>0</v>
      </c>
      <c r="AJ775">
        <v>0</v>
      </c>
      <c r="AK775" t="s">
        <v>7852</v>
      </c>
      <c r="AL775" t="s">
        <v>7852</v>
      </c>
      <c r="AM775" t="s">
        <v>7940</v>
      </c>
    </row>
    <row r="776" spans="1:39">
      <c r="A776" t="s">
        <v>6584</v>
      </c>
      <c r="B776" t="s">
        <v>4567</v>
      </c>
      <c r="C776" t="s">
        <v>4568</v>
      </c>
      <c r="D776">
        <v>199.53</v>
      </c>
      <c r="E776" t="s">
        <v>4569</v>
      </c>
      <c r="F776">
        <v>6.7</v>
      </c>
      <c r="K776" t="s">
        <v>5233</v>
      </c>
      <c r="M776" t="s">
        <v>5269</v>
      </c>
      <c r="N776">
        <v>8</v>
      </c>
      <c r="O776" t="s">
        <v>5332</v>
      </c>
      <c r="P776" t="s">
        <v>7610</v>
      </c>
      <c r="Q776">
        <v>5</v>
      </c>
      <c r="R776">
        <v>2</v>
      </c>
      <c r="S776">
        <v>1.23</v>
      </c>
      <c r="T776">
        <v>1.25</v>
      </c>
      <c r="U776">
        <v>403.55</v>
      </c>
      <c r="V776">
        <v>107.02</v>
      </c>
      <c r="W776">
        <v>1.21</v>
      </c>
      <c r="X776">
        <v>9.09</v>
      </c>
      <c r="Y776">
        <v>0</v>
      </c>
      <c r="Z776">
        <v>0</v>
      </c>
      <c r="AA776" t="s">
        <v>5886</v>
      </c>
      <c r="AB776">
        <v>0</v>
      </c>
      <c r="AC776">
        <v>8</v>
      </c>
      <c r="AD776">
        <v>4.621595238095238</v>
      </c>
      <c r="AF776" t="s">
        <v>5896</v>
      </c>
      <c r="AI776">
        <v>0</v>
      </c>
      <c r="AJ776">
        <v>0</v>
      </c>
      <c r="AK776" t="s">
        <v>5936</v>
      </c>
      <c r="AL776" t="s">
        <v>5936</v>
      </c>
      <c r="AM776" t="s">
        <v>7940</v>
      </c>
    </row>
    <row r="777" spans="1:39">
      <c r="A777" t="s">
        <v>4701</v>
      </c>
      <c r="B777" t="s">
        <v>4567</v>
      </c>
      <c r="C777" t="s">
        <v>4568</v>
      </c>
      <c r="D777">
        <v>200</v>
      </c>
      <c r="E777" t="s">
        <v>4569</v>
      </c>
      <c r="F777">
        <v>6.7</v>
      </c>
      <c r="K777" t="s">
        <v>5233</v>
      </c>
      <c r="M777" t="s">
        <v>6859</v>
      </c>
      <c r="N777">
        <v>8</v>
      </c>
      <c r="O777" t="s">
        <v>6947</v>
      </c>
      <c r="P777" t="s">
        <v>5405</v>
      </c>
      <c r="Q777">
        <v>5</v>
      </c>
      <c r="R777">
        <v>5</v>
      </c>
      <c r="S777">
        <v>1.31</v>
      </c>
      <c r="T777">
        <v>1.31</v>
      </c>
      <c r="U777">
        <v>331.41</v>
      </c>
      <c r="V777">
        <v>127.76</v>
      </c>
      <c r="W777">
        <v>-0.21</v>
      </c>
      <c r="X777">
        <v>9.44</v>
      </c>
      <c r="Y777">
        <v>0</v>
      </c>
      <c r="Z777">
        <v>0</v>
      </c>
      <c r="AA777" t="s">
        <v>5886</v>
      </c>
      <c r="AB777">
        <v>0</v>
      </c>
      <c r="AC777">
        <v>7</v>
      </c>
      <c r="AD777">
        <v>4</v>
      </c>
      <c r="AE777" t="s">
        <v>5890</v>
      </c>
      <c r="AF777" t="s">
        <v>5896</v>
      </c>
      <c r="AG777" t="s">
        <v>5900</v>
      </c>
      <c r="AH777" t="s">
        <v>5901</v>
      </c>
      <c r="AI777">
        <v>3</v>
      </c>
      <c r="AJ777">
        <v>0</v>
      </c>
      <c r="AK777" t="s">
        <v>7891</v>
      </c>
      <c r="AL777" t="s">
        <v>7891</v>
      </c>
      <c r="AM777" t="s">
        <v>7940</v>
      </c>
    </row>
    <row r="778" spans="1:39">
      <c r="A778" t="s">
        <v>4701</v>
      </c>
      <c r="B778" t="s">
        <v>4567</v>
      </c>
      <c r="C778" t="s">
        <v>4568</v>
      </c>
      <c r="D778">
        <v>200</v>
      </c>
      <c r="E778" t="s">
        <v>4569</v>
      </c>
      <c r="F778">
        <v>6.7</v>
      </c>
      <c r="K778" t="s">
        <v>5233</v>
      </c>
      <c r="M778" t="s">
        <v>6845</v>
      </c>
      <c r="N778">
        <v>8</v>
      </c>
      <c r="O778" t="s">
        <v>6924</v>
      </c>
      <c r="P778" t="s">
        <v>5405</v>
      </c>
      <c r="Q778">
        <v>5</v>
      </c>
      <c r="R778">
        <v>5</v>
      </c>
      <c r="S778">
        <v>1.31</v>
      </c>
      <c r="T778">
        <v>1.31</v>
      </c>
      <c r="U778">
        <v>331.41</v>
      </c>
      <c r="V778">
        <v>127.76</v>
      </c>
      <c r="W778">
        <v>-0.21</v>
      </c>
      <c r="X778">
        <v>9.44</v>
      </c>
      <c r="Y778">
        <v>0</v>
      </c>
      <c r="Z778">
        <v>0</v>
      </c>
      <c r="AA778" t="s">
        <v>5886</v>
      </c>
      <c r="AB778">
        <v>0</v>
      </c>
      <c r="AC778">
        <v>7</v>
      </c>
      <c r="AD778">
        <v>4</v>
      </c>
      <c r="AE778" t="s">
        <v>5890</v>
      </c>
      <c r="AF778" t="s">
        <v>5896</v>
      </c>
      <c r="AG778" t="s">
        <v>5900</v>
      </c>
      <c r="AH778" t="s">
        <v>5901</v>
      </c>
      <c r="AI778">
        <v>3</v>
      </c>
      <c r="AJ778">
        <v>0</v>
      </c>
      <c r="AK778" t="s">
        <v>7878</v>
      </c>
      <c r="AL778" t="s">
        <v>7878</v>
      </c>
      <c r="AM778" t="s">
        <v>7940</v>
      </c>
    </row>
    <row r="779" spans="1:39">
      <c r="A779" t="s">
        <v>6585</v>
      </c>
      <c r="B779" t="s">
        <v>4567</v>
      </c>
      <c r="C779" t="s">
        <v>4568</v>
      </c>
      <c r="D779">
        <v>200</v>
      </c>
      <c r="E779" t="s">
        <v>4569</v>
      </c>
      <c r="F779">
        <v>6.7</v>
      </c>
      <c r="K779" t="s">
        <v>5233</v>
      </c>
      <c r="L779" t="s">
        <v>6817</v>
      </c>
      <c r="M779" t="s">
        <v>6857</v>
      </c>
      <c r="N779">
        <v>8</v>
      </c>
      <c r="O779" t="s">
        <v>6945</v>
      </c>
      <c r="P779" t="s">
        <v>7611</v>
      </c>
      <c r="Q779">
        <v>9</v>
      </c>
      <c r="R779">
        <v>5</v>
      </c>
      <c r="S779">
        <v>3.35</v>
      </c>
      <c r="T779">
        <v>3.53</v>
      </c>
      <c r="U779">
        <v>568.7</v>
      </c>
      <c r="V779">
        <v>205.18</v>
      </c>
      <c r="W779">
        <v>2.29</v>
      </c>
      <c r="X779">
        <v>8.1</v>
      </c>
      <c r="Y779">
        <v>2.44</v>
      </c>
      <c r="Z779">
        <v>1</v>
      </c>
      <c r="AA779" t="s">
        <v>5886</v>
      </c>
      <c r="AB779">
        <v>1</v>
      </c>
      <c r="AC779">
        <v>16</v>
      </c>
      <c r="AD779">
        <v>2.06</v>
      </c>
      <c r="AF779" t="s">
        <v>5896</v>
      </c>
      <c r="AI779">
        <v>0</v>
      </c>
      <c r="AJ779">
        <v>0</v>
      </c>
      <c r="AK779" t="s">
        <v>7893</v>
      </c>
      <c r="AL779" t="s">
        <v>7893</v>
      </c>
      <c r="AM779" t="s">
        <v>7940</v>
      </c>
    </row>
    <row r="780" spans="1:39">
      <c r="A780" t="s">
        <v>6586</v>
      </c>
      <c r="B780" t="s">
        <v>4567</v>
      </c>
      <c r="C780" t="s">
        <v>4568</v>
      </c>
      <c r="D780">
        <v>200</v>
      </c>
      <c r="E780" t="s">
        <v>4569</v>
      </c>
      <c r="F780">
        <v>6.7</v>
      </c>
      <c r="K780" t="s">
        <v>5233</v>
      </c>
      <c r="L780" t="s">
        <v>5234</v>
      </c>
      <c r="M780" t="s">
        <v>5239</v>
      </c>
      <c r="N780">
        <v>9</v>
      </c>
      <c r="O780" t="s">
        <v>6975</v>
      </c>
      <c r="P780" t="s">
        <v>7612</v>
      </c>
      <c r="Q780">
        <v>5</v>
      </c>
      <c r="R780">
        <v>5</v>
      </c>
      <c r="S780">
        <v>1.31</v>
      </c>
      <c r="T780">
        <v>1.31</v>
      </c>
      <c r="U780">
        <v>331.41</v>
      </c>
      <c r="V780">
        <v>127.76</v>
      </c>
      <c r="W780">
        <v>-0.21</v>
      </c>
      <c r="X780">
        <v>9.44</v>
      </c>
      <c r="Y780">
        <v>0</v>
      </c>
      <c r="Z780">
        <v>0</v>
      </c>
      <c r="AA780" t="s">
        <v>5886</v>
      </c>
      <c r="AB780">
        <v>0</v>
      </c>
      <c r="AC780">
        <v>7</v>
      </c>
      <c r="AD780">
        <v>4</v>
      </c>
      <c r="AF780" t="s">
        <v>5896</v>
      </c>
      <c r="AI780">
        <v>0</v>
      </c>
      <c r="AJ780">
        <v>0</v>
      </c>
      <c r="AK780" t="s">
        <v>5904</v>
      </c>
      <c r="AL780" t="s">
        <v>5904</v>
      </c>
      <c r="AM780" t="s">
        <v>7940</v>
      </c>
    </row>
    <row r="781" spans="1:39">
      <c r="A781" t="s">
        <v>6587</v>
      </c>
      <c r="B781" t="s">
        <v>4567</v>
      </c>
      <c r="C781" t="s">
        <v>4568</v>
      </c>
      <c r="D781">
        <v>200</v>
      </c>
      <c r="E781" t="s">
        <v>4569</v>
      </c>
      <c r="F781">
        <v>6.7</v>
      </c>
      <c r="K781" t="s">
        <v>5233</v>
      </c>
      <c r="M781" t="s">
        <v>6851</v>
      </c>
      <c r="N781">
        <v>8</v>
      </c>
      <c r="O781" t="s">
        <v>6933</v>
      </c>
      <c r="P781" t="s">
        <v>7613</v>
      </c>
      <c r="Q781">
        <v>5</v>
      </c>
      <c r="R781">
        <v>2</v>
      </c>
      <c r="S781">
        <v>-0.5600000000000001</v>
      </c>
      <c r="T781">
        <v>3.16</v>
      </c>
      <c r="U781">
        <v>470.93</v>
      </c>
      <c r="V781">
        <v>117.77</v>
      </c>
      <c r="W781">
        <v>3.36</v>
      </c>
      <c r="X781">
        <v>2.24</v>
      </c>
      <c r="Y781">
        <v>4.59</v>
      </c>
      <c r="Z781">
        <v>3</v>
      </c>
      <c r="AA781" t="s">
        <v>5886</v>
      </c>
      <c r="AB781">
        <v>0</v>
      </c>
      <c r="AC781">
        <v>5</v>
      </c>
      <c r="AD781">
        <v>3.701976190476191</v>
      </c>
      <c r="AF781" t="s">
        <v>5897</v>
      </c>
      <c r="AI781">
        <v>0</v>
      </c>
      <c r="AJ781">
        <v>0</v>
      </c>
      <c r="AK781" t="s">
        <v>7884</v>
      </c>
      <c r="AL781" t="s">
        <v>7884</v>
      </c>
      <c r="AM781" t="s">
        <v>7940</v>
      </c>
    </row>
    <row r="782" spans="1:39">
      <c r="A782" t="s">
        <v>6588</v>
      </c>
      <c r="B782" t="s">
        <v>4567</v>
      </c>
      <c r="C782" t="s">
        <v>4568</v>
      </c>
      <c r="D782">
        <v>200</v>
      </c>
      <c r="E782" t="s">
        <v>4569</v>
      </c>
      <c r="F782">
        <v>6.7</v>
      </c>
      <c r="K782" t="s">
        <v>5233</v>
      </c>
      <c r="M782" t="s">
        <v>6851</v>
      </c>
      <c r="N782">
        <v>8</v>
      </c>
      <c r="O782" t="s">
        <v>6933</v>
      </c>
      <c r="P782" t="s">
        <v>7614</v>
      </c>
      <c r="Q782">
        <v>5</v>
      </c>
      <c r="R782">
        <v>2</v>
      </c>
      <c r="S782">
        <v>0.22</v>
      </c>
      <c r="T782">
        <v>3.95</v>
      </c>
      <c r="U782">
        <v>471.92</v>
      </c>
      <c r="V782">
        <v>111.98</v>
      </c>
      <c r="W782">
        <v>3.48</v>
      </c>
      <c r="X782">
        <v>2.3</v>
      </c>
      <c r="Y782">
        <v>0</v>
      </c>
      <c r="Z782">
        <v>3</v>
      </c>
      <c r="AA782" t="s">
        <v>5886</v>
      </c>
      <c r="AB782">
        <v>0</v>
      </c>
      <c r="AC782">
        <v>5</v>
      </c>
      <c r="AD782">
        <v>3.492904761904762</v>
      </c>
      <c r="AF782" t="s">
        <v>5897</v>
      </c>
      <c r="AI782">
        <v>0</v>
      </c>
      <c r="AJ782">
        <v>0</v>
      </c>
      <c r="AK782" t="s">
        <v>7884</v>
      </c>
      <c r="AL782" t="s">
        <v>7884</v>
      </c>
      <c r="AM782" t="s">
        <v>7940</v>
      </c>
    </row>
    <row r="783" spans="1:39">
      <c r="A783" t="s">
        <v>6589</v>
      </c>
      <c r="B783" t="s">
        <v>4567</v>
      </c>
      <c r="C783" t="s">
        <v>4568</v>
      </c>
      <c r="D783">
        <v>200</v>
      </c>
      <c r="E783" t="s">
        <v>4569</v>
      </c>
      <c r="F783">
        <v>6.7</v>
      </c>
      <c r="K783" t="s">
        <v>5233</v>
      </c>
      <c r="M783" t="s">
        <v>6851</v>
      </c>
      <c r="N783">
        <v>8</v>
      </c>
      <c r="O783" t="s">
        <v>6933</v>
      </c>
      <c r="P783" t="s">
        <v>7615</v>
      </c>
      <c r="Q783">
        <v>5</v>
      </c>
      <c r="R783">
        <v>1</v>
      </c>
      <c r="S783">
        <v>0.35</v>
      </c>
      <c r="T783">
        <v>4.08</v>
      </c>
      <c r="U783">
        <v>437.47</v>
      </c>
      <c r="V783">
        <v>100.98</v>
      </c>
      <c r="W783">
        <v>3.25</v>
      </c>
      <c r="X783">
        <v>2.27</v>
      </c>
      <c r="Y783">
        <v>0</v>
      </c>
      <c r="Z783">
        <v>3</v>
      </c>
      <c r="AA783" t="s">
        <v>5886</v>
      </c>
      <c r="AB783">
        <v>0</v>
      </c>
      <c r="AC783">
        <v>6</v>
      </c>
      <c r="AD783">
        <v>4.37397619047619</v>
      </c>
      <c r="AF783" t="s">
        <v>5897</v>
      </c>
      <c r="AI783">
        <v>0</v>
      </c>
      <c r="AJ783">
        <v>0</v>
      </c>
      <c r="AK783" t="s">
        <v>7884</v>
      </c>
      <c r="AL783" t="s">
        <v>7884</v>
      </c>
      <c r="AM783" t="s">
        <v>7940</v>
      </c>
    </row>
    <row r="784" spans="1:39">
      <c r="A784" t="s">
        <v>6590</v>
      </c>
      <c r="B784" t="s">
        <v>4567</v>
      </c>
      <c r="C784" t="s">
        <v>4568</v>
      </c>
      <c r="D784">
        <v>200</v>
      </c>
      <c r="E784" t="s">
        <v>4569</v>
      </c>
      <c r="F784">
        <v>6.7</v>
      </c>
      <c r="K784" t="s">
        <v>5233</v>
      </c>
      <c r="M784" t="s">
        <v>6851</v>
      </c>
      <c r="N784">
        <v>8</v>
      </c>
      <c r="O784" t="s">
        <v>6933</v>
      </c>
      <c r="P784" t="s">
        <v>7616</v>
      </c>
      <c r="Q784">
        <v>5</v>
      </c>
      <c r="R784">
        <v>2</v>
      </c>
      <c r="S784">
        <v>-1.37</v>
      </c>
      <c r="T784">
        <v>2.36</v>
      </c>
      <c r="U784">
        <v>454.48</v>
      </c>
      <c r="V784">
        <v>117.77</v>
      </c>
      <c r="W784">
        <v>2.84</v>
      </c>
      <c r="X784">
        <v>2.24</v>
      </c>
      <c r="Y784">
        <v>4.08</v>
      </c>
      <c r="Z784">
        <v>3</v>
      </c>
      <c r="AA784" t="s">
        <v>5886</v>
      </c>
      <c r="AB784">
        <v>0</v>
      </c>
      <c r="AC784">
        <v>5</v>
      </c>
      <c r="AD784">
        <v>3.899476190476191</v>
      </c>
      <c r="AF784" t="s">
        <v>5897</v>
      </c>
      <c r="AI784">
        <v>0</v>
      </c>
      <c r="AJ784">
        <v>0</v>
      </c>
      <c r="AK784" t="s">
        <v>7884</v>
      </c>
      <c r="AL784" t="s">
        <v>7884</v>
      </c>
      <c r="AM784" t="s">
        <v>7940</v>
      </c>
    </row>
    <row r="785" spans="1:39">
      <c r="A785" t="s">
        <v>6591</v>
      </c>
      <c r="B785" t="s">
        <v>4567</v>
      </c>
      <c r="C785" t="s">
        <v>4568</v>
      </c>
      <c r="D785">
        <v>200</v>
      </c>
      <c r="E785" t="s">
        <v>4569</v>
      </c>
      <c r="F785">
        <v>6.7</v>
      </c>
      <c r="K785" t="s">
        <v>5233</v>
      </c>
      <c r="M785" t="s">
        <v>6851</v>
      </c>
      <c r="N785">
        <v>8</v>
      </c>
      <c r="O785" t="s">
        <v>6933</v>
      </c>
      <c r="P785" t="s">
        <v>7617</v>
      </c>
      <c r="Q785">
        <v>5</v>
      </c>
      <c r="R785">
        <v>1</v>
      </c>
      <c r="S785">
        <v>-0.23</v>
      </c>
      <c r="T785">
        <v>3.5</v>
      </c>
      <c r="U785">
        <v>469.49</v>
      </c>
      <c r="V785">
        <v>100.98</v>
      </c>
      <c r="W785">
        <v>3.17</v>
      </c>
      <c r="X785">
        <v>2.27</v>
      </c>
      <c r="Y785">
        <v>0</v>
      </c>
      <c r="Z785">
        <v>3</v>
      </c>
      <c r="AA785" t="s">
        <v>5886</v>
      </c>
      <c r="AB785">
        <v>0</v>
      </c>
      <c r="AC785">
        <v>7</v>
      </c>
      <c r="AD785">
        <v>4.435261904761905</v>
      </c>
      <c r="AF785" t="s">
        <v>5897</v>
      </c>
      <c r="AI785">
        <v>0</v>
      </c>
      <c r="AJ785">
        <v>0</v>
      </c>
      <c r="AK785" t="s">
        <v>7884</v>
      </c>
      <c r="AL785" t="s">
        <v>7884</v>
      </c>
      <c r="AM785" t="s">
        <v>7940</v>
      </c>
    </row>
    <row r="786" spans="1:39">
      <c r="A786" t="s">
        <v>6584</v>
      </c>
      <c r="B786" t="s">
        <v>4567</v>
      </c>
      <c r="C786" t="s">
        <v>4568</v>
      </c>
      <c r="D786">
        <v>200</v>
      </c>
      <c r="E786" t="s">
        <v>4569</v>
      </c>
      <c r="F786">
        <v>6.7</v>
      </c>
      <c r="K786" t="s">
        <v>5233</v>
      </c>
      <c r="M786" t="s">
        <v>6845</v>
      </c>
      <c r="N786">
        <v>8</v>
      </c>
      <c r="O786" t="s">
        <v>6924</v>
      </c>
      <c r="P786" t="s">
        <v>7610</v>
      </c>
      <c r="Q786">
        <v>5</v>
      </c>
      <c r="R786">
        <v>2</v>
      </c>
      <c r="S786">
        <v>1.23</v>
      </c>
      <c r="T786">
        <v>1.25</v>
      </c>
      <c r="U786">
        <v>403.55</v>
      </c>
      <c r="V786">
        <v>107.02</v>
      </c>
      <c r="W786">
        <v>1.21</v>
      </c>
      <c r="X786">
        <v>9.09</v>
      </c>
      <c r="Y786">
        <v>0</v>
      </c>
      <c r="Z786">
        <v>0</v>
      </c>
      <c r="AA786" t="s">
        <v>5886</v>
      </c>
      <c r="AB786">
        <v>0</v>
      </c>
      <c r="AC786">
        <v>8</v>
      </c>
      <c r="AD786">
        <v>4.621595238095238</v>
      </c>
      <c r="AF786" t="s">
        <v>5896</v>
      </c>
      <c r="AI786">
        <v>0</v>
      </c>
      <c r="AJ786">
        <v>0</v>
      </c>
      <c r="AK786" t="s">
        <v>7878</v>
      </c>
      <c r="AL786" t="s">
        <v>7878</v>
      </c>
      <c r="AM786" t="s">
        <v>7940</v>
      </c>
    </row>
    <row r="787" spans="1:39">
      <c r="A787" t="s">
        <v>6584</v>
      </c>
      <c r="B787" t="s">
        <v>4567</v>
      </c>
      <c r="C787" t="s">
        <v>4568</v>
      </c>
      <c r="D787">
        <v>200</v>
      </c>
      <c r="E787" t="s">
        <v>4569</v>
      </c>
      <c r="F787">
        <v>6.7</v>
      </c>
      <c r="K787" t="s">
        <v>5233</v>
      </c>
      <c r="M787" t="s">
        <v>5269</v>
      </c>
      <c r="N787">
        <v>8</v>
      </c>
      <c r="O787" t="s">
        <v>5352</v>
      </c>
      <c r="P787" t="s">
        <v>7610</v>
      </c>
      <c r="Q787">
        <v>5</v>
      </c>
      <c r="R787">
        <v>2</v>
      </c>
      <c r="S787">
        <v>1.23</v>
      </c>
      <c r="T787">
        <v>1.25</v>
      </c>
      <c r="U787">
        <v>403.55</v>
      </c>
      <c r="V787">
        <v>107.02</v>
      </c>
      <c r="W787">
        <v>1.21</v>
      </c>
      <c r="X787">
        <v>9.09</v>
      </c>
      <c r="Y787">
        <v>0</v>
      </c>
      <c r="Z787">
        <v>0</v>
      </c>
      <c r="AA787" t="s">
        <v>5886</v>
      </c>
      <c r="AB787">
        <v>0</v>
      </c>
      <c r="AC787">
        <v>8</v>
      </c>
      <c r="AD787">
        <v>4.621595238095238</v>
      </c>
      <c r="AF787" t="s">
        <v>5896</v>
      </c>
      <c r="AI787">
        <v>0</v>
      </c>
      <c r="AJ787">
        <v>0</v>
      </c>
      <c r="AK787" t="s">
        <v>5952</v>
      </c>
      <c r="AL787" t="s">
        <v>5952</v>
      </c>
      <c r="AM787" t="s">
        <v>7940</v>
      </c>
    </row>
    <row r="788" spans="1:39">
      <c r="A788" t="s">
        <v>6592</v>
      </c>
      <c r="B788" t="s">
        <v>4567</v>
      </c>
      <c r="C788" t="s">
        <v>4568</v>
      </c>
      <c r="D788">
        <v>203</v>
      </c>
      <c r="E788" t="s">
        <v>4569</v>
      </c>
      <c r="F788">
        <v>6.69</v>
      </c>
      <c r="K788" t="s">
        <v>5233</v>
      </c>
      <c r="L788" t="s">
        <v>6817</v>
      </c>
      <c r="M788" t="s">
        <v>6857</v>
      </c>
      <c r="N788">
        <v>8</v>
      </c>
      <c r="O788" t="s">
        <v>6945</v>
      </c>
      <c r="P788" t="s">
        <v>7618</v>
      </c>
      <c r="Q788">
        <v>9</v>
      </c>
      <c r="R788">
        <v>5</v>
      </c>
      <c r="S788">
        <v>2.82</v>
      </c>
      <c r="T788">
        <v>3</v>
      </c>
      <c r="U788">
        <v>554.67</v>
      </c>
      <c r="V788">
        <v>205.18</v>
      </c>
      <c r="W788">
        <v>2.05</v>
      </c>
      <c r="X788">
        <v>8.1</v>
      </c>
      <c r="Y788">
        <v>2.44</v>
      </c>
      <c r="Z788">
        <v>1</v>
      </c>
      <c r="AA788" t="s">
        <v>5886</v>
      </c>
      <c r="AB788">
        <v>1</v>
      </c>
      <c r="AC788">
        <v>16</v>
      </c>
      <c r="AD788">
        <v>2.59</v>
      </c>
      <c r="AF788" t="s">
        <v>5896</v>
      </c>
      <c r="AI788">
        <v>0</v>
      </c>
      <c r="AJ788">
        <v>0</v>
      </c>
      <c r="AK788" t="s">
        <v>7893</v>
      </c>
      <c r="AL788" t="s">
        <v>7893</v>
      </c>
      <c r="AM788" t="s">
        <v>7940</v>
      </c>
    </row>
    <row r="789" spans="1:39">
      <c r="A789" t="s">
        <v>6593</v>
      </c>
      <c r="B789" t="s">
        <v>4567</v>
      </c>
      <c r="C789" t="s">
        <v>4568</v>
      </c>
      <c r="D789">
        <v>203</v>
      </c>
      <c r="E789" t="s">
        <v>4569</v>
      </c>
      <c r="F789">
        <v>6.69</v>
      </c>
      <c r="K789" t="s">
        <v>5233</v>
      </c>
      <c r="M789" t="s">
        <v>5269</v>
      </c>
      <c r="N789">
        <v>8</v>
      </c>
      <c r="O789" t="s">
        <v>6976</v>
      </c>
      <c r="P789" t="s">
        <v>7619</v>
      </c>
      <c r="Q789">
        <v>7</v>
      </c>
      <c r="R789">
        <v>1</v>
      </c>
      <c r="S789">
        <v>3.71</v>
      </c>
      <c r="T789">
        <v>3.75</v>
      </c>
      <c r="U789">
        <v>441.38</v>
      </c>
      <c r="V789">
        <v>94.83</v>
      </c>
      <c r="W789">
        <v>3.68</v>
      </c>
      <c r="X789">
        <v>8.82</v>
      </c>
      <c r="Y789">
        <v>0</v>
      </c>
      <c r="Z789">
        <v>3</v>
      </c>
      <c r="AA789" t="s">
        <v>5886</v>
      </c>
      <c r="AB789">
        <v>0</v>
      </c>
      <c r="AC789">
        <v>6</v>
      </c>
      <c r="AD789">
        <v>3.86104761904762</v>
      </c>
      <c r="AF789" t="s">
        <v>5896</v>
      </c>
      <c r="AI789">
        <v>0</v>
      </c>
      <c r="AJ789">
        <v>0</v>
      </c>
      <c r="AK789" t="s">
        <v>7920</v>
      </c>
      <c r="AL789" t="s">
        <v>7920</v>
      </c>
      <c r="AM789" t="s">
        <v>7940</v>
      </c>
    </row>
    <row r="790" spans="1:39">
      <c r="A790" t="s">
        <v>6594</v>
      </c>
      <c r="B790" t="s">
        <v>4567</v>
      </c>
      <c r="C790" t="s">
        <v>4568</v>
      </c>
      <c r="D790">
        <v>205</v>
      </c>
      <c r="E790" t="s">
        <v>4569</v>
      </c>
      <c r="F790">
        <v>6.69</v>
      </c>
      <c r="K790" t="s">
        <v>5233</v>
      </c>
      <c r="M790" t="s">
        <v>5269</v>
      </c>
      <c r="N790">
        <v>8</v>
      </c>
      <c r="O790" t="s">
        <v>6890</v>
      </c>
      <c r="P790" t="s">
        <v>7620</v>
      </c>
      <c r="Q790">
        <v>5</v>
      </c>
      <c r="R790">
        <v>2</v>
      </c>
      <c r="S790">
        <v>3.47</v>
      </c>
      <c r="T790">
        <v>3.52</v>
      </c>
      <c r="U790">
        <v>390.46</v>
      </c>
      <c r="V790">
        <v>95.94</v>
      </c>
      <c r="W790">
        <v>2.49</v>
      </c>
      <c r="X790">
        <v>8.32</v>
      </c>
      <c r="Y790">
        <v>0</v>
      </c>
      <c r="Z790">
        <v>2</v>
      </c>
      <c r="AA790" t="s">
        <v>5886</v>
      </c>
      <c r="AB790">
        <v>0</v>
      </c>
      <c r="AC790">
        <v>6</v>
      </c>
      <c r="AD790">
        <v>4.089428571428572</v>
      </c>
      <c r="AF790" t="s">
        <v>5896</v>
      </c>
      <c r="AI790">
        <v>0</v>
      </c>
      <c r="AJ790">
        <v>0</v>
      </c>
      <c r="AK790" t="s">
        <v>7848</v>
      </c>
      <c r="AL790" t="s">
        <v>7848</v>
      </c>
      <c r="AM790" t="s">
        <v>7940</v>
      </c>
    </row>
    <row r="791" spans="1:39">
      <c r="A791" t="s">
        <v>6595</v>
      </c>
      <c r="B791" t="s">
        <v>4567</v>
      </c>
      <c r="C791" t="s">
        <v>4568</v>
      </c>
      <c r="D791">
        <v>210</v>
      </c>
      <c r="E791" t="s">
        <v>4569</v>
      </c>
      <c r="F791">
        <v>6.68</v>
      </c>
      <c r="K791" t="s">
        <v>5233</v>
      </c>
      <c r="M791" t="s">
        <v>6853</v>
      </c>
      <c r="N791">
        <v>8</v>
      </c>
      <c r="O791" t="s">
        <v>6938</v>
      </c>
      <c r="P791" t="s">
        <v>7621</v>
      </c>
      <c r="Q791">
        <v>4</v>
      </c>
      <c r="R791">
        <v>3</v>
      </c>
      <c r="S791">
        <v>6.98</v>
      </c>
      <c r="T791">
        <v>7.06</v>
      </c>
      <c r="U791">
        <v>508.73</v>
      </c>
      <c r="V791">
        <v>75.27</v>
      </c>
      <c r="W791">
        <v>4.94</v>
      </c>
      <c r="X791">
        <v>7.71</v>
      </c>
      <c r="Y791">
        <v>0</v>
      </c>
      <c r="Z791">
        <v>2</v>
      </c>
      <c r="AA791" t="s">
        <v>5886</v>
      </c>
      <c r="AB791">
        <v>1</v>
      </c>
      <c r="AC791">
        <v>14</v>
      </c>
      <c r="AD791">
        <v>2.166666666666667</v>
      </c>
      <c r="AF791" t="s">
        <v>5896</v>
      </c>
      <c r="AI791">
        <v>0</v>
      </c>
      <c r="AJ791">
        <v>0</v>
      </c>
      <c r="AK791" t="s">
        <v>7889</v>
      </c>
      <c r="AL791" t="s">
        <v>7889</v>
      </c>
      <c r="AM791" t="s">
        <v>7940</v>
      </c>
    </row>
    <row r="792" spans="1:39">
      <c r="A792" t="s">
        <v>6596</v>
      </c>
      <c r="B792" t="s">
        <v>4567</v>
      </c>
      <c r="C792" t="s">
        <v>4568</v>
      </c>
      <c r="D792">
        <v>210</v>
      </c>
      <c r="E792" t="s">
        <v>4569</v>
      </c>
      <c r="F792">
        <v>6.68</v>
      </c>
      <c r="K792" t="s">
        <v>5233</v>
      </c>
      <c r="M792" t="s">
        <v>6853</v>
      </c>
      <c r="N792">
        <v>8</v>
      </c>
      <c r="O792" t="s">
        <v>6938</v>
      </c>
      <c r="P792" t="s">
        <v>7622</v>
      </c>
      <c r="Q792">
        <v>6</v>
      </c>
      <c r="R792">
        <v>5</v>
      </c>
      <c r="S792">
        <v>4.19</v>
      </c>
      <c r="T792">
        <v>4.45</v>
      </c>
      <c r="U792">
        <v>487.75</v>
      </c>
      <c r="V792">
        <v>107.53</v>
      </c>
      <c r="W792">
        <v>3.45</v>
      </c>
      <c r="X792">
        <v>9.630000000000001</v>
      </c>
      <c r="Y792">
        <v>7.54</v>
      </c>
      <c r="Z792">
        <v>0</v>
      </c>
      <c r="AA792" t="s">
        <v>5886</v>
      </c>
      <c r="AB792">
        <v>0</v>
      </c>
      <c r="AC792">
        <v>18</v>
      </c>
      <c r="AD792">
        <v>1.778166666666666</v>
      </c>
      <c r="AF792" t="s">
        <v>5896</v>
      </c>
      <c r="AI792">
        <v>0</v>
      </c>
      <c r="AJ792">
        <v>0</v>
      </c>
      <c r="AK792" t="s">
        <v>7889</v>
      </c>
      <c r="AL792" t="s">
        <v>7889</v>
      </c>
      <c r="AM792" t="s">
        <v>7940</v>
      </c>
    </row>
    <row r="793" spans="1:39">
      <c r="A793" t="s">
        <v>6597</v>
      </c>
      <c r="B793" t="s">
        <v>4567</v>
      </c>
      <c r="C793" t="s">
        <v>4568</v>
      </c>
      <c r="D793">
        <v>210</v>
      </c>
      <c r="E793" t="s">
        <v>4569</v>
      </c>
      <c r="F793">
        <v>6.68</v>
      </c>
      <c r="K793" t="s">
        <v>5233</v>
      </c>
      <c r="M793" t="s">
        <v>6863</v>
      </c>
      <c r="N793">
        <v>8</v>
      </c>
      <c r="O793" t="s">
        <v>6951</v>
      </c>
      <c r="P793" t="s">
        <v>7623</v>
      </c>
      <c r="Q793">
        <v>7</v>
      </c>
      <c r="R793">
        <v>2</v>
      </c>
      <c r="S793">
        <v>1.79</v>
      </c>
      <c r="T793">
        <v>5.48</v>
      </c>
      <c r="U793">
        <v>610.73</v>
      </c>
      <c r="V793">
        <v>131.47</v>
      </c>
      <c r="W793">
        <v>4.94</v>
      </c>
      <c r="X793">
        <v>3.28</v>
      </c>
      <c r="Y793">
        <v>0</v>
      </c>
      <c r="Z793">
        <v>3</v>
      </c>
      <c r="AA793" t="s">
        <v>5886</v>
      </c>
      <c r="AB793">
        <v>1</v>
      </c>
      <c r="AC793">
        <v>13</v>
      </c>
      <c r="AD793">
        <v>2.5</v>
      </c>
      <c r="AF793" t="s">
        <v>5897</v>
      </c>
      <c r="AI793">
        <v>0</v>
      </c>
      <c r="AJ793">
        <v>0</v>
      </c>
      <c r="AK793" t="s">
        <v>7897</v>
      </c>
      <c r="AL793" t="s">
        <v>7897</v>
      </c>
      <c r="AM793" t="s">
        <v>7940</v>
      </c>
    </row>
    <row r="794" spans="1:39">
      <c r="A794" t="s">
        <v>6598</v>
      </c>
      <c r="B794" t="s">
        <v>4567</v>
      </c>
      <c r="C794" t="s">
        <v>4568</v>
      </c>
      <c r="D794">
        <v>214</v>
      </c>
      <c r="E794" t="s">
        <v>4569</v>
      </c>
      <c r="F794">
        <v>6.67</v>
      </c>
      <c r="K794" t="s">
        <v>5233</v>
      </c>
      <c r="L794" t="s">
        <v>6817</v>
      </c>
      <c r="M794" t="s">
        <v>6857</v>
      </c>
      <c r="N794">
        <v>8</v>
      </c>
      <c r="O794" t="s">
        <v>6945</v>
      </c>
      <c r="P794" t="s">
        <v>7624</v>
      </c>
      <c r="Q794">
        <v>9</v>
      </c>
      <c r="R794">
        <v>5</v>
      </c>
      <c r="S794">
        <v>2.65</v>
      </c>
      <c r="T794">
        <v>2.85</v>
      </c>
      <c r="U794">
        <v>608.64</v>
      </c>
      <c r="V794">
        <v>205.18</v>
      </c>
      <c r="W794">
        <v>2.59</v>
      </c>
      <c r="X794">
        <v>8.09</v>
      </c>
      <c r="Y794">
        <v>2.44</v>
      </c>
      <c r="Z794">
        <v>1</v>
      </c>
      <c r="AA794" t="s">
        <v>5886</v>
      </c>
      <c r="AB794">
        <v>1</v>
      </c>
      <c r="AC794">
        <v>16</v>
      </c>
      <c r="AD794">
        <v>2.675</v>
      </c>
      <c r="AF794" t="s">
        <v>5896</v>
      </c>
      <c r="AI794">
        <v>0</v>
      </c>
      <c r="AJ794">
        <v>0</v>
      </c>
      <c r="AK794" t="s">
        <v>7893</v>
      </c>
      <c r="AL794" t="s">
        <v>7893</v>
      </c>
      <c r="AM794" t="s">
        <v>7940</v>
      </c>
    </row>
    <row r="795" spans="1:39">
      <c r="A795" t="s">
        <v>6599</v>
      </c>
      <c r="B795" t="s">
        <v>4567</v>
      </c>
      <c r="C795" t="s">
        <v>4568</v>
      </c>
      <c r="D795">
        <v>215</v>
      </c>
      <c r="E795" t="s">
        <v>4569</v>
      </c>
      <c r="F795">
        <v>6.67</v>
      </c>
      <c r="K795" t="s">
        <v>5233</v>
      </c>
      <c r="L795" t="s">
        <v>5234</v>
      </c>
      <c r="M795" t="s">
        <v>6862</v>
      </c>
      <c r="N795">
        <v>9</v>
      </c>
      <c r="O795" t="s">
        <v>6950</v>
      </c>
      <c r="P795" t="s">
        <v>7625</v>
      </c>
      <c r="Q795">
        <v>6</v>
      </c>
      <c r="R795">
        <v>3</v>
      </c>
      <c r="S795">
        <v>0.96</v>
      </c>
      <c r="T795">
        <v>0.97</v>
      </c>
      <c r="U795">
        <v>385.46</v>
      </c>
      <c r="V795">
        <v>125.04</v>
      </c>
      <c r="W795">
        <v>0.46</v>
      </c>
      <c r="X795">
        <v>9.4</v>
      </c>
      <c r="Y795">
        <v>0</v>
      </c>
      <c r="Z795">
        <v>0</v>
      </c>
      <c r="AA795" t="s">
        <v>5886</v>
      </c>
      <c r="AB795">
        <v>0</v>
      </c>
      <c r="AC795">
        <v>8</v>
      </c>
      <c r="AD795">
        <v>3.984809523809524</v>
      </c>
      <c r="AF795" t="s">
        <v>5896</v>
      </c>
      <c r="AI795">
        <v>0</v>
      </c>
      <c r="AJ795">
        <v>0</v>
      </c>
      <c r="AK795" t="s">
        <v>7896</v>
      </c>
      <c r="AL795" t="s">
        <v>7896</v>
      </c>
      <c r="AM795" t="s">
        <v>7940</v>
      </c>
    </row>
    <row r="796" spans="1:39">
      <c r="A796" t="s">
        <v>6600</v>
      </c>
      <c r="B796" t="s">
        <v>4567</v>
      </c>
      <c r="C796" t="s">
        <v>4568</v>
      </c>
      <c r="D796">
        <v>216</v>
      </c>
      <c r="E796" t="s">
        <v>4569</v>
      </c>
      <c r="F796">
        <v>6.67</v>
      </c>
      <c r="K796" t="s">
        <v>5233</v>
      </c>
      <c r="M796" t="s">
        <v>6831</v>
      </c>
      <c r="N796">
        <v>8</v>
      </c>
      <c r="O796" t="s">
        <v>6903</v>
      </c>
      <c r="P796" t="s">
        <v>7626</v>
      </c>
      <c r="Q796">
        <v>6</v>
      </c>
      <c r="R796">
        <v>3</v>
      </c>
      <c r="S796">
        <v>2.1</v>
      </c>
      <c r="T796">
        <v>5.12</v>
      </c>
      <c r="U796">
        <v>500.05</v>
      </c>
      <c r="V796">
        <v>81.67</v>
      </c>
      <c r="W796">
        <v>5.63</v>
      </c>
      <c r="X796">
        <v>4.24</v>
      </c>
      <c r="Y796">
        <v>1.98</v>
      </c>
      <c r="Z796">
        <v>3</v>
      </c>
      <c r="AA796" t="s">
        <v>5886</v>
      </c>
      <c r="AB796">
        <v>2</v>
      </c>
      <c r="AC796">
        <v>6</v>
      </c>
      <c r="AD796">
        <v>3.116666666666667</v>
      </c>
      <c r="AF796" t="s">
        <v>5897</v>
      </c>
      <c r="AI796">
        <v>0</v>
      </c>
      <c r="AJ796">
        <v>0</v>
      </c>
      <c r="AK796" t="s">
        <v>7859</v>
      </c>
      <c r="AL796" t="s">
        <v>7859</v>
      </c>
      <c r="AM796" t="s">
        <v>7940</v>
      </c>
    </row>
    <row r="797" spans="1:39">
      <c r="A797" t="s">
        <v>6601</v>
      </c>
      <c r="B797" t="s">
        <v>4567</v>
      </c>
      <c r="C797" t="s">
        <v>4568</v>
      </c>
      <c r="D797">
        <v>216</v>
      </c>
      <c r="E797" t="s">
        <v>4569</v>
      </c>
      <c r="F797">
        <v>6.67</v>
      </c>
      <c r="K797" t="s">
        <v>5233</v>
      </c>
      <c r="M797" t="s">
        <v>6872</v>
      </c>
      <c r="N797">
        <v>8</v>
      </c>
      <c r="O797" t="s">
        <v>6967</v>
      </c>
      <c r="P797" t="s">
        <v>7627</v>
      </c>
      <c r="Q797">
        <v>6</v>
      </c>
      <c r="R797">
        <v>4</v>
      </c>
      <c r="S797">
        <v>3.9</v>
      </c>
      <c r="T797">
        <v>6.65</v>
      </c>
      <c r="U797">
        <v>598.7</v>
      </c>
      <c r="V797">
        <v>144.91</v>
      </c>
      <c r="W797">
        <v>3.27</v>
      </c>
      <c r="X797">
        <v>2.07</v>
      </c>
      <c r="Y797">
        <v>8.289999999999999</v>
      </c>
      <c r="Z797">
        <v>3</v>
      </c>
      <c r="AA797" t="s">
        <v>5886</v>
      </c>
      <c r="AB797">
        <v>1</v>
      </c>
      <c r="AC797">
        <v>14</v>
      </c>
      <c r="AD797">
        <v>0.9050000000000005</v>
      </c>
      <c r="AF797" t="s">
        <v>5897</v>
      </c>
      <c r="AI797">
        <v>0</v>
      </c>
      <c r="AJ797">
        <v>0</v>
      </c>
      <c r="AK797" t="s">
        <v>7912</v>
      </c>
      <c r="AL797" t="s">
        <v>7912</v>
      </c>
      <c r="AM797" t="s">
        <v>7940</v>
      </c>
    </row>
    <row r="798" spans="1:39">
      <c r="A798" t="s">
        <v>6602</v>
      </c>
      <c r="B798" t="s">
        <v>4567</v>
      </c>
      <c r="C798" t="s">
        <v>4568</v>
      </c>
      <c r="D798">
        <v>218</v>
      </c>
      <c r="E798" t="s">
        <v>4569</v>
      </c>
      <c r="F798">
        <v>6.66</v>
      </c>
      <c r="K798" t="s">
        <v>5233</v>
      </c>
      <c r="L798" t="s">
        <v>6817</v>
      </c>
      <c r="M798" t="s">
        <v>6857</v>
      </c>
      <c r="N798">
        <v>8</v>
      </c>
      <c r="O798" t="s">
        <v>6945</v>
      </c>
      <c r="P798" t="s">
        <v>7628</v>
      </c>
      <c r="Q798">
        <v>11</v>
      </c>
      <c r="R798">
        <v>5</v>
      </c>
      <c r="S798">
        <v>3.89</v>
      </c>
      <c r="T798">
        <v>3.97</v>
      </c>
      <c r="U798">
        <v>664.84</v>
      </c>
      <c r="V798">
        <v>209.07</v>
      </c>
      <c r="W798">
        <v>2.28</v>
      </c>
      <c r="X798">
        <v>8.140000000000001</v>
      </c>
      <c r="Y798">
        <v>2.45</v>
      </c>
      <c r="Z798">
        <v>3</v>
      </c>
      <c r="AA798" t="s">
        <v>5886</v>
      </c>
      <c r="AB798">
        <v>2</v>
      </c>
      <c r="AC798">
        <v>17</v>
      </c>
      <c r="AD798">
        <v>1.57</v>
      </c>
      <c r="AF798" t="s">
        <v>5896</v>
      </c>
      <c r="AI798">
        <v>0</v>
      </c>
      <c r="AJ798">
        <v>0</v>
      </c>
      <c r="AK798" t="s">
        <v>7893</v>
      </c>
      <c r="AL798" t="s">
        <v>7893</v>
      </c>
      <c r="AM798" t="s">
        <v>7940</v>
      </c>
    </row>
    <row r="799" spans="1:39">
      <c r="A799" t="s">
        <v>6603</v>
      </c>
      <c r="B799" t="s">
        <v>4567</v>
      </c>
      <c r="C799" t="s">
        <v>4568</v>
      </c>
      <c r="D799">
        <v>220</v>
      </c>
      <c r="E799" t="s">
        <v>4569</v>
      </c>
      <c r="F799">
        <v>6.66</v>
      </c>
      <c r="K799" t="s">
        <v>5233</v>
      </c>
      <c r="M799" t="s">
        <v>6843</v>
      </c>
      <c r="N799">
        <v>8</v>
      </c>
      <c r="O799" t="s">
        <v>6922</v>
      </c>
      <c r="P799" t="s">
        <v>7629</v>
      </c>
      <c r="Q799">
        <v>6</v>
      </c>
      <c r="R799">
        <v>1</v>
      </c>
      <c r="S799">
        <v>2.11</v>
      </c>
      <c r="T799">
        <v>2.89</v>
      </c>
      <c r="U799">
        <v>404.44</v>
      </c>
      <c r="V799">
        <v>104.22</v>
      </c>
      <c r="W799">
        <v>2.25</v>
      </c>
      <c r="X799">
        <v>6.69</v>
      </c>
      <c r="Y799">
        <v>0</v>
      </c>
      <c r="Z799">
        <v>2</v>
      </c>
      <c r="AA799" t="s">
        <v>5886</v>
      </c>
      <c r="AB799">
        <v>0</v>
      </c>
      <c r="AC799">
        <v>5</v>
      </c>
      <c r="AD799">
        <v>4.986904761904762</v>
      </c>
      <c r="AF799" t="s">
        <v>5896</v>
      </c>
      <c r="AI799">
        <v>0</v>
      </c>
      <c r="AJ799">
        <v>0</v>
      </c>
      <c r="AK799" t="s">
        <v>7876</v>
      </c>
      <c r="AL799" t="s">
        <v>7876</v>
      </c>
      <c r="AM799" t="s">
        <v>7940</v>
      </c>
    </row>
    <row r="800" spans="1:39">
      <c r="A800" t="s">
        <v>6604</v>
      </c>
      <c r="B800" t="s">
        <v>4567</v>
      </c>
      <c r="C800" t="s">
        <v>4568</v>
      </c>
      <c r="D800">
        <v>221</v>
      </c>
      <c r="E800" t="s">
        <v>4569</v>
      </c>
      <c r="F800">
        <v>6.66</v>
      </c>
      <c r="K800" t="s">
        <v>5233</v>
      </c>
      <c r="M800" t="s">
        <v>6826</v>
      </c>
      <c r="N800">
        <v>8</v>
      </c>
      <c r="O800" t="s">
        <v>6939</v>
      </c>
      <c r="P800" t="s">
        <v>7630</v>
      </c>
      <c r="Q800">
        <v>6</v>
      </c>
      <c r="R800">
        <v>2</v>
      </c>
      <c r="S800">
        <v>-0.22</v>
      </c>
      <c r="T800">
        <v>3.47</v>
      </c>
      <c r="U800">
        <v>517.6</v>
      </c>
      <c r="V800">
        <v>125.48</v>
      </c>
      <c r="W800">
        <v>2.26</v>
      </c>
      <c r="X800">
        <v>3.22</v>
      </c>
      <c r="Y800">
        <v>0</v>
      </c>
      <c r="Z800">
        <v>2</v>
      </c>
      <c r="AA800" t="s">
        <v>5886</v>
      </c>
      <c r="AB800">
        <v>1</v>
      </c>
      <c r="AC800">
        <v>7</v>
      </c>
      <c r="AD800">
        <v>3.265</v>
      </c>
      <c r="AF800" t="s">
        <v>5897</v>
      </c>
      <c r="AI800">
        <v>0</v>
      </c>
      <c r="AJ800">
        <v>0</v>
      </c>
      <c r="AK800" t="s">
        <v>7890</v>
      </c>
      <c r="AL800" t="s">
        <v>7890</v>
      </c>
      <c r="AM800" t="s">
        <v>7940</v>
      </c>
    </row>
    <row r="801" spans="1:39">
      <c r="A801" t="s">
        <v>6605</v>
      </c>
      <c r="B801" t="s">
        <v>4567</v>
      </c>
      <c r="C801" t="s">
        <v>4568</v>
      </c>
      <c r="D801">
        <v>222</v>
      </c>
      <c r="E801" t="s">
        <v>4569</v>
      </c>
      <c r="F801">
        <v>6.65</v>
      </c>
      <c r="K801" t="s">
        <v>5233</v>
      </c>
      <c r="M801" t="s">
        <v>6830</v>
      </c>
      <c r="N801">
        <v>8</v>
      </c>
      <c r="O801" t="s">
        <v>6902</v>
      </c>
      <c r="P801" t="s">
        <v>7631</v>
      </c>
      <c r="Q801">
        <v>8</v>
      </c>
      <c r="R801">
        <v>3</v>
      </c>
      <c r="S801">
        <v>1.65</v>
      </c>
      <c r="T801">
        <v>1.65</v>
      </c>
      <c r="U801">
        <v>389.43</v>
      </c>
      <c r="V801">
        <v>126.43</v>
      </c>
      <c r="W801">
        <v>-0.5</v>
      </c>
      <c r="X801">
        <v>9.19</v>
      </c>
      <c r="Y801">
        <v>3.27</v>
      </c>
      <c r="Z801">
        <v>1</v>
      </c>
      <c r="AA801" t="s">
        <v>5886</v>
      </c>
      <c r="AB801">
        <v>0</v>
      </c>
      <c r="AC801">
        <v>9</v>
      </c>
      <c r="AD801">
        <v>3.956452380952381</v>
      </c>
      <c r="AF801" t="s">
        <v>5896</v>
      </c>
      <c r="AI801">
        <v>0</v>
      </c>
      <c r="AJ801">
        <v>0</v>
      </c>
      <c r="AK801" t="s">
        <v>7858</v>
      </c>
      <c r="AL801" t="s">
        <v>7858</v>
      </c>
      <c r="AM801" t="s">
        <v>7940</v>
      </c>
    </row>
    <row r="802" spans="1:39">
      <c r="A802" t="s">
        <v>6606</v>
      </c>
      <c r="B802" t="s">
        <v>4567</v>
      </c>
      <c r="C802" t="s">
        <v>4568</v>
      </c>
      <c r="D802">
        <v>230</v>
      </c>
      <c r="E802" t="s">
        <v>4569</v>
      </c>
      <c r="F802">
        <v>6.64</v>
      </c>
      <c r="K802" t="s">
        <v>5233</v>
      </c>
      <c r="M802" t="s">
        <v>5269</v>
      </c>
      <c r="N802">
        <v>8</v>
      </c>
      <c r="O802" t="s">
        <v>6921</v>
      </c>
      <c r="P802" t="s">
        <v>7632</v>
      </c>
      <c r="Q802">
        <v>3</v>
      </c>
      <c r="R802">
        <v>3</v>
      </c>
      <c r="S802">
        <v>-0.41</v>
      </c>
      <c r="T802">
        <v>3.6</v>
      </c>
      <c r="U802">
        <v>383.41</v>
      </c>
      <c r="V802">
        <v>103.7</v>
      </c>
      <c r="W802">
        <v>3.1</v>
      </c>
      <c r="X802">
        <v>2.35</v>
      </c>
      <c r="Y802">
        <v>0</v>
      </c>
      <c r="Z802">
        <v>2</v>
      </c>
      <c r="AA802" t="s">
        <v>5886</v>
      </c>
      <c r="AB802">
        <v>0</v>
      </c>
      <c r="AC802">
        <v>6</v>
      </c>
      <c r="AD802">
        <v>4.242785714285714</v>
      </c>
      <c r="AF802" t="s">
        <v>5897</v>
      </c>
      <c r="AI802">
        <v>0</v>
      </c>
      <c r="AJ802">
        <v>0</v>
      </c>
      <c r="AK802" t="s">
        <v>7875</v>
      </c>
      <c r="AL802" t="s">
        <v>7875</v>
      </c>
      <c r="AM802" t="s">
        <v>7940</v>
      </c>
    </row>
    <row r="803" spans="1:39">
      <c r="A803" t="s">
        <v>6607</v>
      </c>
      <c r="B803" t="s">
        <v>4567</v>
      </c>
      <c r="C803" t="s">
        <v>4568</v>
      </c>
      <c r="D803">
        <v>230</v>
      </c>
      <c r="E803" t="s">
        <v>4569</v>
      </c>
      <c r="F803">
        <v>6.64</v>
      </c>
      <c r="K803" t="s">
        <v>5233</v>
      </c>
      <c r="L803" t="s">
        <v>5234</v>
      </c>
      <c r="M803" t="s">
        <v>6874</v>
      </c>
      <c r="N803">
        <v>9</v>
      </c>
      <c r="O803" t="s">
        <v>6977</v>
      </c>
      <c r="P803" t="s">
        <v>7633</v>
      </c>
      <c r="Q803">
        <v>5</v>
      </c>
      <c r="R803">
        <v>5</v>
      </c>
      <c r="S803">
        <v>2.59</v>
      </c>
      <c r="T803">
        <v>2.6</v>
      </c>
      <c r="U803">
        <v>405.5</v>
      </c>
      <c r="V803">
        <v>141.75</v>
      </c>
      <c r="W803">
        <v>0.68</v>
      </c>
      <c r="X803">
        <v>9.43</v>
      </c>
      <c r="Y803">
        <v>0</v>
      </c>
      <c r="Z803">
        <v>1</v>
      </c>
      <c r="AA803" t="s">
        <v>5886</v>
      </c>
      <c r="AB803">
        <v>0</v>
      </c>
      <c r="AC803">
        <v>7</v>
      </c>
      <c r="AD803">
        <v>3.38</v>
      </c>
      <c r="AF803" t="s">
        <v>5896</v>
      </c>
      <c r="AI803">
        <v>0</v>
      </c>
      <c r="AJ803">
        <v>0</v>
      </c>
      <c r="AK803" t="s">
        <v>7921</v>
      </c>
      <c r="AL803" t="s">
        <v>7921</v>
      </c>
      <c r="AM803" t="s">
        <v>7940</v>
      </c>
    </row>
    <row r="804" spans="1:39">
      <c r="A804" t="s">
        <v>6608</v>
      </c>
      <c r="B804" t="s">
        <v>4567</v>
      </c>
      <c r="C804" t="s">
        <v>4568</v>
      </c>
      <c r="D804">
        <v>230</v>
      </c>
      <c r="E804" t="s">
        <v>4569</v>
      </c>
      <c r="F804">
        <v>6.64</v>
      </c>
      <c r="K804" t="s">
        <v>5233</v>
      </c>
      <c r="M804" t="s">
        <v>6863</v>
      </c>
      <c r="N804">
        <v>8</v>
      </c>
      <c r="O804" t="s">
        <v>6951</v>
      </c>
      <c r="P804" t="s">
        <v>7634</v>
      </c>
      <c r="Q804">
        <v>7</v>
      </c>
      <c r="R804">
        <v>2</v>
      </c>
      <c r="S804">
        <v>0.8100000000000001</v>
      </c>
      <c r="T804">
        <v>4.5</v>
      </c>
      <c r="U804">
        <v>534.63</v>
      </c>
      <c r="V804">
        <v>131.47</v>
      </c>
      <c r="W804">
        <v>3.37</v>
      </c>
      <c r="X804">
        <v>3.28</v>
      </c>
      <c r="Y804">
        <v>0</v>
      </c>
      <c r="Z804">
        <v>2</v>
      </c>
      <c r="AA804" t="s">
        <v>5886</v>
      </c>
      <c r="AB804">
        <v>1</v>
      </c>
      <c r="AC804">
        <v>11</v>
      </c>
      <c r="AD804">
        <v>2.75</v>
      </c>
      <c r="AF804" t="s">
        <v>5897</v>
      </c>
      <c r="AI804">
        <v>0</v>
      </c>
      <c r="AJ804">
        <v>0</v>
      </c>
      <c r="AK804" t="s">
        <v>7897</v>
      </c>
      <c r="AL804" t="s">
        <v>7897</v>
      </c>
      <c r="AM804" t="s">
        <v>7940</v>
      </c>
    </row>
    <row r="805" spans="1:39">
      <c r="A805" t="s">
        <v>6046</v>
      </c>
      <c r="B805" t="s">
        <v>4567</v>
      </c>
      <c r="C805" t="s">
        <v>4568</v>
      </c>
      <c r="D805">
        <v>235</v>
      </c>
      <c r="E805" t="s">
        <v>4569</v>
      </c>
      <c r="F805">
        <v>6.63</v>
      </c>
      <c r="K805" t="s">
        <v>5233</v>
      </c>
      <c r="M805" t="s">
        <v>6831</v>
      </c>
      <c r="N805">
        <v>8</v>
      </c>
      <c r="O805" t="s">
        <v>6903</v>
      </c>
      <c r="P805" t="s">
        <v>7072</v>
      </c>
      <c r="Q805">
        <v>6</v>
      </c>
      <c r="R805">
        <v>1</v>
      </c>
      <c r="S805">
        <v>2.65</v>
      </c>
      <c r="T805">
        <v>5.72</v>
      </c>
      <c r="U805">
        <v>492</v>
      </c>
      <c r="V805">
        <v>85.08</v>
      </c>
      <c r="W805">
        <v>5.38</v>
      </c>
      <c r="X805">
        <v>4.23</v>
      </c>
      <c r="Y805">
        <v>0</v>
      </c>
      <c r="Z805">
        <v>4</v>
      </c>
      <c r="AA805" t="s">
        <v>5886</v>
      </c>
      <c r="AB805">
        <v>1</v>
      </c>
      <c r="AC805">
        <v>6</v>
      </c>
      <c r="AD805">
        <v>3.565476190476191</v>
      </c>
      <c r="AF805" t="s">
        <v>5897</v>
      </c>
      <c r="AI805">
        <v>0</v>
      </c>
      <c r="AJ805">
        <v>0</v>
      </c>
      <c r="AK805" t="s">
        <v>7859</v>
      </c>
      <c r="AL805" t="s">
        <v>7859</v>
      </c>
      <c r="AM805" t="s">
        <v>7940</v>
      </c>
    </row>
    <row r="806" spans="1:39">
      <c r="A806" t="s">
        <v>6609</v>
      </c>
      <c r="B806" t="s">
        <v>4567</v>
      </c>
      <c r="C806" t="s">
        <v>4568</v>
      </c>
      <c r="D806">
        <v>237</v>
      </c>
      <c r="E806" t="s">
        <v>4569</v>
      </c>
      <c r="F806">
        <v>6.62</v>
      </c>
      <c r="K806" t="s">
        <v>5233</v>
      </c>
      <c r="M806" t="s">
        <v>5269</v>
      </c>
      <c r="N806">
        <v>8</v>
      </c>
      <c r="O806" t="s">
        <v>6978</v>
      </c>
      <c r="P806" t="s">
        <v>7635</v>
      </c>
      <c r="Q806">
        <v>7</v>
      </c>
      <c r="R806">
        <v>2</v>
      </c>
      <c r="S806">
        <v>2.19</v>
      </c>
      <c r="T806">
        <v>2.2</v>
      </c>
      <c r="U806">
        <v>493.58</v>
      </c>
      <c r="V806">
        <v>125.48</v>
      </c>
      <c r="W806">
        <v>1.62</v>
      </c>
      <c r="X806">
        <v>9.359999999999999</v>
      </c>
      <c r="Y806">
        <v>0</v>
      </c>
      <c r="Z806">
        <v>1</v>
      </c>
      <c r="AA806" t="s">
        <v>5886</v>
      </c>
      <c r="AB806">
        <v>0</v>
      </c>
      <c r="AC806">
        <v>6</v>
      </c>
      <c r="AD806">
        <v>3.450857142857143</v>
      </c>
      <c r="AF806" t="s">
        <v>5896</v>
      </c>
      <c r="AI806">
        <v>0</v>
      </c>
      <c r="AJ806">
        <v>0</v>
      </c>
      <c r="AK806" t="s">
        <v>7922</v>
      </c>
      <c r="AL806" t="s">
        <v>7922</v>
      </c>
      <c r="AM806" t="s">
        <v>7940</v>
      </c>
    </row>
    <row r="807" spans="1:39">
      <c r="A807" t="s">
        <v>6610</v>
      </c>
      <c r="B807" t="s">
        <v>4567</v>
      </c>
      <c r="C807" t="s">
        <v>4568</v>
      </c>
      <c r="D807">
        <v>240</v>
      </c>
      <c r="E807" t="s">
        <v>4569</v>
      </c>
      <c r="F807">
        <v>6.62</v>
      </c>
      <c r="K807" t="s">
        <v>5233</v>
      </c>
      <c r="L807" t="s">
        <v>5234</v>
      </c>
      <c r="M807" t="s">
        <v>6875</v>
      </c>
      <c r="N807">
        <v>9</v>
      </c>
      <c r="O807" t="s">
        <v>6979</v>
      </c>
      <c r="P807" t="s">
        <v>7636</v>
      </c>
      <c r="Q807">
        <v>4</v>
      </c>
      <c r="R807">
        <v>2</v>
      </c>
      <c r="S807">
        <v>0.7</v>
      </c>
      <c r="T807">
        <v>3.51</v>
      </c>
      <c r="U807">
        <v>335.36</v>
      </c>
      <c r="V807">
        <v>79.54000000000001</v>
      </c>
      <c r="W807">
        <v>3.25</v>
      </c>
      <c r="X807">
        <v>4.5</v>
      </c>
      <c r="Y807">
        <v>0</v>
      </c>
      <c r="Z807">
        <v>3</v>
      </c>
      <c r="AA807" t="s">
        <v>5886</v>
      </c>
      <c r="AB807">
        <v>0</v>
      </c>
      <c r="AC807">
        <v>4</v>
      </c>
      <c r="AD807">
        <v>5.245</v>
      </c>
      <c r="AF807" t="s">
        <v>5897</v>
      </c>
      <c r="AI807">
        <v>0</v>
      </c>
      <c r="AJ807">
        <v>0</v>
      </c>
      <c r="AK807" t="s">
        <v>7923</v>
      </c>
      <c r="AL807" t="s">
        <v>7923</v>
      </c>
      <c r="AM807" t="s">
        <v>7940</v>
      </c>
    </row>
    <row r="808" spans="1:39">
      <c r="A808" t="s">
        <v>6611</v>
      </c>
      <c r="B808" t="s">
        <v>4567</v>
      </c>
      <c r="C808" t="s">
        <v>4568</v>
      </c>
      <c r="D808">
        <v>250</v>
      </c>
      <c r="E808" t="s">
        <v>4569</v>
      </c>
      <c r="F808">
        <v>6.6</v>
      </c>
      <c r="K808" t="s">
        <v>5233</v>
      </c>
      <c r="M808" t="s">
        <v>6863</v>
      </c>
      <c r="N808">
        <v>8</v>
      </c>
      <c r="O808" t="s">
        <v>6951</v>
      </c>
      <c r="P808" t="s">
        <v>7637</v>
      </c>
      <c r="Q808">
        <v>5</v>
      </c>
      <c r="R808">
        <v>3</v>
      </c>
      <c r="S808">
        <v>2.12</v>
      </c>
      <c r="T808">
        <v>5.75</v>
      </c>
      <c r="U808">
        <v>494.61</v>
      </c>
      <c r="V808">
        <v>104.73</v>
      </c>
      <c r="W808">
        <v>4.76</v>
      </c>
      <c r="X808">
        <v>3.28</v>
      </c>
      <c r="Y808">
        <v>5.36</v>
      </c>
      <c r="Z808">
        <v>3</v>
      </c>
      <c r="AA808" t="s">
        <v>5886</v>
      </c>
      <c r="AB808">
        <v>0</v>
      </c>
      <c r="AC808">
        <v>9</v>
      </c>
      <c r="AD808">
        <v>2.654166666666666</v>
      </c>
      <c r="AF808" t="s">
        <v>5897</v>
      </c>
      <c r="AI808">
        <v>0</v>
      </c>
      <c r="AJ808">
        <v>0</v>
      </c>
      <c r="AK808" t="s">
        <v>7897</v>
      </c>
      <c r="AL808" t="s">
        <v>7897</v>
      </c>
      <c r="AM808" t="s">
        <v>7940</v>
      </c>
    </row>
    <row r="809" spans="1:39">
      <c r="A809" t="s">
        <v>6612</v>
      </c>
      <c r="B809" t="s">
        <v>4567</v>
      </c>
      <c r="C809" t="s">
        <v>4568</v>
      </c>
      <c r="D809">
        <v>250</v>
      </c>
      <c r="E809" t="s">
        <v>4569</v>
      </c>
      <c r="F809">
        <v>6.6</v>
      </c>
      <c r="K809" t="s">
        <v>5233</v>
      </c>
      <c r="L809" t="s">
        <v>5234</v>
      </c>
      <c r="M809" t="s">
        <v>6862</v>
      </c>
      <c r="N809">
        <v>9</v>
      </c>
      <c r="O809" t="s">
        <v>6950</v>
      </c>
      <c r="P809" t="s">
        <v>7638</v>
      </c>
      <c r="Q809">
        <v>5</v>
      </c>
      <c r="R809">
        <v>3</v>
      </c>
      <c r="S809">
        <v>2.62</v>
      </c>
      <c r="T809">
        <v>2.63</v>
      </c>
      <c r="U809">
        <v>413.56</v>
      </c>
      <c r="V809">
        <v>107.97</v>
      </c>
      <c r="W809">
        <v>2.39</v>
      </c>
      <c r="X809">
        <v>9.16</v>
      </c>
      <c r="Y809">
        <v>0</v>
      </c>
      <c r="Z809">
        <v>0</v>
      </c>
      <c r="AA809" t="s">
        <v>5886</v>
      </c>
      <c r="AB809">
        <v>0</v>
      </c>
      <c r="AC809">
        <v>14</v>
      </c>
      <c r="AD809">
        <v>3.875095238095238</v>
      </c>
      <c r="AF809" t="s">
        <v>5896</v>
      </c>
      <c r="AI809">
        <v>0</v>
      </c>
      <c r="AJ809">
        <v>0</v>
      </c>
      <c r="AK809" t="s">
        <v>7896</v>
      </c>
      <c r="AL809" t="s">
        <v>7896</v>
      </c>
      <c r="AM809" t="s">
        <v>7940</v>
      </c>
    </row>
    <row r="810" spans="1:39">
      <c r="A810" t="s">
        <v>6613</v>
      </c>
      <c r="B810" t="s">
        <v>4567</v>
      </c>
      <c r="C810" t="s">
        <v>4568</v>
      </c>
      <c r="D810">
        <v>253</v>
      </c>
      <c r="E810" t="s">
        <v>4569</v>
      </c>
      <c r="F810">
        <v>6.6</v>
      </c>
      <c r="K810" t="s">
        <v>5233</v>
      </c>
      <c r="M810" t="s">
        <v>6831</v>
      </c>
      <c r="N810">
        <v>8</v>
      </c>
      <c r="O810" t="s">
        <v>6903</v>
      </c>
      <c r="P810" t="s">
        <v>7639</v>
      </c>
      <c r="Q810">
        <v>7</v>
      </c>
      <c r="R810">
        <v>1</v>
      </c>
      <c r="S810">
        <v>1.73</v>
      </c>
      <c r="T810">
        <v>5.03</v>
      </c>
      <c r="U810">
        <v>552.05</v>
      </c>
      <c r="V810">
        <v>119.22</v>
      </c>
      <c r="W810">
        <v>4.25</v>
      </c>
      <c r="X810">
        <v>3.91</v>
      </c>
      <c r="Y810">
        <v>0</v>
      </c>
      <c r="Z810">
        <v>4</v>
      </c>
      <c r="AA810" t="s">
        <v>5886</v>
      </c>
      <c r="AB810">
        <v>1</v>
      </c>
      <c r="AC810">
        <v>8</v>
      </c>
      <c r="AD810">
        <v>2.859333333333334</v>
      </c>
      <c r="AF810" t="s">
        <v>5897</v>
      </c>
      <c r="AI810">
        <v>0</v>
      </c>
      <c r="AJ810">
        <v>0</v>
      </c>
      <c r="AK810" t="s">
        <v>7859</v>
      </c>
      <c r="AL810" t="s">
        <v>7859</v>
      </c>
      <c r="AM810" t="s">
        <v>7940</v>
      </c>
    </row>
    <row r="811" spans="1:39">
      <c r="A811" t="s">
        <v>6614</v>
      </c>
      <c r="B811" t="s">
        <v>4567</v>
      </c>
      <c r="C811" t="s">
        <v>4568</v>
      </c>
      <c r="D811">
        <v>258</v>
      </c>
      <c r="E811" t="s">
        <v>4569</v>
      </c>
      <c r="F811">
        <v>6.59</v>
      </c>
      <c r="K811" t="s">
        <v>5233</v>
      </c>
      <c r="M811" t="s">
        <v>6827</v>
      </c>
      <c r="N811">
        <v>8</v>
      </c>
      <c r="O811" t="s">
        <v>6896</v>
      </c>
      <c r="P811" t="s">
        <v>7640</v>
      </c>
      <c r="Q811">
        <v>5</v>
      </c>
      <c r="R811">
        <v>2</v>
      </c>
      <c r="S811">
        <v>1.7</v>
      </c>
      <c r="T811">
        <v>1.7</v>
      </c>
      <c r="U811">
        <v>300.34</v>
      </c>
      <c r="V811">
        <v>95.94</v>
      </c>
      <c r="W811">
        <v>0.35</v>
      </c>
      <c r="X811">
        <v>9.19</v>
      </c>
      <c r="Y811">
        <v>0</v>
      </c>
      <c r="Z811">
        <v>1</v>
      </c>
      <c r="AA811" t="s">
        <v>5886</v>
      </c>
      <c r="AB811">
        <v>0</v>
      </c>
      <c r="AC811">
        <v>4</v>
      </c>
      <c r="AD811">
        <v>5.302</v>
      </c>
      <c r="AF811" t="s">
        <v>5896</v>
      </c>
      <c r="AI811">
        <v>0</v>
      </c>
      <c r="AJ811">
        <v>0</v>
      </c>
      <c r="AK811" t="s">
        <v>5907</v>
      </c>
      <c r="AL811" t="s">
        <v>5907</v>
      </c>
      <c r="AM811" t="s">
        <v>7940</v>
      </c>
    </row>
    <row r="812" spans="1:39">
      <c r="A812" t="s">
        <v>6615</v>
      </c>
      <c r="B812" t="s">
        <v>4567</v>
      </c>
      <c r="C812" t="s">
        <v>4568</v>
      </c>
      <c r="D812">
        <v>260</v>
      </c>
      <c r="E812" t="s">
        <v>4569</v>
      </c>
      <c r="F812">
        <v>6.58</v>
      </c>
      <c r="K812" t="s">
        <v>5233</v>
      </c>
      <c r="M812" t="s">
        <v>5255</v>
      </c>
      <c r="N812">
        <v>8</v>
      </c>
      <c r="O812" t="s">
        <v>6980</v>
      </c>
      <c r="P812" t="s">
        <v>7641</v>
      </c>
      <c r="Q812">
        <v>5</v>
      </c>
      <c r="R812">
        <v>5</v>
      </c>
      <c r="S812">
        <v>1.58</v>
      </c>
      <c r="T812">
        <v>4.9</v>
      </c>
      <c r="U812">
        <v>671.74</v>
      </c>
      <c r="V812">
        <v>160.7</v>
      </c>
      <c r="W812">
        <v>4.78</v>
      </c>
      <c r="X812">
        <v>0.39</v>
      </c>
      <c r="Y812">
        <v>5.24</v>
      </c>
      <c r="Z812">
        <v>4</v>
      </c>
      <c r="AA812" t="s">
        <v>5886</v>
      </c>
      <c r="AB812">
        <v>1</v>
      </c>
      <c r="AC812">
        <v>16</v>
      </c>
      <c r="AD812">
        <v>2.05</v>
      </c>
      <c r="AF812" t="s">
        <v>5897</v>
      </c>
      <c r="AI812">
        <v>0</v>
      </c>
      <c r="AJ812">
        <v>0</v>
      </c>
      <c r="AK812" t="s">
        <v>5921</v>
      </c>
      <c r="AL812" t="s">
        <v>5921</v>
      </c>
      <c r="AM812" t="s">
        <v>7940</v>
      </c>
    </row>
    <row r="813" spans="1:39">
      <c r="A813" t="s">
        <v>6616</v>
      </c>
      <c r="B813" t="s">
        <v>4567</v>
      </c>
      <c r="C813" t="s">
        <v>4568</v>
      </c>
      <c r="D813">
        <v>269</v>
      </c>
      <c r="E813" t="s">
        <v>4569</v>
      </c>
      <c r="F813">
        <v>6.57</v>
      </c>
      <c r="K813" t="s">
        <v>5233</v>
      </c>
      <c r="M813" t="s">
        <v>6837</v>
      </c>
      <c r="N813">
        <v>8</v>
      </c>
      <c r="O813" t="s">
        <v>6913</v>
      </c>
      <c r="P813" t="s">
        <v>7642</v>
      </c>
      <c r="Q813">
        <v>6</v>
      </c>
      <c r="R813">
        <v>2</v>
      </c>
      <c r="S813">
        <v>1.87</v>
      </c>
      <c r="T813">
        <v>1.88</v>
      </c>
      <c r="U813">
        <v>329.38</v>
      </c>
      <c r="V813">
        <v>99.18000000000001</v>
      </c>
      <c r="W813">
        <v>-0.49</v>
      </c>
      <c r="X813">
        <v>9.380000000000001</v>
      </c>
      <c r="Y813">
        <v>5.02</v>
      </c>
      <c r="Z813">
        <v>1</v>
      </c>
      <c r="AA813" t="s">
        <v>5886</v>
      </c>
      <c r="AB813">
        <v>0</v>
      </c>
      <c r="AC813">
        <v>4</v>
      </c>
      <c r="AD813">
        <v>5.194</v>
      </c>
      <c r="AF813" t="s">
        <v>5896</v>
      </c>
      <c r="AI813">
        <v>0</v>
      </c>
      <c r="AJ813">
        <v>0</v>
      </c>
      <c r="AK813" t="s">
        <v>7868</v>
      </c>
      <c r="AL813" t="s">
        <v>7868</v>
      </c>
      <c r="AM813" t="s">
        <v>7940</v>
      </c>
    </row>
    <row r="814" spans="1:39">
      <c r="A814" t="s">
        <v>6616</v>
      </c>
      <c r="B814" t="s">
        <v>4567</v>
      </c>
      <c r="C814" t="s">
        <v>4568</v>
      </c>
      <c r="D814">
        <v>269.15</v>
      </c>
      <c r="E814" t="s">
        <v>4569</v>
      </c>
      <c r="F814">
        <v>6.57</v>
      </c>
      <c r="K814" t="s">
        <v>5233</v>
      </c>
      <c r="M814" t="s">
        <v>6836</v>
      </c>
      <c r="N814">
        <v>8</v>
      </c>
      <c r="O814" t="s">
        <v>6912</v>
      </c>
      <c r="P814" t="s">
        <v>7642</v>
      </c>
      <c r="Q814">
        <v>6</v>
      </c>
      <c r="R814">
        <v>2</v>
      </c>
      <c r="S814">
        <v>1.87</v>
      </c>
      <c r="T814">
        <v>1.88</v>
      </c>
      <c r="U814">
        <v>329.38</v>
      </c>
      <c r="V814">
        <v>99.18000000000001</v>
      </c>
      <c r="W814">
        <v>-0.49</v>
      </c>
      <c r="X814">
        <v>9.380000000000001</v>
      </c>
      <c r="Y814">
        <v>5.02</v>
      </c>
      <c r="Z814">
        <v>1</v>
      </c>
      <c r="AA814" t="s">
        <v>5886</v>
      </c>
      <c r="AB814">
        <v>0</v>
      </c>
      <c r="AC814">
        <v>4</v>
      </c>
      <c r="AD814">
        <v>5.194</v>
      </c>
      <c r="AF814" t="s">
        <v>5896</v>
      </c>
      <c r="AI814">
        <v>0</v>
      </c>
      <c r="AJ814">
        <v>0</v>
      </c>
      <c r="AK814" t="s">
        <v>7867</v>
      </c>
      <c r="AL814" t="s">
        <v>7867</v>
      </c>
      <c r="AM814" t="s">
        <v>7940</v>
      </c>
    </row>
    <row r="815" spans="1:39">
      <c r="A815" t="s">
        <v>6617</v>
      </c>
      <c r="B815" t="s">
        <v>4567</v>
      </c>
      <c r="C815" t="s">
        <v>4568</v>
      </c>
      <c r="D815">
        <v>270</v>
      </c>
      <c r="E815" t="s">
        <v>4569</v>
      </c>
      <c r="F815">
        <v>6.57</v>
      </c>
      <c r="K815" t="s">
        <v>5233</v>
      </c>
      <c r="L815" t="s">
        <v>5234</v>
      </c>
      <c r="M815" t="s">
        <v>6867</v>
      </c>
      <c r="N815">
        <v>9</v>
      </c>
      <c r="O815" t="s">
        <v>6960</v>
      </c>
      <c r="P815" t="s">
        <v>7643</v>
      </c>
      <c r="Q815">
        <v>7</v>
      </c>
      <c r="R815">
        <v>4</v>
      </c>
      <c r="S815">
        <v>1.36</v>
      </c>
      <c r="T815">
        <v>1.43</v>
      </c>
      <c r="U815">
        <v>494.64</v>
      </c>
      <c r="V815">
        <v>124.68</v>
      </c>
      <c r="W815">
        <v>0.15</v>
      </c>
      <c r="X815">
        <v>8.18</v>
      </c>
      <c r="Y815">
        <v>0</v>
      </c>
      <c r="Z815">
        <v>1</v>
      </c>
      <c r="AA815" t="s">
        <v>5886</v>
      </c>
      <c r="AB815">
        <v>0</v>
      </c>
      <c r="AC815">
        <v>12</v>
      </c>
      <c r="AD815">
        <v>3.038285714285714</v>
      </c>
      <c r="AF815" t="s">
        <v>5896</v>
      </c>
      <c r="AI815">
        <v>0</v>
      </c>
      <c r="AJ815">
        <v>0</v>
      </c>
      <c r="AK815" t="s">
        <v>7905</v>
      </c>
      <c r="AL815" t="s">
        <v>7905</v>
      </c>
      <c r="AM815" t="s">
        <v>7940</v>
      </c>
    </row>
    <row r="816" spans="1:39">
      <c r="A816" t="s">
        <v>6618</v>
      </c>
      <c r="B816" t="s">
        <v>4567</v>
      </c>
      <c r="C816" t="s">
        <v>4568</v>
      </c>
      <c r="D816">
        <v>273</v>
      </c>
      <c r="E816" t="s">
        <v>4569</v>
      </c>
      <c r="F816">
        <v>6.56</v>
      </c>
      <c r="K816" t="s">
        <v>5233</v>
      </c>
      <c r="L816" t="s">
        <v>6817</v>
      </c>
      <c r="M816" t="s">
        <v>6857</v>
      </c>
      <c r="N816">
        <v>8</v>
      </c>
      <c r="O816" t="s">
        <v>6945</v>
      </c>
      <c r="P816" t="s">
        <v>7644</v>
      </c>
      <c r="Q816">
        <v>9</v>
      </c>
      <c r="R816">
        <v>5</v>
      </c>
      <c r="S816">
        <v>1.04</v>
      </c>
      <c r="T816">
        <v>1.22</v>
      </c>
      <c r="U816">
        <v>500.58</v>
      </c>
      <c r="V816">
        <v>205.18</v>
      </c>
      <c r="W816">
        <v>0.59</v>
      </c>
      <c r="X816">
        <v>8.029999999999999</v>
      </c>
      <c r="Y816">
        <v>2.43</v>
      </c>
      <c r="Z816">
        <v>1</v>
      </c>
      <c r="AA816" t="s">
        <v>5886</v>
      </c>
      <c r="AB816">
        <v>1</v>
      </c>
      <c r="AC816">
        <v>14</v>
      </c>
      <c r="AD816">
        <v>3</v>
      </c>
      <c r="AF816" t="s">
        <v>5896</v>
      </c>
      <c r="AI816">
        <v>0</v>
      </c>
      <c r="AJ816">
        <v>0</v>
      </c>
      <c r="AK816" t="s">
        <v>7893</v>
      </c>
      <c r="AL816" t="s">
        <v>7893</v>
      </c>
      <c r="AM816" t="s">
        <v>7940</v>
      </c>
    </row>
    <row r="817" spans="1:39">
      <c r="A817" t="s">
        <v>6619</v>
      </c>
      <c r="B817" t="s">
        <v>4567</v>
      </c>
      <c r="C817" t="s">
        <v>4568</v>
      </c>
      <c r="D817">
        <v>275</v>
      </c>
      <c r="E817" t="s">
        <v>4569</v>
      </c>
      <c r="F817">
        <v>6.56</v>
      </c>
      <c r="K817" t="s">
        <v>5233</v>
      </c>
      <c r="M817" t="s">
        <v>6828</v>
      </c>
      <c r="N817">
        <v>8</v>
      </c>
      <c r="O817" t="s">
        <v>6899</v>
      </c>
      <c r="P817" t="s">
        <v>7645</v>
      </c>
      <c r="Q817">
        <v>4</v>
      </c>
      <c r="R817">
        <v>3</v>
      </c>
      <c r="S817">
        <v>0.44</v>
      </c>
      <c r="T817">
        <v>3.26</v>
      </c>
      <c r="U817">
        <v>425.53</v>
      </c>
      <c r="V817">
        <v>108.39</v>
      </c>
      <c r="W817">
        <v>3.66</v>
      </c>
      <c r="X817">
        <v>4.67</v>
      </c>
      <c r="Y817">
        <v>5.69</v>
      </c>
      <c r="Z817">
        <v>2</v>
      </c>
      <c r="AA817" t="s">
        <v>5886</v>
      </c>
      <c r="AB817">
        <v>0</v>
      </c>
      <c r="AC817">
        <v>10</v>
      </c>
      <c r="AD817">
        <v>3.955595238095239</v>
      </c>
      <c r="AF817" t="s">
        <v>5897</v>
      </c>
      <c r="AI817">
        <v>0</v>
      </c>
      <c r="AJ817">
        <v>0</v>
      </c>
      <c r="AK817" t="s">
        <v>5949</v>
      </c>
      <c r="AL817" t="s">
        <v>5949</v>
      </c>
      <c r="AM817" t="s">
        <v>7940</v>
      </c>
    </row>
    <row r="818" spans="1:39">
      <c r="A818" t="s">
        <v>6619</v>
      </c>
      <c r="B818" t="s">
        <v>4567</v>
      </c>
      <c r="C818" t="s">
        <v>4568</v>
      </c>
      <c r="D818">
        <v>275.42</v>
      </c>
      <c r="E818" t="s">
        <v>4569</v>
      </c>
      <c r="F818">
        <v>6.56</v>
      </c>
      <c r="K818" t="s">
        <v>5233</v>
      </c>
      <c r="M818" t="s">
        <v>5269</v>
      </c>
      <c r="N818">
        <v>8</v>
      </c>
      <c r="O818" t="s">
        <v>5332</v>
      </c>
      <c r="P818" t="s">
        <v>7645</v>
      </c>
      <c r="Q818">
        <v>4</v>
      </c>
      <c r="R818">
        <v>3</v>
      </c>
      <c r="S818">
        <v>0.44</v>
      </c>
      <c r="T818">
        <v>3.26</v>
      </c>
      <c r="U818">
        <v>425.53</v>
      </c>
      <c r="V818">
        <v>108.39</v>
      </c>
      <c r="W818">
        <v>3.66</v>
      </c>
      <c r="X818">
        <v>4.67</v>
      </c>
      <c r="Y818">
        <v>5.69</v>
      </c>
      <c r="Z818">
        <v>2</v>
      </c>
      <c r="AA818" t="s">
        <v>5886</v>
      </c>
      <c r="AB818">
        <v>0</v>
      </c>
      <c r="AC818">
        <v>10</v>
      </c>
      <c r="AD818">
        <v>3.955595238095239</v>
      </c>
      <c r="AF818" t="s">
        <v>5897</v>
      </c>
      <c r="AI818">
        <v>0</v>
      </c>
      <c r="AJ818">
        <v>0</v>
      </c>
      <c r="AK818" t="s">
        <v>5936</v>
      </c>
      <c r="AL818" t="s">
        <v>5936</v>
      </c>
      <c r="AM818" t="s">
        <v>7940</v>
      </c>
    </row>
    <row r="819" spans="1:39">
      <c r="A819" t="s">
        <v>6620</v>
      </c>
      <c r="B819" t="s">
        <v>4567</v>
      </c>
      <c r="C819" t="s">
        <v>4568</v>
      </c>
      <c r="D819">
        <v>278</v>
      </c>
      <c r="E819" t="s">
        <v>4569</v>
      </c>
      <c r="F819">
        <v>6.56</v>
      </c>
      <c r="K819" t="s">
        <v>5233</v>
      </c>
      <c r="M819" t="s">
        <v>6831</v>
      </c>
      <c r="N819">
        <v>8</v>
      </c>
      <c r="O819" t="s">
        <v>6903</v>
      </c>
      <c r="P819" t="s">
        <v>7646</v>
      </c>
      <c r="Q819">
        <v>4</v>
      </c>
      <c r="R819">
        <v>1</v>
      </c>
      <c r="S819">
        <v>2.26</v>
      </c>
      <c r="T819">
        <v>5.29</v>
      </c>
      <c r="U819">
        <v>457.55</v>
      </c>
      <c r="V819">
        <v>74.68000000000001</v>
      </c>
      <c r="W819">
        <v>5.22</v>
      </c>
      <c r="X819">
        <v>4.28</v>
      </c>
      <c r="Y819">
        <v>0</v>
      </c>
      <c r="Z819">
        <v>3</v>
      </c>
      <c r="AA819" t="s">
        <v>5886</v>
      </c>
      <c r="AB819">
        <v>1</v>
      </c>
      <c r="AC819">
        <v>6</v>
      </c>
      <c r="AD819">
        <v>4.00654761904762</v>
      </c>
      <c r="AF819" t="s">
        <v>5897</v>
      </c>
      <c r="AI819">
        <v>0</v>
      </c>
      <c r="AJ819">
        <v>0</v>
      </c>
      <c r="AK819" t="s">
        <v>7859</v>
      </c>
      <c r="AL819" t="s">
        <v>7859</v>
      </c>
      <c r="AM819" t="s">
        <v>7940</v>
      </c>
    </row>
    <row r="820" spans="1:39">
      <c r="A820" t="s">
        <v>6621</v>
      </c>
      <c r="B820" t="s">
        <v>4567</v>
      </c>
      <c r="C820" t="s">
        <v>4568</v>
      </c>
      <c r="D820">
        <v>280</v>
      </c>
      <c r="E820" t="s">
        <v>4569</v>
      </c>
      <c r="F820">
        <v>6.55</v>
      </c>
      <c r="K820" t="s">
        <v>5233</v>
      </c>
      <c r="M820" t="s">
        <v>5275</v>
      </c>
      <c r="N820">
        <v>8</v>
      </c>
      <c r="O820" t="s">
        <v>6981</v>
      </c>
      <c r="P820" t="s">
        <v>7647</v>
      </c>
      <c r="Q820">
        <v>8</v>
      </c>
      <c r="R820">
        <v>1</v>
      </c>
      <c r="S820">
        <v>2.6</v>
      </c>
      <c r="T820">
        <v>2.71</v>
      </c>
      <c r="U820">
        <v>540.64</v>
      </c>
      <c r="V820">
        <v>115.26</v>
      </c>
      <c r="W820">
        <v>4.05</v>
      </c>
      <c r="X820">
        <v>7.95</v>
      </c>
      <c r="Y820">
        <v>5.29</v>
      </c>
      <c r="Z820">
        <v>3</v>
      </c>
      <c r="AA820" t="s">
        <v>5886</v>
      </c>
      <c r="AB820">
        <v>1</v>
      </c>
      <c r="AC820">
        <v>9</v>
      </c>
      <c r="AD820">
        <v>3.691333333333334</v>
      </c>
      <c r="AF820" t="s">
        <v>5896</v>
      </c>
      <c r="AI820">
        <v>0</v>
      </c>
      <c r="AJ820">
        <v>0</v>
      </c>
      <c r="AK820" t="s">
        <v>7924</v>
      </c>
      <c r="AL820" t="s">
        <v>7924</v>
      </c>
      <c r="AM820" t="s">
        <v>7940</v>
      </c>
    </row>
    <row r="821" spans="1:39">
      <c r="A821" t="s">
        <v>6622</v>
      </c>
      <c r="B821" t="s">
        <v>4567</v>
      </c>
      <c r="C821" t="s">
        <v>4568</v>
      </c>
      <c r="D821">
        <v>280</v>
      </c>
      <c r="E821" t="s">
        <v>4569</v>
      </c>
      <c r="F821">
        <v>6.55</v>
      </c>
      <c r="K821" t="s">
        <v>5233</v>
      </c>
      <c r="L821" t="s">
        <v>5234</v>
      </c>
      <c r="M821" t="s">
        <v>5268</v>
      </c>
      <c r="N821">
        <v>9</v>
      </c>
      <c r="O821" t="s">
        <v>6901</v>
      </c>
      <c r="P821" t="s">
        <v>7648</v>
      </c>
      <c r="Q821">
        <v>4</v>
      </c>
      <c r="R821">
        <v>5</v>
      </c>
      <c r="S821">
        <v>1.62</v>
      </c>
      <c r="T821">
        <v>1.83</v>
      </c>
      <c r="U821">
        <v>397.48</v>
      </c>
      <c r="V821">
        <v>122.9</v>
      </c>
      <c r="W821">
        <v>2.85</v>
      </c>
      <c r="X821">
        <v>9.17</v>
      </c>
      <c r="Y821">
        <v>6.88</v>
      </c>
      <c r="Z821">
        <v>3</v>
      </c>
      <c r="AA821" t="s">
        <v>5886</v>
      </c>
      <c r="AB821">
        <v>0</v>
      </c>
      <c r="AC821">
        <v>9</v>
      </c>
      <c r="AD821">
        <v>3.732285714285714</v>
      </c>
      <c r="AF821" t="s">
        <v>5896</v>
      </c>
      <c r="AI821">
        <v>0</v>
      </c>
      <c r="AJ821">
        <v>0</v>
      </c>
      <c r="AK821" t="s">
        <v>7857</v>
      </c>
      <c r="AL821" t="s">
        <v>7857</v>
      </c>
      <c r="AM821" t="s">
        <v>7940</v>
      </c>
    </row>
    <row r="822" spans="1:39">
      <c r="A822" t="s">
        <v>6623</v>
      </c>
      <c r="B822" t="s">
        <v>4567</v>
      </c>
      <c r="C822" t="s">
        <v>4568</v>
      </c>
      <c r="D822">
        <v>282</v>
      </c>
      <c r="E822" t="s">
        <v>4569</v>
      </c>
      <c r="F822">
        <v>6.55</v>
      </c>
      <c r="K822" t="s">
        <v>5233</v>
      </c>
      <c r="L822" t="s">
        <v>6817</v>
      </c>
      <c r="M822" t="s">
        <v>6857</v>
      </c>
      <c r="N822">
        <v>8</v>
      </c>
      <c r="O822" t="s">
        <v>6945</v>
      </c>
      <c r="P822" t="s">
        <v>7649</v>
      </c>
      <c r="Q822">
        <v>10</v>
      </c>
      <c r="R822">
        <v>5</v>
      </c>
      <c r="S822">
        <v>4.79</v>
      </c>
      <c r="T822">
        <v>4.87</v>
      </c>
      <c r="U822">
        <v>664.86</v>
      </c>
      <c r="V822">
        <v>209.07</v>
      </c>
      <c r="W822">
        <v>2.88</v>
      </c>
      <c r="X822">
        <v>8.17</v>
      </c>
      <c r="Y822">
        <v>2.45</v>
      </c>
      <c r="Z822">
        <v>2</v>
      </c>
      <c r="AA822" t="s">
        <v>5886</v>
      </c>
      <c r="AB822">
        <v>1</v>
      </c>
      <c r="AC822">
        <v>17</v>
      </c>
      <c r="AD822">
        <v>1.065</v>
      </c>
      <c r="AF822" t="s">
        <v>5896</v>
      </c>
      <c r="AI822">
        <v>0</v>
      </c>
      <c r="AJ822">
        <v>0</v>
      </c>
      <c r="AK822" t="s">
        <v>7893</v>
      </c>
      <c r="AL822" t="s">
        <v>7893</v>
      </c>
      <c r="AM822" t="s">
        <v>7940</v>
      </c>
    </row>
    <row r="823" spans="1:39">
      <c r="A823" t="s">
        <v>6624</v>
      </c>
      <c r="B823" t="s">
        <v>4567</v>
      </c>
      <c r="C823" t="s">
        <v>4568</v>
      </c>
      <c r="D823">
        <v>285</v>
      </c>
      <c r="E823" t="s">
        <v>4569</v>
      </c>
      <c r="F823">
        <v>6.54</v>
      </c>
      <c r="K823" t="s">
        <v>5233</v>
      </c>
      <c r="L823" t="s">
        <v>5234</v>
      </c>
      <c r="M823" t="s">
        <v>6876</v>
      </c>
      <c r="N823">
        <v>9</v>
      </c>
      <c r="O823" t="s">
        <v>6982</v>
      </c>
      <c r="P823" t="s">
        <v>7650</v>
      </c>
      <c r="Q823">
        <v>6</v>
      </c>
      <c r="R823">
        <v>3</v>
      </c>
      <c r="S823">
        <v>4.85</v>
      </c>
      <c r="T823">
        <v>5.32</v>
      </c>
      <c r="U823">
        <v>476.58</v>
      </c>
      <c r="V823">
        <v>117.78</v>
      </c>
      <c r="W823">
        <v>3.43</v>
      </c>
      <c r="X823">
        <v>9.380000000000001</v>
      </c>
      <c r="Y823">
        <v>7.55</v>
      </c>
      <c r="Z823">
        <v>3</v>
      </c>
      <c r="AA823" t="s">
        <v>5886</v>
      </c>
      <c r="AB823">
        <v>0</v>
      </c>
      <c r="AC823">
        <v>8</v>
      </c>
      <c r="AD823">
        <v>1.407952380952381</v>
      </c>
      <c r="AF823" t="s">
        <v>5896</v>
      </c>
      <c r="AI823">
        <v>0</v>
      </c>
      <c r="AJ823">
        <v>0</v>
      </c>
      <c r="AK823" t="s">
        <v>7925</v>
      </c>
      <c r="AL823" t="s">
        <v>7925</v>
      </c>
      <c r="AM823" t="s">
        <v>7940</v>
      </c>
    </row>
    <row r="824" spans="1:39">
      <c r="A824" t="s">
        <v>6625</v>
      </c>
      <c r="B824" t="s">
        <v>4567</v>
      </c>
      <c r="C824" t="s">
        <v>4568</v>
      </c>
      <c r="D824">
        <v>290</v>
      </c>
      <c r="E824" t="s">
        <v>4569</v>
      </c>
      <c r="F824">
        <v>6.54</v>
      </c>
      <c r="K824" t="s">
        <v>5233</v>
      </c>
      <c r="M824" t="s">
        <v>6839</v>
      </c>
      <c r="N824">
        <v>8</v>
      </c>
      <c r="O824" t="s">
        <v>6915</v>
      </c>
      <c r="P824" t="s">
        <v>7651</v>
      </c>
      <c r="Q824">
        <v>3</v>
      </c>
      <c r="R824">
        <v>2</v>
      </c>
      <c r="S824">
        <v>1.18</v>
      </c>
      <c r="T824">
        <v>4.87</v>
      </c>
      <c r="U824">
        <v>412.31</v>
      </c>
      <c r="V824">
        <v>83.47</v>
      </c>
      <c r="W824">
        <v>3.5</v>
      </c>
      <c r="X824">
        <v>3.38</v>
      </c>
      <c r="Y824">
        <v>0</v>
      </c>
      <c r="Z824">
        <v>2</v>
      </c>
      <c r="AA824" t="s">
        <v>5886</v>
      </c>
      <c r="AB824">
        <v>0</v>
      </c>
      <c r="AC824">
        <v>6</v>
      </c>
      <c r="AD824">
        <v>4.191357142857143</v>
      </c>
      <c r="AF824" t="s">
        <v>5897</v>
      </c>
      <c r="AI824">
        <v>0</v>
      </c>
      <c r="AJ824">
        <v>0</v>
      </c>
      <c r="AK824" t="s">
        <v>7870</v>
      </c>
      <c r="AL824" t="s">
        <v>7870</v>
      </c>
      <c r="AM824" t="s">
        <v>7940</v>
      </c>
    </row>
    <row r="825" spans="1:39">
      <c r="A825" t="s">
        <v>6626</v>
      </c>
      <c r="B825" t="s">
        <v>4567</v>
      </c>
      <c r="C825" t="s">
        <v>4568</v>
      </c>
      <c r="D825">
        <v>290</v>
      </c>
      <c r="E825" t="s">
        <v>4569</v>
      </c>
      <c r="F825">
        <v>6.54</v>
      </c>
      <c r="K825" t="s">
        <v>5233</v>
      </c>
      <c r="M825" t="s">
        <v>6853</v>
      </c>
      <c r="N825">
        <v>8</v>
      </c>
      <c r="O825" t="s">
        <v>6938</v>
      </c>
      <c r="P825" t="s">
        <v>7652</v>
      </c>
      <c r="Q825">
        <v>6</v>
      </c>
      <c r="R825">
        <v>5</v>
      </c>
      <c r="S825">
        <v>4.77</v>
      </c>
      <c r="T825">
        <v>4.78</v>
      </c>
      <c r="U825">
        <v>569.83</v>
      </c>
      <c r="V825">
        <v>138.59</v>
      </c>
      <c r="W825">
        <v>3.72</v>
      </c>
      <c r="X825">
        <v>9.630000000000001</v>
      </c>
      <c r="Y825">
        <v>0</v>
      </c>
      <c r="Z825">
        <v>1</v>
      </c>
      <c r="AA825" t="s">
        <v>5886</v>
      </c>
      <c r="AB825">
        <v>1</v>
      </c>
      <c r="AC825">
        <v>17</v>
      </c>
      <c r="AD825">
        <v>1.11</v>
      </c>
      <c r="AF825" t="s">
        <v>5896</v>
      </c>
      <c r="AI825">
        <v>0</v>
      </c>
      <c r="AJ825">
        <v>0</v>
      </c>
      <c r="AK825" t="s">
        <v>7889</v>
      </c>
      <c r="AL825" t="s">
        <v>7889</v>
      </c>
      <c r="AM825" t="s">
        <v>7940</v>
      </c>
    </row>
    <row r="826" spans="1:39">
      <c r="A826" t="s">
        <v>6627</v>
      </c>
      <c r="B826" t="s">
        <v>4567</v>
      </c>
      <c r="C826" t="s">
        <v>4568</v>
      </c>
      <c r="D826">
        <v>293</v>
      </c>
      <c r="E826" t="s">
        <v>4569</v>
      </c>
      <c r="F826">
        <v>6.53</v>
      </c>
      <c r="K826" t="s">
        <v>5233</v>
      </c>
      <c r="L826" t="s">
        <v>5234</v>
      </c>
      <c r="M826" t="s">
        <v>5275</v>
      </c>
      <c r="N826">
        <v>9</v>
      </c>
      <c r="O826" t="s">
        <v>6898</v>
      </c>
      <c r="P826" t="s">
        <v>7653</v>
      </c>
      <c r="Q826">
        <v>5</v>
      </c>
      <c r="R826">
        <v>2</v>
      </c>
      <c r="S826">
        <v>3.74</v>
      </c>
      <c r="T826">
        <v>3.75</v>
      </c>
      <c r="U826">
        <v>354.43</v>
      </c>
      <c r="V826">
        <v>95.94</v>
      </c>
      <c r="W826">
        <v>1.4</v>
      </c>
      <c r="X826">
        <v>9.19</v>
      </c>
      <c r="Y826">
        <v>0</v>
      </c>
      <c r="Z826">
        <v>1</v>
      </c>
      <c r="AA826" t="s">
        <v>5886</v>
      </c>
      <c r="AB826">
        <v>0</v>
      </c>
      <c r="AC826">
        <v>5</v>
      </c>
      <c r="AD826">
        <v>4.057</v>
      </c>
      <c r="AF826" t="s">
        <v>5896</v>
      </c>
      <c r="AI826">
        <v>0</v>
      </c>
      <c r="AJ826">
        <v>0</v>
      </c>
      <c r="AK826" t="s">
        <v>7855</v>
      </c>
      <c r="AL826" t="s">
        <v>7855</v>
      </c>
      <c r="AM826" t="s">
        <v>7940</v>
      </c>
    </row>
    <row r="827" spans="1:39">
      <c r="A827" t="s">
        <v>6628</v>
      </c>
      <c r="B827" t="s">
        <v>4567</v>
      </c>
      <c r="C827" t="s">
        <v>4568</v>
      </c>
      <c r="D827">
        <v>295</v>
      </c>
      <c r="E827" t="s">
        <v>4569</v>
      </c>
      <c r="F827">
        <v>6.53</v>
      </c>
      <c r="K827" t="s">
        <v>5233</v>
      </c>
      <c r="M827" t="s">
        <v>6872</v>
      </c>
      <c r="N827">
        <v>8</v>
      </c>
      <c r="O827" t="s">
        <v>6967</v>
      </c>
      <c r="P827" t="s">
        <v>7654</v>
      </c>
      <c r="Q827">
        <v>7</v>
      </c>
      <c r="R827">
        <v>4</v>
      </c>
      <c r="S827">
        <v>1.24</v>
      </c>
      <c r="T827">
        <v>3.97</v>
      </c>
      <c r="U827">
        <v>580.66</v>
      </c>
      <c r="V827">
        <v>175.97</v>
      </c>
      <c r="W827">
        <v>2.25</v>
      </c>
      <c r="X827">
        <v>2.06</v>
      </c>
      <c r="Y827">
        <v>8.33</v>
      </c>
      <c r="Z827">
        <v>3</v>
      </c>
      <c r="AA827" t="s">
        <v>5886</v>
      </c>
      <c r="AB827">
        <v>1</v>
      </c>
      <c r="AC827">
        <v>12</v>
      </c>
      <c r="AD827">
        <v>2.35</v>
      </c>
      <c r="AF827" t="s">
        <v>5897</v>
      </c>
      <c r="AI827">
        <v>0</v>
      </c>
      <c r="AJ827">
        <v>0</v>
      </c>
      <c r="AK827" t="s">
        <v>7912</v>
      </c>
      <c r="AL827" t="s">
        <v>7912</v>
      </c>
      <c r="AM827" t="s">
        <v>7940</v>
      </c>
    </row>
    <row r="828" spans="1:39">
      <c r="A828" t="s">
        <v>6629</v>
      </c>
      <c r="B828" t="s">
        <v>4567</v>
      </c>
      <c r="C828" t="s">
        <v>4568</v>
      </c>
      <c r="D828">
        <v>300</v>
      </c>
      <c r="E828" t="s">
        <v>4569</v>
      </c>
      <c r="F828">
        <v>6.52</v>
      </c>
      <c r="K828" t="s">
        <v>5233</v>
      </c>
      <c r="M828" t="s">
        <v>5269</v>
      </c>
      <c r="N828">
        <v>8</v>
      </c>
      <c r="O828" t="s">
        <v>6937</v>
      </c>
      <c r="P828" t="s">
        <v>7655</v>
      </c>
      <c r="Q828">
        <v>7</v>
      </c>
      <c r="R828">
        <v>2</v>
      </c>
      <c r="S828">
        <v>1.53</v>
      </c>
      <c r="T828">
        <v>1.53</v>
      </c>
      <c r="U828">
        <v>513.54</v>
      </c>
      <c r="V828">
        <v>99.18000000000001</v>
      </c>
      <c r="W828">
        <v>2.86</v>
      </c>
      <c r="X828">
        <v>9.27</v>
      </c>
      <c r="Y828">
        <v>3.18</v>
      </c>
      <c r="Z828">
        <v>2</v>
      </c>
      <c r="AA828" t="s">
        <v>5886</v>
      </c>
      <c r="AB828">
        <v>1</v>
      </c>
      <c r="AC828">
        <v>5</v>
      </c>
      <c r="AD828">
        <v>4.194</v>
      </c>
      <c r="AF828" t="s">
        <v>5896</v>
      </c>
      <c r="AI828">
        <v>0</v>
      </c>
      <c r="AJ828">
        <v>0</v>
      </c>
      <c r="AK828" t="s">
        <v>7888</v>
      </c>
      <c r="AL828" t="s">
        <v>7888</v>
      </c>
      <c r="AM828" t="s">
        <v>7940</v>
      </c>
    </row>
    <row r="829" spans="1:39">
      <c r="A829" t="s">
        <v>6630</v>
      </c>
      <c r="B829" t="s">
        <v>4567</v>
      </c>
      <c r="C829" t="s">
        <v>4568</v>
      </c>
      <c r="D829">
        <v>300</v>
      </c>
      <c r="E829" t="s">
        <v>4569</v>
      </c>
      <c r="F829">
        <v>6.52</v>
      </c>
      <c r="K829" t="s">
        <v>5233</v>
      </c>
      <c r="L829" t="s">
        <v>5234</v>
      </c>
      <c r="M829" t="s">
        <v>6877</v>
      </c>
      <c r="N829">
        <v>9</v>
      </c>
      <c r="O829" t="s">
        <v>6983</v>
      </c>
      <c r="P829" t="s">
        <v>7656</v>
      </c>
      <c r="Q829">
        <v>6</v>
      </c>
      <c r="R829">
        <v>2</v>
      </c>
      <c r="S829">
        <v>-0.27</v>
      </c>
      <c r="T829">
        <v>3.42</v>
      </c>
      <c r="U829">
        <v>432.45</v>
      </c>
      <c r="V829">
        <v>126.15</v>
      </c>
      <c r="W829">
        <v>2.93</v>
      </c>
      <c r="X829">
        <v>3.37</v>
      </c>
      <c r="Y829">
        <v>0</v>
      </c>
      <c r="Z829">
        <v>3</v>
      </c>
      <c r="AA829" t="s">
        <v>5886</v>
      </c>
      <c r="AB829">
        <v>0</v>
      </c>
      <c r="AC829">
        <v>6</v>
      </c>
      <c r="AD829">
        <v>3.7725</v>
      </c>
      <c r="AF829" t="s">
        <v>5897</v>
      </c>
      <c r="AI829">
        <v>0</v>
      </c>
      <c r="AJ829">
        <v>0</v>
      </c>
      <c r="AK829" t="s">
        <v>7926</v>
      </c>
      <c r="AL829" t="s">
        <v>7926</v>
      </c>
      <c r="AM829" t="s">
        <v>7940</v>
      </c>
    </row>
    <row r="830" spans="1:39">
      <c r="A830" t="s">
        <v>6631</v>
      </c>
      <c r="B830" t="s">
        <v>4567</v>
      </c>
      <c r="C830" t="s">
        <v>4568</v>
      </c>
      <c r="D830">
        <v>300</v>
      </c>
      <c r="E830" t="s">
        <v>4569</v>
      </c>
      <c r="F830">
        <v>6.52</v>
      </c>
      <c r="K830" t="s">
        <v>5233</v>
      </c>
      <c r="L830" t="s">
        <v>5234</v>
      </c>
      <c r="M830" t="s">
        <v>6862</v>
      </c>
      <c r="N830">
        <v>9</v>
      </c>
      <c r="O830" t="s">
        <v>6984</v>
      </c>
      <c r="P830" t="s">
        <v>7657</v>
      </c>
      <c r="Q830">
        <v>6</v>
      </c>
      <c r="R830">
        <v>4</v>
      </c>
      <c r="S830">
        <v>2.96</v>
      </c>
      <c r="T830">
        <v>2.97</v>
      </c>
      <c r="U830">
        <v>440.59</v>
      </c>
      <c r="V830">
        <v>127.84</v>
      </c>
      <c r="W830">
        <v>2.08</v>
      </c>
      <c r="X830">
        <v>9.24</v>
      </c>
      <c r="Y830">
        <v>3.04</v>
      </c>
      <c r="Z830">
        <v>0</v>
      </c>
      <c r="AA830" t="s">
        <v>5886</v>
      </c>
      <c r="AB830">
        <v>0</v>
      </c>
      <c r="AC830">
        <v>13</v>
      </c>
      <c r="AD830">
        <v>2.944357142857143</v>
      </c>
      <c r="AF830" t="s">
        <v>5896</v>
      </c>
      <c r="AI830">
        <v>0</v>
      </c>
      <c r="AJ830">
        <v>0</v>
      </c>
      <c r="AK830" t="s">
        <v>7927</v>
      </c>
      <c r="AL830" t="s">
        <v>7927</v>
      </c>
      <c r="AM830" t="s">
        <v>7940</v>
      </c>
    </row>
    <row r="831" spans="1:39">
      <c r="A831" t="s">
        <v>6632</v>
      </c>
      <c r="B831" t="s">
        <v>4567</v>
      </c>
      <c r="C831" t="s">
        <v>4568</v>
      </c>
      <c r="D831">
        <v>300</v>
      </c>
      <c r="E831" t="s">
        <v>4569</v>
      </c>
      <c r="F831">
        <v>6.52</v>
      </c>
      <c r="K831" t="s">
        <v>5233</v>
      </c>
      <c r="M831" t="s">
        <v>6851</v>
      </c>
      <c r="N831">
        <v>8</v>
      </c>
      <c r="O831" t="s">
        <v>6933</v>
      </c>
      <c r="P831" t="s">
        <v>7658</v>
      </c>
      <c r="Q831">
        <v>4</v>
      </c>
      <c r="R831">
        <v>1</v>
      </c>
      <c r="S831">
        <v>-0.08</v>
      </c>
      <c r="T831">
        <v>3.65</v>
      </c>
      <c r="U831">
        <v>489.47</v>
      </c>
      <c r="V831">
        <v>91.75</v>
      </c>
      <c r="W831">
        <v>4.14</v>
      </c>
      <c r="X831">
        <v>2.27</v>
      </c>
      <c r="Y831">
        <v>0</v>
      </c>
      <c r="Z831">
        <v>3</v>
      </c>
      <c r="AA831" t="s">
        <v>5886</v>
      </c>
      <c r="AB831">
        <v>0</v>
      </c>
      <c r="AC831">
        <v>5</v>
      </c>
      <c r="AD831">
        <v>4.525214285714285</v>
      </c>
      <c r="AF831" t="s">
        <v>5897</v>
      </c>
      <c r="AI831">
        <v>0</v>
      </c>
      <c r="AJ831">
        <v>0</v>
      </c>
      <c r="AK831" t="s">
        <v>7884</v>
      </c>
      <c r="AL831" t="s">
        <v>7884</v>
      </c>
      <c r="AM831" t="s">
        <v>7940</v>
      </c>
    </row>
    <row r="832" spans="1:39">
      <c r="A832" t="s">
        <v>6633</v>
      </c>
      <c r="B832" t="s">
        <v>4567</v>
      </c>
      <c r="C832" t="s">
        <v>4568</v>
      </c>
      <c r="D832">
        <v>300</v>
      </c>
      <c r="E832" t="s">
        <v>4569</v>
      </c>
      <c r="F832">
        <v>6.52</v>
      </c>
      <c r="K832" t="s">
        <v>5233</v>
      </c>
      <c r="M832" t="s">
        <v>6851</v>
      </c>
      <c r="N832">
        <v>8</v>
      </c>
      <c r="O832" t="s">
        <v>6933</v>
      </c>
      <c r="P832" t="s">
        <v>7659</v>
      </c>
      <c r="Q832">
        <v>6</v>
      </c>
      <c r="R832">
        <v>2</v>
      </c>
      <c r="S832">
        <v>2.81</v>
      </c>
      <c r="T832">
        <v>2.82</v>
      </c>
      <c r="U832">
        <v>417.49</v>
      </c>
      <c r="V832">
        <v>99.18000000000001</v>
      </c>
      <c r="W832">
        <v>1.14</v>
      </c>
      <c r="X832">
        <v>8.99</v>
      </c>
      <c r="Y832">
        <v>1.43</v>
      </c>
      <c r="Z832">
        <v>2</v>
      </c>
      <c r="AA832" t="s">
        <v>5886</v>
      </c>
      <c r="AB832">
        <v>0</v>
      </c>
      <c r="AC832">
        <v>4</v>
      </c>
      <c r="AD832">
        <v>4.378357142857142</v>
      </c>
      <c r="AF832" t="s">
        <v>5896</v>
      </c>
      <c r="AI832">
        <v>0</v>
      </c>
      <c r="AJ832">
        <v>0</v>
      </c>
      <c r="AK832" t="s">
        <v>7884</v>
      </c>
      <c r="AL832" t="s">
        <v>7884</v>
      </c>
      <c r="AM832" t="s">
        <v>7940</v>
      </c>
    </row>
    <row r="833" spans="1:39">
      <c r="A833" t="s">
        <v>6634</v>
      </c>
      <c r="B833" t="s">
        <v>4567</v>
      </c>
      <c r="C833" t="s">
        <v>4568</v>
      </c>
      <c r="D833">
        <v>300</v>
      </c>
      <c r="E833" t="s">
        <v>4569</v>
      </c>
      <c r="F833">
        <v>6.52</v>
      </c>
      <c r="K833" t="s">
        <v>5233</v>
      </c>
      <c r="M833" t="s">
        <v>6851</v>
      </c>
      <c r="N833">
        <v>8</v>
      </c>
      <c r="O833" t="s">
        <v>6933</v>
      </c>
      <c r="P833" t="s">
        <v>7660</v>
      </c>
      <c r="Q833">
        <v>4</v>
      </c>
      <c r="R833">
        <v>2</v>
      </c>
      <c r="S833">
        <v>3.16</v>
      </c>
      <c r="T833">
        <v>3.17</v>
      </c>
      <c r="U833">
        <v>332.38</v>
      </c>
      <c r="V833">
        <v>86.70999999999999</v>
      </c>
      <c r="W833">
        <v>1.31</v>
      </c>
      <c r="X833">
        <v>8.99</v>
      </c>
      <c r="Y833">
        <v>0</v>
      </c>
      <c r="Z833">
        <v>2</v>
      </c>
      <c r="AA833" t="s">
        <v>5886</v>
      </c>
      <c r="AB833">
        <v>0</v>
      </c>
      <c r="AC833">
        <v>3</v>
      </c>
      <c r="AD833">
        <v>4.835</v>
      </c>
      <c r="AF833" t="s">
        <v>5896</v>
      </c>
      <c r="AI833">
        <v>0</v>
      </c>
      <c r="AJ833">
        <v>0</v>
      </c>
      <c r="AK833" t="s">
        <v>7884</v>
      </c>
      <c r="AL833" t="s">
        <v>7884</v>
      </c>
      <c r="AM833" t="s">
        <v>7940</v>
      </c>
    </row>
    <row r="834" spans="1:39">
      <c r="A834" t="s">
        <v>6635</v>
      </c>
      <c r="B834" t="s">
        <v>4567</v>
      </c>
      <c r="C834" t="s">
        <v>4568</v>
      </c>
      <c r="D834">
        <v>300</v>
      </c>
      <c r="E834" t="s">
        <v>4569</v>
      </c>
      <c r="F834">
        <v>6.52</v>
      </c>
      <c r="K834" t="s">
        <v>5233</v>
      </c>
      <c r="M834" t="s">
        <v>6851</v>
      </c>
      <c r="N834">
        <v>8</v>
      </c>
      <c r="O834" t="s">
        <v>6933</v>
      </c>
      <c r="P834" t="s">
        <v>7661</v>
      </c>
      <c r="Q834">
        <v>6</v>
      </c>
      <c r="R834">
        <v>2</v>
      </c>
      <c r="S834">
        <v>-1.25</v>
      </c>
      <c r="T834">
        <v>2.48</v>
      </c>
      <c r="U834">
        <v>494.53</v>
      </c>
      <c r="V834">
        <v>130.08</v>
      </c>
      <c r="W834">
        <v>2.61</v>
      </c>
      <c r="X834">
        <v>2.27</v>
      </c>
      <c r="Y834">
        <v>0</v>
      </c>
      <c r="Z834">
        <v>3</v>
      </c>
      <c r="AA834" t="s">
        <v>5886</v>
      </c>
      <c r="AB834">
        <v>0</v>
      </c>
      <c r="AC834">
        <v>7</v>
      </c>
      <c r="AD834">
        <v>3.539071428571429</v>
      </c>
      <c r="AF834" t="s">
        <v>5897</v>
      </c>
      <c r="AI834">
        <v>0</v>
      </c>
      <c r="AJ834">
        <v>0</v>
      </c>
      <c r="AK834" t="s">
        <v>7884</v>
      </c>
      <c r="AL834" t="s">
        <v>7884</v>
      </c>
      <c r="AM834" t="s">
        <v>7940</v>
      </c>
    </row>
    <row r="835" spans="1:39">
      <c r="A835" t="s">
        <v>6636</v>
      </c>
      <c r="B835" t="s">
        <v>4567</v>
      </c>
      <c r="C835" t="s">
        <v>4568</v>
      </c>
      <c r="D835">
        <v>300</v>
      </c>
      <c r="E835" t="s">
        <v>4569</v>
      </c>
      <c r="F835">
        <v>6.52</v>
      </c>
      <c r="K835" t="s">
        <v>5233</v>
      </c>
      <c r="M835" t="s">
        <v>6859</v>
      </c>
      <c r="N835">
        <v>8</v>
      </c>
      <c r="O835" t="s">
        <v>6947</v>
      </c>
      <c r="P835" t="s">
        <v>7662</v>
      </c>
      <c r="Q835">
        <v>4</v>
      </c>
      <c r="R835">
        <v>4</v>
      </c>
      <c r="S835">
        <v>8.210000000000001</v>
      </c>
      <c r="T835">
        <v>8.220000000000001</v>
      </c>
      <c r="U835">
        <v>517.76</v>
      </c>
      <c r="V835">
        <v>107.53</v>
      </c>
      <c r="W835">
        <v>5.84</v>
      </c>
      <c r="X835">
        <v>9.16</v>
      </c>
      <c r="Y835">
        <v>0</v>
      </c>
      <c r="Z835">
        <v>1</v>
      </c>
      <c r="AA835" t="s">
        <v>5886</v>
      </c>
      <c r="AB835">
        <v>2</v>
      </c>
      <c r="AC835">
        <v>22</v>
      </c>
      <c r="AD835">
        <v>1.415666666666667</v>
      </c>
      <c r="AF835" t="s">
        <v>5896</v>
      </c>
      <c r="AI835">
        <v>0</v>
      </c>
      <c r="AJ835">
        <v>0</v>
      </c>
      <c r="AK835" t="s">
        <v>7891</v>
      </c>
      <c r="AL835" t="s">
        <v>7891</v>
      </c>
      <c r="AM835" t="s">
        <v>7940</v>
      </c>
    </row>
    <row r="836" spans="1:39">
      <c r="A836" t="s">
        <v>6637</v>
      </c>
      <c r="B836" t="s">
        <v>4567</v>
      </c>
      <c r="C836" t="s">
        <v>4568</v>
      </c>
      <c r="D836">
        <v>300</v>
      </c>
      <c r="E836" t="s">
        <v>4569</v>
      </c>
      <c r="F836">
        <v>6.52</v>
      </c>
      <c r="K836" t="s">
        <v>5233</v>
      </c>
      <c r="M836" t="s">
        <v>6851</v>
      </c>
      <c r="N836">
        <v>8</v>
      </c>
      <c r="O836" t="s">
        <v>6933</v>
      </c>
      <c r="P836" t="s">
        <v>7663</v>
      </c>
      <c r="Q836">
        <v>6</v>
      </c>
      <c r="R836">
        <v>3</v>
      </c>
      <c r="S836">
        <v>3.26</v>
      </c>
      <c r="T836">
        <v>3.27</v>
      </c>
      <c r="U836">
        <v>456.52</v>
      </c>
      <c r="V836">
        <v>114.97</v>
      </c>
      <c r="W836">
        <v>1.63</v>
      </c>
      <c r="X836">
        <v>9.130000000000001</v>
      </c>
      <c r="Y836">
        <v>1.39</v>
      </c>
      <c r="Z836">
        <v>3</v>
      </c>
      <c r="AA836" t="s">
        <v>5886</v>
      </c>
      <c r="AB836">
        <v>0</v>
      </c>
      <c r="AC836">
        <v>4</v>
      </c>
      <c r="AD836">
        <v>2.879904761904763</v>
      </c>
      <c r="AF836" t="s">
        <v>5896</v>
      </c>
      <c r="AI836">
        <v>0</v>
      </c>
      <c r="AJ836">
        <v>0</v>
      </c>
      <c r="AK836" t="s">
        <v>7884</v>
      </c>
      <c r="AL836" t="s">
        <v>7884</v>
      </c>
      <c r="AM836" t="s">
        <v>7940</v>
      </c>
    </row>
    <row r="837" spans="1:39">
      <c r="A837" t="s">
        <v>6638</v>
      </c>
      <c r="B837" t="s">
        <v>4567</v>
      </c>
      <c r="C837" t="s">
        <v>4568</v>
      </c>
      <c r="D837">
        <v>300</v>
      </c>
      <c r="E837" t="s">
        <v>4569</v>
      </c>
      <c r="F837">
        <v>6.52</v>
      </c>
      <c r="K837" t="s">
        <v>5233</v>
      </c>
      <c r="M837" t="s">
        <v>6834</v>
      </c>
      <c r="N837">
        <v>8</v>
      </c>
      <c r="O837" t="s">
        <v>6910</v>
      </c>
      <c r="P837" t="s">
        <v>7664</v>
      </c>
      <c r="Q837">
        <v>6</v>
      </c>
      <c r="R837">
        <v>4</v>
      </c>
      <c r="S837">
        <v>0.9399999999999999</v>
      </c>
      <c r="T837">
        <v>0.95</v>
      </c>
      <c r="U837">
        <v>372.4</v>
      </c>
      <c r="V837">
        <v>137.07</v>
      </c>
      <c r="W837">
        <v>-0.74</v>
      </c>
      <c r="X837">
        <v>9.19</v>
      </c>
      <c r="Y837">
        <v>0</v>
      </c>
      <c r="Z837">
        <v>1</v>
      </c>
      <c r="AA837" t="s">
        <v>5886</v>
      </c>
      <c r="AB837">
        <v>0</v>
      </c>
      <c r="AC837">
        <v>5</v>
      </c>
      <c r="AD837">
        <v>3.911428571428571</v>
      </c>
      <c r="AF837" t="s">
        <v>5896</v>
      </c>
      <c r="AI837">
        <v>0</v>
      </c>
      <c r="AJ837">
        <v>0</v>
      </c>
      <c r="AK837" t="s">
        <v>7866</v>
      </c>
      <c r="AL837" t="s">
        <v>7866</v>
      </c>
      <c r="AM837" t="s">
        <v>7940</v>
      </c>
    </row>
    <row r="838" spans="1:39">
      <c r="A838" t="s">
        <v>6639</v>
      </c>
      <c r="B838" t="s">
        <v>4567</v>
      </c>
      <c r="C838" t="s">
        <v>4568</v>
      </c>
      <c r="D838">
        <v>300</v>
      </c>
      <c r="E838" t="s">
        <v>4569</v>
      </c>
      <c r="F838">
        <v>6.52</v>
      </c>
      <c r="K838" t="s">
        <v>5233</v>
      </c>
      <c r="M838" t="s">
        <v>6845</v>
      </c>
      <c r="N838">
        <v>8</v>
      </c>
      <c r="O838" t="s">
        <v>6924</v>
      </c>
      <c r="P838" t="s">
        <v>7665</v>
      </c>
      <c r="Q838">
        <v>5</v>
      </c>
      <c r="R838">
        <v>2</v>
      </c>
      <c r="S838">
        <v>2.1</v>
      </c>
      <c r="T838">
        <v>2.11</v>
      </c>
      <c r="U838">
        <v>431.6</v>
      </c>
      <c r="V838">
        <v>107.02</v>
      </c>
      <c r="W838">
        <v>1.99</v>
      </c>
      <c r="X838">
        <v>9.09</v>
      </c>
      <c r="Y838">
        <v>0</v>
      </c>
      <c r="Z838">
        <v>0</v>
      </c>
      <c r="AA838" t="s">
        <v>5886</v>
      </c>
      <c r="AB838">
        <v>0</v>
      </c>
      <c r="AC838">
        <v>9</v>
      </c>
      <c r="AD838">
        <v>4.371238095238096</v>
      </c>
      <c r="AF838" t="s">
        <v>5896</v>
      </c>
      <c r="AI838">
        <v>0</v>
      </c>
      <c r="AJ838">
        <v>0</v>
      </c>
      <c r="AK838" t="s">
        <v>7878</v>
      </c>
      <c r="AL838" t="s">
        <v>7878</v>
      </c>
      <c r="AM838" t="s">
        <v>7940</v>
      </c>
    </row>
    <row r="839" spans="1:39">
      <c r="A839" t="s">
        <v>6639</v>
      </c>
      <c r="B839" t="s">
        <v>4567</v>
      </c>
      <c r="C839" t="s">
        <v>4568</v>
      </c>
      <c r="D839">
        <v>302</v>
      </c>
      <c r="E839" t="s">
        <v>4569</v>
      </c>
      <c r="F839">
        <v>6.52</v>
      </c>
      <c r="K839" t="s">
        <v>5233</v>
      </c>
      <c r="M839" t="s">
        <v>5269</v>
      </c>
      <c r="N839">
        <v>8</v>
      </c>
      <c r="O839" t="s">
        <v>5332</v>
      </c>
      <c r="P839" t="s">
        <v>7665</v>
      </c>
      <c r="Q839">
        <v>5</v>
      </c>
      <c r="R839">
        <v>2</v>
      </c>
      <c r="S839">
        <v>2.1</v>
      </c>
      <c r="T839">
        <v>2.11</v>
      </c>
      <c r="U839">
        <v>431.6</v>
      </c>
      <c r="V839">
        <v>107.02</v>
      </c>
      <c r="W839">
        <v>1.99</v>
      </c>
      <c r="X839">
        <v>9.09</v>
      </c>
      <c r="Y839">
        <v>0</v>
      </c>
      <c r="Z839">
        <v>0</v>
      </c>
      <c r="AA839" t="s">
        <v>5886</v>
      </c>
      <c r="AB839">
        <v>0</v>
      </c>
      <c r="AC839">
        <v>9</v>
      </c>
      <c r="AD839">
        <v>4.371238095238096</v>
      </c>
      <c r="AF839" t="s">
        <v>5896</v>
      </c>
      <c r="AI839">
        <v>0</v>
      </c>
      <c r="AJ839">
        <v>0</v>
      </c>
      <c r="AK839" t="s">
        <v>5936</v>
      </c>
      <c r="AL839" t="s">
        <v>5936</v>
      </c>
      <c r="AM839" t="s">
        <v>7940</v>
      </c>
    </row>
    <row r="840" spans="1:39">
      <c r="A840" t="s">
        <v>6640</v>
      </c>
      <c r="B840" t="s">
        <v>4567</v>
      </c>
      <c r="C840" t="s">
        <v>4568</v>
      </c>
      <c r="D840">
        <v>305</v>
      </c>
      <c r="E840" t="s">
        <v>4569</v>
      </c>
      <c r="F840">
        <v>6.52</v>
      </c>
      <c r="K840" t="s">
        <v>5233</v>
      </c>
      <c r="M840" t="s">
        <v>6831</v>
      </c>
      <c r="N840">
        <v>8</v>
      </c>
      <c r="O840" t="s">
        <v>6903</v>
      </c>
      <c r="P840" t="s">
        <v>7666</v>
      </c>
      <c r="Q840">
        <v>8</v>
      </c>
      <c r="R840">
        <v>1</v>
      </c>
      <c r="S840">
        <v>1.16</v>
      </c>
      <c r="T840">
        <v>4.19</v>
      </c>
      <c r="U840">
        <v>519.65</v>
      </c>
      <c r="V840">
        <v>93.67</v>
      </c>
      <c r="W840">
        <v>4.52</v>
      </c>
      <c r="X840">
        <v>4.28</v>
      </c>
      <c r="Y840">
        <v>0</v>
      </c>
      <c r="Z840">
        <v>4</v>
      </c>
      <c r="AA840" t="s">
        <v>5886</v>
      </c>
      <c r="AB840">
        <v>1</v>
      </c>
      <c r="AC840">
        <v>7</v>
      </c>
      <c r="AD840">
        <v>4.116</v>
      </c>
      <c r="AF840" t="s">
        <v>5897</v>
      </c>
      <c r="AI840">
        <v>0</v>
      </c>
      <c r="AJ840">
        <v>0</v>
      </c>
      <c r="AK840" t="s">
        <v>7859</v>
      </c>
      <c r="AL840" t="s">
        <v>7859</v>
      </c>
      <c r="AM840" t="s">
        <v>7940</v>
      </c>
    </row>
    <row r="841" spans="1:39">
      <c r="A841" t="s">
        <v>6641</v>
      </c>
      <c r="B841" t="s">
        <v>4567</v>
      </c>
      <c r="C841" t="s">
        <v>4568</v>
      </c>
      <c r="D841">
        <v>308</v>
      </c>
      <c r="E841" t="s">
        <v>4569</v>
      </c>
      <c r="F841">
        <v>6.51</v>
      </c>
      <c r="K841" t="s">
        <v>5233</v>
      </c>
      <c r="M841" t="s">
        <v>5269</v>
      </c>
      <c r="N841">
        <v>8</v>
      </c>
      <c r="O841" t="s">
        <v>6976</v>
      </c>
      <c r="P841" t="s">
        <v>7667</v>
      </c>
      <c r="Q841">
        <v>7</v>
      </c>
      <c r="R841">
        <v>1</v>
      </c>
      <c r="S841">
        <v>0.43</v>
      </c>
      <c r="T841">
        <v>2.02</v>
      </c>
      <c r="U841">
        <v>387.41</v>
      </c>
      <c r="V841">
        <v>94.83</v>
      </c>
      <c r="W841">
        <v>2.86</v>
      </c>
      <c r="X841">
        <v>5.82</v>
      </c>
      <c r="Y841">
        <v>0</v>
      </c>
      <c r="Z841">
        <v>3</v>
      </c>
      <c r="AA841" t="s">
        <v>5886</v>
      </c>
      <c r="AB841">
        <v>0</v>
      </c>
      <c r="AC841">
        <v>6</v>
      </c>
      <c r="AD841">
        <v>5.476547619047619</v>
      </c>
      <c r="AF841" t="s">
        <v>5897</v>
      </c>
      <c r="AI841">
        <v>0</v>
      </c>
      <c r="AJ841">
        <v>0</v>
      </c>
      <c r="AK841" t="s">
        <v>7920</v>
      </c>
      <c r="AL841" t="s">
        <v>7920</v>
      </c>
      <c r="AM841" t="s">
        <v>7940</v>
      </c>
    </row>
    <row r="842" spans="1:39">
      <c r="A842" t="s">
        <v>6642</v>
      </c>
      <c r="B842" t="s">
        <v>4567</v>
      </c>
      <c r="C842" t="s">
        <v>4568</v>
      </c>
      <c r="D842">
        <v>309</v>
      </c>
      <c r="E842" t="s">
        <v>4569</v>
      </c>
      <c r="F842">
        <v>6.51</v>
      </c>
      <c r="K842" t="s">
        <v>5233</v>
      </c>
      <c r="M842" t="s">
        <v>6872</v>
      </c>
      <c r="N842">
        <v>8</v>
      </c>
      <c r="O842" t="s">
        <v>6967</v>
      </c>
      <c r="P842" t="s">
        <v>7668</v>
      </c>
      <c r="Q842">
        <v>6</v>
      </c>
      <c r="R842">
        <v>3</v>
      </c>
      <c r="S842">
        <v>1.78</v>
      </c>
      <c r="T842">
        <v>4.52</v>
      </c>
      <c r="U842">
        <v>502.57</v>
      </c>
      <c r="V842">
        <v>128.7</v>
      </c>
      <c r="W842">
        <v>2.99</v>
      </c>
      <c r="X842">
        <v>2.06</v>
      </c>
      <c r="Y842">
        <v>8.31</v>
      </c>
      <c r="Z842">
        <v>3</v>
      </c>
      <c r="AA842" t="s">
        <v>5886</v>
      </c>
      <c r="AB842">
        <v>1</v>
      </c>
      <c r="AC842">
        <v>11</v>
      </c>
      <c r="AD842">
        <v>2.251666666666667</v>
      </c>
      <c r="AF842" t="s">
        <v>5897</v>
      </c>
      <c r="AI842">
        <v>0</v>
      </c>
      <c r="AJ842">
        <v>0</v>
      </c>
      <c r="AK842" t="s">
        <v>7912</v>
      </c>
      <c r="AL842" t="s">
        <v>7912</v>
      </c>
      <c r="AM842" t="s">
        <v>7940</v>
      </c>
    </row>
    <row r="843" spans="1:39">
      <c r="A843" t="s">
        <v>6643</v>
      </c>
      <c r="B843" t="s">
        <v>4567</v>
      </c>
      <c r="C843" t="s">
        <v>4568</v>
      </c>
      <c r="D843">
        <v>310</v>
      </c>
      <c r="E843" t="s">
        <v>4569</v>
      </c>
      <c r="F843">
        <v>6.51</v>
      </c>
      <c r="K843" t="s">
        <v>5233</v>
      </c>
      <c r="M843" t="s">
        <v>6855</v>
      </c>
      <c r="N843">
        <v>8</v>
      </c>
      <c r="O843" t="s">
        <v>6941</v>
      </c>
      <c r="P843" t="s">
        <v>7669</v>
      </c>
      <c r="Q843">
        <v>3</v>
      </c>
      <c r="R843">
        <v>2</v>
      </c>
      <c r="S843">
        <v>3.18</v>
      </c>
      <c r="T843">
        <v>3.19</v>
      </c>
      <c r="U843">
        <v>257.29</v>
      </c>
      <c r="V843">
        <v>58.56</v>
      </c>
      <c r="W843">
        <v>2.63</v>
      </c>
      <c r="X843">
        <v>9.109999999999999</v>
      </c>
      <c r="Y843">
        <v>0</v>
      </c>
      <c r="Z843">
        <v>2</v>
      </c>
      <c r="AA843" t="s">
        <v>5886</v>
      </c>
      <c r="AB843">
        <v>0</v>
      </c>
      <c r="AC843">
        <v>5</v>
      </c>
      <c r="AD843">
        <v>4.815</v>
      </c>
      <c r="AF843" t="s">
        <v>5896</v>
      </c>
      <c r="AI843">
        <v>0</v>
      </c>
      <c r="AJ843">
        <v>0</v>
      </c>
      <c r="AK843" t="s">
        <v>7892</v>
      </c>
      <c r="AL843" t="s">
        <v>7892</v>
      </c>
      <c r="AM843" t="s">
        <v>7940</v>
      </c>
    </row>
    <row r="844" spans="1:39">
      <c r="A844" t="s">
        <v>6644</v>
      </c>
      <c r="B844" t="s">
        <v>4567</v>
      </c>
      <c r="C844" t="s">
        <v>4568</v>
      </c>
      <c r="D844">
        <v>313</v>
      </c>
      <c r="E844" t="s">
        <v>4569</v>
      </c>
      <c r="F844">
        <v>6.5</v>
      </c>
      <c r="K844" t="s">
        <v>5233</v>
      </c>
      <c r="L844" t="s">
        <v>5234</v>
      </c>
      <c r="M844" t="s">
        <v>5243</v>
      </c>
      <c r="N844">
        <v>9</v>
      </c>
      <c r="O844" t="s">
        <v>6904</v>
      </c>
      <c r="P844" t="s">
        <v>7670</v>
      </c>
      <c r="Q844">
        <v>5</v>
      </c>
      <c r="R844">
        <v>2</v>
      </c>
      <c r="S844">
        <v>4.7</v>
      </c>
      <c r="T844">
        <v>4.71</v>
      </c>
      <c r="U844">
        <v>444.49</v>
      </c>
      <c r="V844">
        <v>95.94</v>
      </c>
      <c r="W844">
        <v>3.93</v>
      </c>
      <c r="X844">
        <v>9.279999999999999</v>
      </c>
      <c r="Y844">
        <v>0</v>
      </c>
      <c r="Z844">
        <v>3</v>
      </c>
      <c r="AA844" t="s">
        <v>5886</v>
      </c>
      <c r="AB844">
        <v>0</v>
      </c>
      <c r="AC844">
        <v>9</v>
      </c>
      <c r="AD844">
        <v>2.8435</v>
      </c>
      <c r="AF844" t="s">
        <v>5896</v>
      </c>
      <c r="AI844">
        <v>0</v>
      </c>
      <c r="AJ844">
        <v>0</v>
      </c>
      <c r="AK844" t="s">
        <v>7860</v>
      </c>
      <c r="AL844" t="s">
        <v>7860</v>
      </c>
      <c r="AM844" t="s">
        <v>7940</v>
      </c>
    </row>
    <row r="845" spans="1:39">
      <c r="A845" t="s">
        <v>6645</v>
      </c>
      <c r="B845" t="s">
        <v>4567</v>
      </c>
      <c r="C845" t="s">
        <v>4568</v>
      </c>
      <c r="D845">
        <v>314</v>
      </c>
      <c r="E845" t="s">
        <v>4569</v>
      </c>
      <c r="F845">
        <v>6.5</v>
      </c>
      <c r="K845" t="s">
        <v>5233</v>
      </c>
      <c r="M845" t="s">
        <v>6872</v>
      </c>
      <c r="N845">
        <v>8</v>
      </c>
      <c r="O845" t="s">
        <v>6967</v>
      </c>
      <c r="P845" t="s">
        <v>7671</v>
      </c>
      <c r="Q845">
        <v>6</v>
      </c>
      <c r="R845">
        <v>4</v>
      </c>
      <c r="S845">
        <v>3.39</v>
      </c>
      <c r="T845">
        <v>6.17</v>
      </c>
      <c r="U845">
        <v>651.5599999999999</v>
      </c>
      <c r="V845">
        <v>144.91</v>
      </c>
      <c r="W845">
        <v>3.52</v>
      </c>
      <c r="X845">
        <v>2.05</v>
      </c>
      <c r="Y845">
        <v>8.199999999999999</v>
      </c>
      <c r="Z845">
        <v>3</v>
      </c>
      <c r="AA845" t="s">
        <v>5886</v>
      </c>
      <c r="AB845">
        <v>1</v>
      </c>
      <c r="AC845">
        <v>13</v>
      </c>
      <c r="AD845">
        <v>1.205</v>
      </c>
      <c r="AF845" t="s">
        <v>5897</v>
      </c>
      <c r="AI845">
        <v>0</v>
      </c>
      <c r="AJ845">
        <v>0</v>
      </c>
      <c r="AK845" t="s">
        <v>7912</v>
      </c>
      <c r="AL845" t="s">
        <v>7912</v>
      </c>
      <c r="AM845" t="s">
        <v>7940</v>
      </c>
    </row>
    <row r="846" spans="1:39">
      <c r="A846" t="s">
        <v>6646</v>
      </c>
      <c r="B846" t="s">
        <v>4567</v>
      </c>
      <c r="C846" t="s">
        <v>4568</v>
      </c>
      <c r="D846">
        <v>314</v>
      </c>
      <c r="E846" t="s">
        <v>4569</v>
      </c>
      <c r="F846">
        <v>6.5</v>
      </c>
      <c r="K846" t="s">
        <v>5233</v>
      </c>
      <c r="L846" t="s">
        <v>5234</v>
      </c>
      <c r="M846" t="s">
        <v>6841</v>
      </c>
      <c r="N846">
        <v>9</v>
      </c>
      <c r="O846" t="s">
        <v>6918</v>
      </c>
      <c r="P846" t="s">
        <v>7672</v>
      </c>
      <c r="Q846">
        <v>8</v>
      </c>
      <c r="R846">
        <v>4</v>
      </c>
      <c r="S846">
        <v>-2.25</v>
      </c>
      <c r="T846">
        <v>0.48</v>
      </c>
      <c r="U846">
        <v>517.6</v>
      </c>
      <c r="V846">
        <v>143.06</v>
      </c>
      <c r="W846">
        <v>2.42</v>
      </c>
      <c r="X846">
        <v>9.390000000000001</v>
      </c>
      <c r="Y846">
        <v>10.42</v>
      </c>
      <c r="Z846">
        <v>2</v>
      </c>
      <c r="AA846" t="s">
        <v>5886</v>
      </c>
      <c r="AB846">
        <v>1</v>
      </c>
      <c r="AC846">
        <v>7</v>
      </c>
      <c r="AD846">
        <v>2</v>
      </c>
      <c r="AF846" t="s">
        <v>5898</v>
      </c>
      <c r="AI846">
        <v>0</v>
      </c>
      <c r="AJ846">
        <v>0</v>
      </c>
      <c r="AK846" t="s">
        <v>7872</v>
      </c>
      <c r="AL846" t="s">
        <v>7872</v>
      </c>
      <c r="AM846" t="s">
        <v>7940</v>
      </c>
    </row>
    <row r="847" spans="1:39">
      <c r="A847" t="s">
        <v>6647</v>
      </c>
      <c r="B847" t="s">
        <v>4567</v>
      </c>
      <c r="C847" t="s">
        <v>4568</v>
      </c>
      <c r="D847">
        <v>316</v>
      </c>
      <c r="E847" t="s">
        <v>4569</v>
      </c>
      <c r="F847">
        <v>6.5</v>
      </c>
      <c r="K847" t="s">
        <v>5233</v>
      </c>
      <c r="M847" t="s">
        <v>6831</v>
      </c>
      <c r="N847">
        <v>8</v>
      </c>
      <c r="O847" t="s">
        <v>6903</v>
      </c>
      <c r="P847" t="s">
        <v>7673</v>
      </c>
      <c r="Q847">
        <v>5</v>
      </c>
      <c r="R847">
        <v>1</v>
      </c>
      <c r="S847">
        <v>1.24</v>
      </c>
      <c r="T847">
        <v>4.53</v>
      </c>
      <c r="U847">
        <v>535.59</v>
      </c>
      <c r="V847">
        <v>108.82</v>
      </c>
      <c r="W847">
        <v>4.23</v>
      </c>
      <c r="X847">
        <v>3.91</v>
      </c>
      <c r="Y847">
        <v>0</v>
      </c>
      <c r="Z847">
        <v>3</v>
      </c>
      <c r="AA847" t="s">
        <v>5886</v>
      </c>
      <c r="AB847">
        <v>1</v>
      </c>
      <c r="AC847">
        <v>8</v>
      </c>
      <c r="AD847">
        <v>3.441</v>
      </c>
      <c r="AF847" t="s">
        <v>5897</v>
      </c>
      <c r="AI847">
        <v>0</v>
      </c>
      <c r="AJ847">
        <v>0</v>
      </c>
      <c r="AK847" t="s">
        <v>7859</v>
      </c>
      <c r="AL847" t="s">
        <v>7859</v>
      </c>
      <c r="AM847" t="s">
        <v>7940</v>
      </c>
    </row>
    <row r="848" spans="1:39">
      <c r="A848" t="s">
        <v>6648</v>
      </c>
      <c r="B848" t="s">
        <v>4567</v>
      </c>
      <c r="C848" t="s">
        <v>4568</v>
      </c>
      <c r="D848">
        <v>320</v>
      </c>
      <c r="E848" t="s">
        <v>4569</v>
      </c>
      <c r="F848">
        <v>6.5</v>
      </c>
      <c r="K848" t="s">
        <v>5233</v>
      </c>
      <c r="L848" t="s">
        <v>5234</v>
      </c>
      <c r="M848" t="s">
        <v>6852</v>
      </c>
      <c r="N848">
        <v>9</v>
      </c>
      <c r="O848" t="s">
        <v>6935</v>
      </c>
      <c r="P848" t="s">
        <v>7674</v>
      </c>
      <c r="Q848">
        <v>6</v>
      </c>
      <c r="R848">
        <v>3</v>
      </c>
      <c r="S848">
        <v>6.98</v>
      </c>
      <c r="T848">
        <v>7.03</v>
      </c>
      <c r="U848">
        <v>538.72</v>
      </c>
      <c r="V848">
        <v>95.5</v>
      </c>
      <c r="W848">
        <v>5.1</v>
      </c>
      <c r="X848">
        <v>8.5</v>
      </c>
      <c r="Y848">
        <v>0</v>
      </c>
      <c r="Z848">
        <v>4</v>
      </c>
      <c r="AA848" t="s">
        <v>5886</v>
      </c>
      <c r="AB848">
        <v>2</v>
      </c>
      <c r="AC848">
        <v>9</v>
      </c>
      <c r="AD848">
        <v>1.983333333333333</v>
      </c>
      <c r="AF848" t="s">
        <v>5896</v>
      </c>
      <c r="AI848">
        <v>0</v>
      </c>
      <c r="AJ848">
        <v>0</v>
      </c>
      <c r="AK848" t="s">
        <v>7886</v>
      </c>
      <c r="AL848" t="s">
        <v>7886</v>
      </c>
      <c r="AM848" t="s">
        <v>7940</v>
      </c>
    </row>
    <row r="849" spans="1:39">
      <c r="A849" t="s">
        <v>6649</v>
      </c>
      <c r="B849" t="s">
        <v>4567</v>
      </c>
      <c r="C849" t="s">
        <v>4568</v>
      </c>
      <c r="D849">
        <v>320</v>
      </c>
      <c r="E849" t="s">
        <v>4569</v>
      </c>
      <c r="F849">
        <v>6.5</v>
      </c>
      <c r="K849" t="s">
        <v>5233</v>
      </c>
      <c r="M849" t="s">
        <v>5269</v>
      </c>
      <c r="N849">
        <v>8</v>
      </c>
      <c r="O849" t="s">
        <v>6974</v>
      </c>
      <c r="P849" t="s">
        <v>7675</v>
      </c>
      <c r="Q849">
        <v>4</v>
      </c>
      <c r="R849">
        <v>3</v>
      </c>
      <c r="S849">
        <v>2.38</v>
      </c>
      <c r="T849">
        <v>2.4</v>
      </c>
      <c r="U849">
        <v>306.34</v>
      </c>
      <c r="V849">
        <v>95.5</v>
      </c>
      <c r="W849">
        <v>1.14</v>
      </c>
      <c r="X849">
        <v>8.859999999999999</v>
      </c>
      <c r="Y849">
        <v>0</v>
      </c>
      <c r="Z849">
        <v>2</v>
      </c>
      <c r="AA849" t="s">
        <v>5886</v>
      </c>
      <c r="AB849">
        <v>0</v>
      </c>
      <c r="AC849">
        <v>5</v>
      </c>
      <c r="AD849">
        <v>4.793333333333333</v>
      </c>
      <c r="AF849" t="s">
        <v>5896</v>
      </c>
      <c r="AI849">
        <v>0</v>
      </c>
      <c r="AJ849">
        <v>0</v>
      </c>
      <c r="AK849" t="s">
        <v>7919</v>
      </c>
      <c r="AL849" t="s">
        <v>7919</v>
      </c>
      <c r="AM849" t="s">
        <v>7940</v>
      </c>
    </row>
    <row r="850" spans="1:39">
      <c r="A850" t="s">
        <v>4751</v>
      </c>
      <c r="B850" t="s">
        <v>4567</v>
      </c>
      <c r="C850" t="s">
        <v>4568</v>
      </c>
      <c r="D850">
        <v>320</v>
      </c>
      <c r="E850" t="s">
        <v>4569</v>
      </c>
      <c r="F850">
        <v>6.5</v>
      </c>
      <c r="K850" t="s">
        <v>5233</v>
      </c>
      <c r="L850" t="s">
        <v>5234</v>
      </c>
      <c r="M850" t="s">
        <v>5272</v>
      </c>
      <c r="N850">
        <v>9</v>
      </c>
      <c r="O850" t="s">
        <v>6985</v>
      </c>
      <c r="P850" t="s">
        <v>5455</v>
      </c>
      <c r="Q850">
        <v>4</v>
      </c>
      <c r="R850">
        <v>4</v>
      </c>
      <c r="S850">
        <v>3.12</v>
      </c>
      <c r="T850">
        <v>3.58</v>
      </c>
      <c r="U850">
        <v>438.57</v>
      </c>
      <c r="V850">
        <v>113.32</v>
      </c>
      <c r="W850">
        <v>2.62</v>
      </c>
      <c r="X850">
        <v>13.53</v>
      </c>
      <c r="Y850">
        <v>8.1</v>
      </c>
      <c r="Z850">
        <v>2</v>
      </c>
      <c r="AA850" t="s">
        <v>5886</v>
      </c>
      <c r="AB850">
        <v>0</v>
      </c>
      <c r="AC850">
        <v>11</v>
      </c>
      <c r="AD850">
        <v>2.761452380952381</v>
      </c>
      <c r="AF850" t="s">
        <v>5896</v>
      </c>
      <c r="AI850">
        <v>0</v>
      </c>
      <c r="AJ850">
        <v>0</v>
      </c>
      <c r="AK850" t="s">
        <v>5938</v>
      </c>
      <c r="AL850" t="s">
        <v>5938</v>
      </c>
      <c r="AM850" t="s">
        <v>7940</v>
      </c>
    </row>
    <row r="851" spans="1:39">
      <c r="A851" t="s">
        <v>6650</v>
      </c>
      <c r="B851" t="s">
        <v>4567</v>
      </c>
      <c r="C851" t="s">
        <v>4568</v>
      </c>
      <c r="D851">
        <v>320</v>
      </c>
      <c r="E851" t="s">
        <v>4569</v>
      </c>
      <c r="F851">
        <v>6.5</v>
      </c>
      <c r="K851" t="s">
        <v>5233</v>
      </c>
      <c r="L851" t="s">
        <v>5234</v>
      </c>
      <c r="M851" t="s">
        <v>5268</v>
      </c>
      <c r="N851">
        <v>9</v>
      </c>
      <c r="O851" t="s">
        <v>6901</v>
      </c>
      <c r="P851" t="s">
        <v>7676</v>
      </c>
      <c r="Q851">
        <v>6</v>
      </c>
      <c r="R851">
        <v>4</v>
      </c>
      <c r="S851">
        <v>3.88</v>
      </c>
      <c r="T851">
        <v>3.88</v>
      </c>
      <c r="U851">
        <v>458.56</v>
      </c>
      <c r="V851">
        <v>133.41</v>
      </c>
      <c r="W851">
        <v>3.62</v>
      </c>
      <c r="X851">
        <v>9.17</v>
      </c>
      <c r="Y851">
        <v>3.28</v>
      </c>
      <c r="Z851">
        <v>2</v>
      </c>
      <c r="AA851" t="s">
        <v>5886</v>
      </c>
      <c r="AB851">
        <v>0</v>
      </c>
      <c r="AC851">
        <v>11</v>
      </c>
      <c r="AD851">
        <v>1.916</v>
      </c>
      <c r="AF851" t="s">
        <v>5896</v>
      </c>
      <c r="AI851">
        <v>0</v>
      </c>
      <c r="AJ851">
        <v>0</v>
      </c>
      <c r="AK851" t="s">
        <v>7857</v>
      </c>
      <c r="AL851" t="s">
        <v>7857</v>
      </c>
      <c r="AM851" t="s">
        <v>7940</v>
      </c>
    </row>
    <row r="852" spans="1:39">
      <c r="A852" t="s">
        <v>6651</v>
      </c>
      <c r="B852" t="s">
        <v>4567</v>
      </c>
      <c r="C852" t="s">
        <v>4568</v>
      </c>
      <c r="D852">
        <v>320</v>
      </c>
      <c r="E852" t="s">
        <v>4569</v>
      </c>
      <c r="F852">
        <v>6.5</v>
      </c>
      <c r="K852" t="s">
        <v>5233</v>
      </c>
      <c r="L852" t="s">
        <v>5234</v>
      </c>
      <c r="M852" t="s">
        <v>5268</v>
      </c>
      <c r="N852">
        <v>9</v>
      </c>
      <c r="O852" t="s">
        <v>6901</v>
      </c>
      <c r="P852" t="s">
        <v>7677</v>
      </c>
      <c r="Q852">
        <v>4</v>
      </c>
      <c r="R852">
        <v>4</v>
      </c>
      <c r="S852">
        <v>1.64</v>
      </c>
      <c r="T852">
        <v>1.8</v>
      </c>
      <c r="U852">
        <v>324.43</v>
      </c>
      <c r="V852">
        <v>107.11</v>
      </c>
      <c r="W852">
        <v>2.17</v>
      </c>
      <c r="X852">
        <v>9.17</v>
      </c>
      <c r="Y852">
        <v>6.92</v>
      </c>
      <c r="Z852">
        <v>1</v>
      </c>
      <c r="AA852" t="s">
        <v>5886</v>
      </c>
      <c r="AB852">
        <v>0</v>
      </c>
      <c r="AC852">
        <v>9</v>
      </c>
      <c r="AD852">
        <v>4.429666666666667</v>
      </c>
      <c r="AF852" t="s">
        <v>5896</v>
      </c>
      <c r="AI852">
        <v>0</v>
      </c>
      <c r="AJ852">
        <v>0</v>
      </c>
      <c r="AK852" t="s">
        <v>7857</v>
      </c>
      <c r="AL852" t="s">
        <v>7857</v>
      </c>
      <c r="AM852" t="s">
        <v>7940</v>
      </c>
    </row>
    <row r="853" spans="1:39">
      <c r="A853" t="s">
        <v>6652</v>
      </c>
      <c r="B853" t="s">
        <v>4567</v>
      </c>
      <c r="C853" t="s">
        <v>4568</v>
      </c>
      <c r="D853">
        <v>320</v>
      </c>
      <c r="E853" t="s">
        <v>4569</v>
      </c>
      <c r="F853">
        <v>6.5</v>
      </c>
      <c r="K853" t="s">
        <v>5233</v>
      </c>
      <c r="M853" t="s">
        <v>6863</v>
      </c>
      <c r="N853">
        <v>8</v>
      </c>
      <c r="O853" t="s">
        <v>6951</v>
      </c>
      <c r="P853" t="s">
        <v>7678</v>
      </c>
      <c r="Q853">
        <v>6</v>
      </c>
      <c r="R853">
        <v>2</v>
      </c>
      <c r="S853">
        <v>2.33</v>
      </c>
      <c r="T853">
        <v>6.05</v>
      </c>
      <c r="U853">
        <v>488.61</v>
      </c>
      <c r="V853">
        <v>114.29</v>
      </c>
      <c r="W853">
        <v>4.46</v>
      </c>
      <c r="X853">
        <v>3.08</v>
      </c>
      <c r="Y853">
        <v>0</v>
      </c>
      <c r="Z853">
        <v>2</v>
      </c>
      <c r="AA853" t="s">
        <v>5886</v>
      </c>
      <c r="AB853">
        <v>0</v>
      </c>
      <c r="AC853">
        <v>8</v>
      </c>
      <c r="AD853">
        <v>2.606690476190476</v>
      </c>
      <c r="AF853" t="s">
        <v>5897</v>
      </c>
      <c r="AI853">
        <v>0</v>
      </c>
      <c r="AJ853">
        <v>0</v>
      </c>
      <c r="AK853" t="s">
        <v>7897</v>
      </c>
      <c r="AL853" t="s">
        <v>7897</v>
      </c>
      <c r="AM853" t="s">
        <v>7940</v>
      </c>
    </row>
    <row r="854" spans="1:39">
      <c r="A854" t="s">
        <v>5076</v>
      </c>
      <c r="B854" t="s">
        <v>4567</v>
      </c>
      <c r="C854" t="s">
        <v>4568</v>
      </c>
      <c r="D854">
        <v>320</v>
      </c>
      <c r="E854" t="s">
        <v>4569</v>
      </c>
      <c r="F854">
        <v>6.5</v>
      </c>
      <c r="K854" t="s">
        <v>5233</v>
      </c>
      <c r="M854" t="s">
        <v>6868</v>
      </c>
      <c r="N854">
        <v>8</v>
      </c>
      <c r="O854" t="s">
        <v>6961</v>
      </c>
      <c r="P854" t="s">
        <v>5780</v>
      </c>
      <c r="Q854">
        <v>4</v>
      </c>
      <c r="R854">
        <v>4</v>
      </c>
      <c r="S854">
        <v>3.12</v>
      </c>
      <c r="T854">
        <v>5.81</v>
      </c>
      <c r="U854">
        <v>439.56</v>
      </c>
      <c r="V854">
        <v>107.53</v>
      </c>
      <c r="W854">
        <v>3.22</v>
      </c>
      <c r="X854">
        <v>2.14</v>
      </c>
      <c r="Y854">
        <v>8.369999999999999</v>
      </c>
      <c r="Z854">
        <v>2</v>
      </c>
      <c r="AA854" t="s">
        <v>5886</v>
      </c>
      <c r="AB854">
        <v>0</v>
      </c>
      <c r="AC854">
        <v>12</v>
      </c>
      <c r="AD854">
        <v>2.102380952380953</v>
      </c>
      <c r="AE854" t="s">
        <v>5895</v>
      </c>
      <c r="AF854" t="s">
        <v>5897</v>
      </c>
      <c r="AI854">
        <v>0</v>
      </c>
      <c r="AJ854">
        <v>0</v>
      </c>
      <c r="AK854" t="s">
        <v>7906</v>
      </c>
      <c r="AL854" t="s">
        <v>7906</v>
      </c>
      <c r="AM854" t="s">
        <v>7940</v>
      </c>
    </row>
    <row r="855" spans="1:39">
      <c r="A855" t="s">
        <v>6653</v>
      </c>
      <c r="B855" t="s">
        <v>4567</v>
      </c>
      <c r="C855" t="s">
        <v>4568</v>
      </c>
      <c r="D855">
        <v>330</v>
      </c>
      <c r="E855" t="s">
        <v>4569</v>
      </c>
      <c r="F855">
        <v>6.48</v>
      </c>
      <c r="K855" t="s">
        <v>5233</v>
      </c>
      <c r="M855" t="s">
        <v>5269</v>
      </c>
      <c r="N855">
        <v>8</v>
      </c>
      <c r="O855" t="s">
        <v>6986</v>
      </c>
      <c r="P855" t="s">
        <v>7679</v>
      </c>
      <c r="Q855">
        <v>3</v>
      </c>
      <c r="R855">
        <v>2</v>
      </c>
      <c r="S855">
        <v>2.11</v>
      </c>
      <c r="T855">
        <v>2.11</v>
      </c>
      <c r="U855">
        <v>303.4</v>
      </c>
      <c r="V855">
        <v>66.40000000000001</v>
      </c>
      <c r="W855">
        <v>2.1</v>
      </c>
      <c r="X855">
        <v>13.49</v>
      </c>
      <c r="Y855">
        <v>0</v>
      </c>
      <c r="Z855">
        <v>1</v>
      </c>
      <c r="AA855" t="s">
        <v>5886</v>
      </c>
      <c r="AB855">
        <v>0</v>
      </c>
      <c r="AC855">
        <v>7</v>
      </c>
      <c r="AD855">
        <v>5.445</v>
      </c>
      <c r="AE855" t="s">
        <v>7838</v>
      </c>
      <c r="AF855" t="s">
        <v>5896</v>
      </c>
      <c r="AI855">
        <v>0</v>
      </c>
      <c r="AJ855">
        <v>0</v>
      </c>
      <c r="AK855" t="s">
        <v>7928</v>
      </c>
      <c r="AL855" t="s">
        <v>7928</v>
      </c>
      <c r="AM855" t="s">
        <v>7940</v>
      </c>
    </row>
    <row r="856" spans="1:39">
      <c r="A856" t="s">
        <v>6654</v>
      </c>
      <c r="B856" t="s">
        <v>4567</v>
      </c>
      <c r="C856" t="s">
        <v>4568</v>
      </c>
      <c r="D856">
        <v>340</v>
      </c>
      <c r="E856" t="s">
        <v>4569</v>
      </c>
      <c r="F856">
        <v>6.47</v>
      </c>
      <c r="K856" t="s">
        <v>5233</v>
      </c>
      <c r="M856" t="s">
        <v>6855</v>
      </c>
      <c r="N856">
        <v>8</v>
      </c>
      <c r="O856" t="s">
        <v>6941</v>
      </c>
      <c r="P856" t="s">
        <v>7680</v>
      </c>
      <c r="Q856">
        <v>5</v>
      </c>
      <c r="R856">
        <v>1</v>
      </c>
      <c r="S856">
        <v>4.26</v>
      </c>
      <c r="T856">
        <v>4.26</v>
      </c>
      <c r="U856">
        <v>438.48</v>
      </c>
      <c r="V856">
        <v>80.58</v>
      </c>
      <c r="W856">
        <v>5.13</v>
      </c>
      <c r="Y856">
        <v>0</v>
      </c>
      <c r="Z856">
        <v>4</v>
      </c>
      <c r="AA856" t="s">
        <v>5886</v>
      </c>
      <c r="AB856">
        <v>1</v>
      </c>
      <c r="AC856">
        <v>8</v>
      </c>
      <c r="AD856">
        <v>3.642761904761905</v>
      </c>
      <c r="AI856">
        <v>0</v>
      </c>
      <c r="AJ856">
        <v>0</v>
      </c>
      <c r="AK856" t="s">
        <v>7892</v>
      </c>
      <c r="AL856" t="s">
        <v>7892</v>
      </c>
      <c r="AM856" t="s">
        <v>7940</v>
      </c>
    </row>
    <row r="857" spans="1:39">
      <c r="A857" t="s">
        <v>6655</v>
      </c>
      <c r="B857" t="s">
        <v>4567</v>
      </c>
      <c r="C857" t="s">
        <v>4568</v>
      </c>
      <c r="D857">
        <v>345</v>
      </c>
      <c r="E857" t="s">
        <v>4569</v>
      </c>
      <c r="F857">
        <v>6.46</v>
      </c>
      <c r="K857" t="s">
        <v>5233</v>
      </c>
      <c r="M857" t="s">
        <v>6826</v>
      </c>
      <c r="N857">
        <v>8</v>
      </c>
      <c r="O857" t="s">
        <v>6939</v>
      </c>
      <c r="P857" t="s">
        <v>7681</v>
      </c>
      <c r="Q857">
        <v>6</v>
      </c>
      <c r="R857">
        <v>2</v>
      </c>
      <c r="S857">
        <v>1.1</v>
      </c>
      <c r="T857">
        <v>4.8</v>
      </c>
      <c r="U857">
        <v>504.61</v>
      </c>
      <c r="V857">
        <v>122.24</v>
      </c>
      <c r="W857">
        <v>3.74</v>
      </c>
      <c r="X857">
        <v>3.22</v>
      </c>
      <c r="Y857">
        <v>0</v>
      </c>
      <c r="Z857">
        <v>2</v>
      </c>
      <c r="AA857" t="s">
        <v>5886</v>
      </c>
      <c r="AB857">
        <v>1</v>
      </c>
      <c r="AC857">
        <v>7</v>
      </c>
      <c r="AD857">
        <v>2.6</v>
      </c>
      <c r="AF857" t="s">
        <v>5897</v>
      </c>
      <c r="AI857">
        <v>0</v>
      </c>
      <c r="AJ857">
        <v>0</v>
      </c>
      <c r="AK857" t="s">
        <v>7890</v>
      </c>
      <c r="AL857" t="s">
        <v>7890</v>
      </c>
      <c r="AM857" t="s">
        <v>7940</v>
      </c>
    </row>
    <row r="858" spans="1:39">
      <c r="A858" t="s">
        <v>6656</v>
      </c>
      <c r="B858" t="s">
        <v>4567</v>
      </c>
      <c r="C858" t="s">
        <v>4568</v>
      </c>
      <c r="D858">
        <v>350</v>
      </c>
      <c r="E858" t="s">
        <v>4569</v>
      </c>
      <c r="F858">
        <v>6.46</v>
      </c>
      <c r="K858" t="s">
        <v>5233</v>
      </c>
      <c r="M858" t="s">
        <v>5243</v>
      </c>
      <c r="N858">
        <v>8</v>
      </c>
      <c r="O858" t="s">
        <v>6968</v>
      </c>
      <c r="P858" t="s">
        <v>7682</v>
      </c>
      <c r="Q858">
        <v>6</v>
      </c>
      <c r="R858">
        <v>2</v>
      </c>
      <c r="S858">
        <v>1.29</v>
      </c>
      <c r="T858">
        <v>1.3</v>
      </c>
      <c r="U858">
        <v>468.53</v>
      </c>
      <c r="V858">
        <v>127.48</v>
      </c>
      <c r="W858">
        <v>2.47</v>
      </c>
      <c r="X858">
        <v>8.960000000000001</v>
      </c>
      <c r="Y858">
        <v>0</v>
      </c>
      <c r="Z858">
        <v>3</v>
      </c>
      <c r="AA858" t="s">
        <v>5886</v>
      </c>
      <c r="AB858">
        <v>0</v>
      </c>
      <c r="AC858">
        <v>10</v>
      </c>
      <c r="AD858">
        <v>3.724785714285714</v>
      </c>
      <c r="AF858" t="s">
        <v>5896</v>
      </c>
      <c r="AI858">
        <v>0</v>
      </c>
      <c r="AJ858">
        <v>0</v>
      </c>
      <c r="AK858" t="s">
        <v>7913</v>
      </c>
      <c r="AL858" t="s">
        <v>7913</v>
      </c>
      <c r="AM858" t="s">
        <v>7940</v>
      </c>
    </row>
    <row r="859" spans="1:39">
      <c r="A859" t="s">
        <v>6657</v>
      </c>
      <c r="B859" t="s">
        <v>4567</v>
      </c>
      <c r="C859" t="s">
        <v>4568</v>
      </c>
      <c r="D859">
        <v>351</v>
      </c>
      <c r="E859" t="s">
        <v>4569</v>
      </c>
      <c r="F859">
        <v>6.46</v>
      </c>
      <c r="K859" t="s">
        <v>5233</v>
      </c>
      <c r="L859" t="s">
        <v>5234</v>
      </c>
      <c r="M859" t="s">
        <v>6877</v>
      </c>
      <c r="N859">
        <v>9</v>
      </c>
      <c r="O859" t="s">
        <v>6987</v>
      </c>
      <c r="P859" t="s">
        <v>7683</v>
      </c>
      <c r="Q859">
        <v>6</v>
      </c>
      <c r="R859">
        <v>3</v>
      </c>
      <c r="S859">
        <v>-0.27</v>
      </c>
      <c r="T859">
        <v>3.41</v>
      </c>
      <c r="U859">
        <v>420.44</v>
      </c>
      <c r="V859">
        <v>134.94</v>
      </c>
      <c r="W859">
        <v>3.15</v>
      </c>
      <c r="X859">
        <v>3.37</v>
      </c>
      <c r="Y859">
        <v>0</v>
      </c>
      <c r="Z859">
        <v>3</v>
      </c>
      <c r="AA859" t="s">
        <v>5886</v>
      </c>
      <c r="AB859">
        <v>0</v>
      </c>
      <c r="AC859">
        <v>6</v>
      </c>
      <c r="AD859">
        <v>3.529952380952381</v>
      </c>
      <c r="AF859" t="s">
        <v>5897</v>
      </c>
      <c r="AI859">
        <v>0</v>
      </c>
      <c r="AJ859">
        <v>0</v>
      </c>
      <c r="AK859" t="s">
        <v>7929</v>
      </c>
      <c r="AL859" t="s">
        <v>7929</v>
      </c>
      <c r="AM859" t="s">
        <v>7940</v>
      </c>
    </row>
    <row r="860" spans="1:39">
      <c r="A860" t="s">
        <v>6658</v>
      </c>
      <c r="B860" t="s">
        <v>4567</v>
      </c>
      <c r="C860" t="s">
        <v>4568</v>
      </c>
      <c r="D860">
        <v>359</v>
      </c>
      <c r="E860" t="s">
        <v>4569</v>
      </c>
      <c r="F860">
        <v>6.45</v>
      </c>
      <c r="K860" t="s">
        <v>5233</v>
      </c>
      <c r="M860" t="s">
        <v>5285</v>
      </c>
      <c r="N860">
        <v>8</v>
      </c>
      <c r="O860" t="s">
        <v>6988</v>
      </c>
      <c r="P860" t="s">
        <v>7684</v>
      </c>
      <c r="Q860">
        <v>4</v>
      </c>
      <c r="R860">
        <v>3</v>
      </c>
      <c r="S860">
        <v>3.04</v>
      </c>
      <c r="T860">
        <v>4.16</v>
      </c>
      <c r="U860">
        <v>369.46</v>
      </c>
      <c r="V860">
        <v>81.67</v>
      </c>
      <c r="W860">
        <v>1.87</v>
      </c>
      <c r="X860">
        <v>9.33</v>
      </c>
      <c r="Y860">
        <v>8.800000000000001</v>
      </c>
      <c r="Z860">
        <v>1</v>
      </c>
      <c r="AA860" t="s">
        <v>5886</v>
      </c>
      <c r="AB860">
        <v>0</v>
      </c>
      <c r="AC860">
        <v>3</v>
      </c>
      <c r="AD860">
        <v>3.599095238095238</v>
      </c>
      <c r="AF860" t="s">
        <v>5898</v>
      </c>
      <c r="AI860">
        <v>0</v>
      </c>
      <c r="AJ860">
        <v>0</v>
      </c>
      <c r="AK860" t="s">
        <v>7930</v>
      </c>
      <c r="AL860" t="s">
        <v>7930</v>
      </c>
      <c r="AM860" t="s">
        <v>7940</v>
      </c>
    </row>
    <row r="861" spans="1:39">
      <c r="A861" t="s">
        <v>6659</v>
      </c>
      <c r="B861" t="s">
        <v>4567</v>
      </c>
      <c r="C861" t="s">
        <v>4568</v>
      </c>
      <c r="D861">
        <v>360</v>
      </c>
      <c r="E861" t="s">
        <v>4569</v>
      </c>
      <c r="F861">
        <v>6.44</v>
      </c>
      <c r="K861" t="s">
        <v>5233</v>
      </c>
      <c r="L861" t="s">
        <v>5234</v>
      </c>
      <c r="M861" t="s">
        <v>6878</v>
      </c>
      <c r="N861">
        <v>9</v>
      </c>
      <c r="O861" t="s">
        <v>6989</v>
      </c>
      <c r="P861" t="s">
        <v>7685</v>
      </c>
      <c r="Q861">
        <v>6</v>
      </c>
      <c r="R861">
        <v>3</v>
      </c>
      <c r="S861">
        <v>3.6</v>
      </c>
      <c r="T861">
        <v>3.61</v>
      </c>
      <c r="U861">
        <v>443.57</v>
      </c>
      <c r="V861">
        <v>108.39</v>
      </c>
      <c r="W861">
        <v>3.41</v>
      </c>
      <c r="X861">
        <v>9.300000000000001</v>
      </c>
      <c r="Y861">
        <v>0</v>
      </c>
      <c r="Z861">
        <v>2</v>
      </c>
      <c r="AA861" t="s">
        <v>5886</v>
      </c>
      <c r="AB861">
        <v>0</v>
      </c>
      <c r="AC861">
        <v>12</v>
      </c>
      <c r="AD861">
        <v>2.851738095238095</v>
      </c>
      <c r="AF861" t="s">
        <v>5896</v>
      </c>
      <c r="AI861">
        <v>0</v>
      </c>
      <c r="AJ861">
        <v>0</v>
      </c>
      <c r="AK861" t="s">
        <v>7856</v>
      </c>
      <c r="AL861" t="s">
        <v>7856</v>
      </c>
      <c r="AM861" t="s">
        <v>7940</v>
      </c>
    </row>
    <row r="862" spans="1:39">
      <c r="A862" t="s">
        <v>6660</v>
      </c>
      <c r="B862" t="s">
        <v>4567</v>
      </c>
      <c r="C862" t="s">
        <v>4568</v>
      </c>
      <c r="D862">
        <v>366</v>
      </c>
      <c r="E862" t="s">
        <v>4569</v>
      </c>
      <c r="F862">
        <v>6.44</v>
      </c>
      <c r="K862" t="s">
        <v>5233</v>
      </c>
      <c r="M862" t="s">
        <v>5269</v>
      </c>
      <c r="N862">
        <v>8</v>
      </c>
      <c r="O862" t="s">
        <v>6978</v>
      </c>
      <c r="P862" t="s">
        <v>7686</v>
      </c>
      <c r="Q862">
        <v>7</v>
      </c>
      <c r="R862">
        <v>2</v>
      </c>
      <c r="S862">
        <v>1.95</v>
      </c>
      <c r="T862">
        <v>1.96</v>
      </c>
      <c r="U862">
        <v>495.6</v>
      </c>
      <c r="V862">
        <v>125.48</v>
      </c>
      <c r="W862">
        <v>1.71</v>
      </c>
      <c r="X862">
        <v>9.359999999999999</v>
      </c>
      <c r="Y862">
        <v>0</v>
      </c>
      <c r="Z862">
        <v>1</v>
      </c>
      <c r="AA862" t="s">
        <v>5886</v>
      </c>
      <c r="AB862">
        <v>0</v>
      </c>
      <c r="AC862">
        <v>6</v>
      </c>
      <c r="AD862">
        <v>3.531428571428571</v>
      </c>
      <c r="AF862" t="s">
        <v>5896</v>
      </c>
      <c r="AI862">
        <v>0</v>
      </c>
      <c r="AJ862">
        <v>0</v>
      </c>
      <c r="AK862" t="s">
        <v>7922</v>
      </c>
      <c r="AL862" t="s">
        <v>7922</v>
      </c>
      <c r="AM862" t="s">
        <v>7940</v>
      </c>
    </row>
    <row r="863" spans="1:39">
      <c r="A863" t="s">
        <v>6661</v>
      </c>
      <c r="B863" t="s">
        <v>4567</v>
      </c>
      <c r="C863" t="s">
        <v>4568</v>
      </c>
      <c r="D863">
        <v>370</v>
      </c>
      <c r="E863" t="s">
        <v>4569</v>
      </c>
      <c r="F863">
        <v>6.43</v>
      </c>
      <c r="K863" t="s">
        <v>5233</v>
      </c>
      <c r="M863" t="s">
        <v>5269</v>
      </c>
      <c r="N863">
        <v>8</v>
      </c>
      <c r="O863" t="s">
        <v>6972</v>
      </c>
      <c r="P863" t="s">
        <v>7687</v>
      </c>
      <c r="Q863">
        <v>8</v>
      </c>
      <c r="R863">
        <v>3</v>
      </c>
      <c r="S863">
        <v>2.49</v>
      </c>
      <c r="T863">
        <v>2.55</v>
      </c>
      <c r="U863">
        <v>544.67</v>
      </c>
      <c r="V863">
        <v>128.28</v>
      </c>
      <c r="W863">
        <v>2.3</v>
      </c>
      <c r="X863">
        <v>9.359999999999999</v>
      </c>
      <c r="Y863">
        <v>6.57</v>
      </c>
      <c r="Z863">
        <v>2</v>
      </c>
      <c r="AA863" t="s">
        <v>5886</v>
      </c>
      <c r="AB863">
        <v>1</v>
      </c>
      <c r="AC863">
        <v>9</v>
      </c>
      <c r="AD863">
        <v>2.921666666666667</v>
      </c>
      <c r="AF863" t="s">
        <v>5896</v>
      </c>
      <c r="AI863">
        <v>0</v>
      </c>
      <c r="AJ863">
        <v>0</v>
      </c>
      <c r="AK863" t="s">
        <v>7917</v>
      </c>
      <c r="AL863" t="s">
        <v>7917</v>
      </c>
      <c r="AM863" t="s">
        <v>7940</v>
      </c>
    </row>
    <row r="864" spans="1:39">
      <c r="A864" t="s">
        <v>6662</v>
      </c>
      <c r="B864" t="s">
        <v>4567</v>
      </c>
      <c r="C864" t="s">
        <v>4568</v>
      </c>
      <c r="D864">
        <v>370</v>
      </c>
      <c r="E864" t="s">
        <v>4569</v>
      </c>
      <c r="F864">
        <v>6.43</v>
      </c>
      <c r="K864" t="s">
        <v>5233</v>
      </c>
      <c r="L864" t="s">
        <v>5234</v>
      </c>
      <c r="M864" t="s">
        <v>6832</v>
      </c>
      <c r="N864">
        <v>9</v>
      </c>
      <c r="O864" t="s">
        <v>6906</v>
      </c>
      <c r="P864" t="s">
        <v>7688</v>
      </c>
      <c r="Q864">
        <v>7</v>
      </c>
      <c r="R864">
        <v>3</v>
      </c>
      <c r="S864">
        <v>-0.58</v>
      </c>
      <c r="T864">
        <v>2.98</v>
      </c>
      <c r="U864">
        <v>528.59</v>
      </c>
      <c r="V864">
        <v>158.76</v>
      </c>
      <c r="W864">
        <v>1.89</v>
      </c>
      <c r="X864">
        <v>3.42</v>
      </c>
      <c r="Y864">
        <v>0</v>
      </c>
      <c r="Z864">
        <v>3</v>
      </c>
      <c r="AA864" t="s">
        <v>5886</v>
      </c>
      <c r="AB864">
        <v>1</v>
      </c>
      <c r="AC864">
        <v>10</v>
      </c>
      <c r="AD864">
        <v>3.166666666666667</v>
      </c>
      <c r="AF864" t="s">
        <v>5897</v>
      </c>
      <c r="AI864">
        <v>0</v>
      </c>
      <c r="AJ864">
        <v>0</v>
      </c>
      <c r="AK864" t="s">
        <v>7862</v>
      </c>
      <c r="AL864" t="s">
        <v>7862</v>
      </c>
      <c r="AM864" t="s">
        <v>7940</v>
      </c>
    </row>
    <row r="865" spans="1:39">
      <c r="A865" t="s">
        <v>6663</v>
      </c>
      <c r="B865" t="s">
        <v>4567</v>
      </c>
      <c r="C865" t="s">
        <v>4568</v>
      </c>
      <c r="D865">
        <v>378</v>
      </c>
      <c r="E865" t="s">
        <v>4569</v>
      </c>
      <c r="F865">
        <v>6.42</v>
      </c>
      <c r="K865" t="s">
        <v>5233</v>
      </c>
      <c r="M865" t="s">
        <v>5269</v>
      </c>
      <c r="N865">
        <v>8</v>
      </c>
      <c r="O865" t="s">
        <v>6890</v>
      </c>
      <c r="P865" t="s">
        <v>7689</v>
      </c>
      <c r="Q865">
        <v>4</v>
      </c>
      <c r="R865">
        <v>2</v>
      </c>
      <c r="S865">
        <v>2.44</v>
      </c>
      <c r="T865">
        <v>2.52</v>
      </c>
      <c r="U865">
        <v>334.4</v>
      </c>
      <c r="V865">
        <v>86.70999999999999</v>
      </c>
      <c r="W865">
        <v>1.62</v>
      </c>
      <c r="X865">
        <v>8.140000000000001</v>
      </c>
      <c r="Y865">
        <v>0</v>
      </c>
      <c r="Z865">
        <v>2</v>
      </c>
      <c r="AA865" t="s">
        <v>5886</v>
      </c>
      <c r="AB865">
        <v>0</v>
      </c>
      <c r="AC865">
        <v>6</v>
      </c>
      <c r="AD865">
        <v>5.28</v>
      </c>
      <c r="AF865" t="s">
        <v>5896</v>
      </c>
      <c r="AI865">
        <v>0</v>
      </c>
      <c r="AJ865">
        <v>0</v>
      </c>
      <c r="AK865" t="s">
        <v>7848</v>
      </c>
      <c r="AL865" t="s">
        <v>7848</v>
      </c>
      <c r="AM865" t="s">
        <v>7940</v>
      </c>
    </row>
    <row r="866" spans="1:39">
      <c r="A866" t="s">
        <v>6664</v>
      </c>
      <c r="B866" t="s">
        <v>4567</v>
      </c>
      <c r="C866" t="s">
        <v>4568</v>
      </c>
      <c r="D866">
        <v>385</v>
      </c>
      <c r="E866" t="s">
        <v>4569</v>
      </c>
      <c r="F866">
        <v>6.42</v>
      </c>
      <c r="K866" t="s">
        <v>5233</v>
      </c>
      <c r="M866" t="s">
        <v>6837</v>
      </c>
      <c r="N866">
        <v>8</v>
      </c>
      <c r="O866" t="s">
        <v>6913</v>
      </c>
      <c r="P866" t="s">
        <v>7690</v>
      </c>
      <c r="Q866">
        <v>7</v>
      </c>
      <c r="R866">
        <v>2</v>
      </c>
      <c r="S866">
        <v>3.28</v>
      </c>
      <c r="T866">
        <v>3.29</v>
      </c>
      <c r="U866">
        <v>523.41</v>
      </c>
      <c r="V866">
        <v>128.72</v>
      </c>
      <c r="W866">
        <v>0.34</v>
      </c>
      <c r="X866">
        <v>9.380000000000001</v>
      </c>
      <c r="Y866">
        <v>0.82</v>
      </c>
      <c r="Z866">
        <v>1</v>
      </c>
      <c r="AA866" t="s">
        <v>5886</v>
      </c>
      <c r="AB866">
        <v>1</v>
      </c>
      <c r="AC866">
        <v>9</v>
      </c>
      <c r="AD866">
        <v>2.715</v>
      </c>
      <c r="AF866" t="s">
        <v>5896</v>
      </c>
      <c r="AI866">
        <v>0</v>
      </c>
      <c r="AJ866">
        <v>0</v>
      </c>
      <c r="AK866" t="s">
        <v>7868</v>
      </c>
      <c r="AL866" t="s">
        <v>7868</v>
      </c>
      <c r="AM866" t="s">
        <v>7940</v>
      </c>
    </row>
    <row r="867" spans="1:39">
      <c r="A867" t="s">
        <v>6664</v>
      </c>
      <c r="B867" t="s">
        <v>4567</v>
      </c>
      <c r="C867" t="s">
        <v>4568</v>
      </c>
      <c r="D867">
        <v>385.48</v>
      </c>
      <c r="E867" t="s">
        <v>4569</v>
      </c>
      <c r="F867">
        <v>6.41</v>
      </c>
      <c r="K867" t="s">
        <v>5233</v>
      </c>
      <c r="M867" t="s">
        <v>6836</v>
      </c>
      <c r="N867">
        <v>8</v>
      </c>
      <c r="O867" t="s">
        <v>6912</v>
      </c>
      <c r="P867" t="s">
        <v>7690</v>
      </c>
      <c r="Q867">
        <v>7</v>
      </c>
      <c r="R867">
        <v>2</v>
      </c>
      <c r="S867">
        <v>3.28</v>
      </c>
      <c r="T867">
        <v>3.29</v>
      </c>
      <c r="U867">
        <v>523.41</v>
      </c>
      <c r="V867">
        <v>128.72</v>
      </c>
      <c r="W867">
        <v>0.34</v>
      </c>
      <c r="X867">
        <v>9.380000000000001</v>
      </c>
      <c r="Y867">
        <v>0.82</v>
      </c>
      <c r="Z867">
        <v>1</v>
      </c>
      <c r="AA867" t="s">
        <v>5886</v>
      </c>
      <c r="AB867">
        <v>1</v>
      </c>
      <c r="AC867">
        <v>9</v>
      </c>
      <c r="AD867">
        <v>2.715</v>
      </c>
      <c r="AF867" t="s">
        <v>5896</v>
      </c>
      <c r="AI867">
        <v>0</v>
      </c>
      <c r="AJ867">
        <v>0</v>
      </c>
      <c r="AK867" t="s">
        <v>7867</v>
      </c>
      <c r="AL867" t="s">
        <v>7867</v>
      </c>
      <c r="AM867" t="s">
        <v>7940</v>
      </c>
    </row>
    <row r="868" spans="1:39">
      <c r="A868" t="s">
        <v>6665</v>
      </c>
      <c r="B868" t="s">
        <v>4567</v>
      </c>
      <c r="C868" t="s">
        <v>4568</v>
      </c>
      <c r="D868">
        <v>390</v>
      </c>
      <c r="E868" t="s">
        <v>4569</v>
      </c>
      <c r="F868">
        <v>6.41</v>
      </c>
      <c r="K868" t="s">
        <v>5233</v>
      </c>
      <c r="M868" t="s">
        <v>5269</v>
      </c>
      <c r="N868">
        <v>8</v>
      </c>
      <c r="O868" t="s">
        <v>5352</v>
      </c>
      <c r="P868" t="s">
        <v>7691</v>
      </c>
      <c r="Q868">
        <v>4</v>
      </c>
      <c r="R868">
        <v>2</v>
      </c>
      <c r="S868">
        <v>0.45</v>
      </c>
      <c r="T868">
        <v>3.54</v>
      </c>
      <c r="U868">
        <v>428.51</v>
      </c>
      <c r="V868">
        <v>79.29000000000001</v>
      </c>
      <c r="W868">
        <v>5.42</v>
      </c>
      <c r="X868">
        <v>4.15</v>
      </c>
      <c r="Y868">
        <v>5.5</v>
      </c>
      <c r="Z868">
        <v>4</v>
      </c>
      <c r="AA868" t="s">
        <v>5886</v>
      </c>
      <c r="AB868">
        <v>1</v>
      </c>
      <c r="AC868">
        <v>7</v>
      </c>
      <c r="AD868">
        <v>4.740642857142857</v>
      </c>
      <c r="AF868" t="s">
        <v>5897</v>
      </c>
      <c r="AI868">
        <v>0</v>
      </c>
      <c r="AJ868">
        <v>0</v>
      </c>
      <c r="AK868" t="s">
        <v>5952</v>
      </c>
      <c r="AL868" t="s">
        <v>5952</v>
      </c>
      <c r="AM868" t="s">
        <v>7940</v>
      </c>
    </row>
    <row r="869" spans="1:39">
      <c r="A869" t="s">
        <v>6666</v>
      </c>
      <c r="B869" t="s">
        <v>4567</v>
      </c>
      <c r="C869" t="s">
        <v>4568</v>
      </c>
      <c r="D869">
        <v>398.11</v>
      </c>
      <c r="E869" t="s">
        <v>4569</v>
      </c>
      <c r="F869">
        <v>6.4</v>
      </c>
      <c r="K869" t="s">
        <v>5233</v>
      </c>
      <c r="M869" t="s">
        <v>5269</v>
      </c>
      <c r="N869">
        <v>8</v>
      </c>
      <c r="O869" t="s">
        <v>5332</v>
      </c>
      <c r="P869" t="s">
        <v>7692</v>
      </c>
      <c r="Q869">
        <v>6</v>
      </c>
      <c r="R869">
        <v>2</v>
      </c>
      <c r="S869">
        <v>3.05</v>
      </c>
      <c r="T869">
        <v>3.06</v>
      </c>
      <c r="U869">
        <v>469.6</v>
      </c>
      <c r="V869">
        <v>116.25</v>
      </c>
      <c r="W869">
        <v>2.11</v>
      </c>
      <c r="X869">
        <v>9.08</v>
      </c>
      <c r="Y869">
        <v>0</v>
      </c>
      <c r="Z869">
        <v>1</v>
      </c>
      <c r="AA869" t="s">
        <v>5886</v>
      </c>
      <c r="AB869">
        <v>0</v>
      </c>
      <c r="AC869">
        <v>10</v>
      </c>
      <c r="AD869">
        <v>3.287142857142857</v>
      </c>
      <c r="AF869" t="s">
        <v>5896</v>
      </c>
      <c r="AI869">
        <v>0</v>
      </c>
      <c r="AJ869">
        <v>0</v>
      </c>
      <c r="AK869" t="s">
        <v>5936</v>
      </c>
      <c r="AL869" t="s">
        <v>5936</v>
      </c>
      <c r="AM869" t="s">
        <v>7940</v>
      </c>
    </row>
    <row r="870" spans="1:39">
      <c r="A870" t="s">
        <v>6667</v>
      </c>
      <c r="B870" t="s">
        <v>4567</v>
      </c>
      <c r="C870" t="s">
        <v>4568</v>
      </c>
      <c r="D870">
        <v>398.11</v>
      </c>
      <c r="E870" t="s">
        <v>4569</v>
      </c>
      <c r="F870">
        <v>6.4</v>
      </c>
      <c r="K870" t="s">
        <v>5233</v>
      </c>
      <c r="M870" t="s">
        <v>5269</v>
      </c>
      <c r="N870">
        <v>8</v>
      </c>
      <c r="O870" t="s">
        <v>5332</v>
      </c>
      <c r="P870" t="s">
        <v>7693</v>
      </c>
      <c r="Q870">
        <v>5</v>
      </c>
      <c r="R870">
        <v>2</v>
      </c>
      <c r="S870">
        <v>1.74</v>
      </c>
      <c r="T870">
        <v>1.75</v>
      </c>
      <c r="U870">
        <v>417.57</v>
      </c>
      <c r="V870">
        <v>107.02</v>
      </c>
      <c r="W870">
        <v>1.6</v>
      </c>
      <c r="X870">
        <v>9.09</v>
      </c>
      <c r="Y870">
        <v>0</v>
      </c>
      <c r="Z870">
        <v>0</v>
      </c>
      <c r="AA870" t="s">
        <v>5886</v>
      </c>
      <c r="AB870">
        <v>0</v>
      </c>
      <c r="AC870">
        <v>9</v>
      </c>
      <c r="AD870">
        <v>4.521452380952382</v>
      </c>
      <c r="AF870" t="s">
        <v>5896</v>
      </c>
      <c r="AI870">
        <v>0</v>
      </c>
      <c r="AJ870">
        <v>0</v>
      </c>
      <c r="AK870" t="s">
        <v>5936</v>
      </c>
      <c r="AL870" t="s">
        <v>5936</v>
      </c>
      <c r="AM870" t="s">
        <v>7940</v>
      </c>
    </row>
    <row r="871" spans="1:39">
      <c r="A871" t="s">
        <v>6668</v>
      </c>
      <c r="B871" t="s">
        <v>4567</v>
      </c>
      <c r="C871" t="s">
        <v>4568</v>
      </c>
      <c r="D871">
        <v>398.11</v>
      </c>
      <c r="E871" t="s">
        <v>4569</v>
      </c>
      <c r="F871">
        <v>6.4</v>
      </c>
      <c r="K871" t="s">
        <v>5233</v>
      </c>
      <c r="M871" t="s">
        <v>5269</v>
      </c>
      <c r="N871">
        <v>8</v>
      </c>
      <c r="O871" t="s">
        <v>5332</v>
      </c>
      <c r="P871" t="s">
        <v>7694</v>
      </c>
      <c r="Q871">
        <v>5</v>
      </c>
      <c r="R871">
        <v>2</v>
      </c>
      <c r="S871">
        <v>0.12</v>
      </c>
      <c r="T871">
        <v>0.13</v>
      </c>
      <c r="U871">
        <v>432.59</v>
      </c>
      <c r="V871">
        <v>110.26</v>
      </c>
      <c r="W871">
        <v>1.06</v>
      </c>
      <c r="X871">
        <v>9.06</v>
      </c>
      <c r="Y871">
        <v>0</v>
      </c>
      <c r="Z871">
        <v>0</v>
      </c>
      <c r="AA871" t="s">
        <v>5886</v>
      </c>
      <c r="AB871">
        <v>0</v>
      </c>
      <c r="AC871">
        <v>9</v>
      </c>
      <c r="AD871">
        <v>4.306166666666667</v>
      </c>
      <c r="AF871" t="s">
        <v>5896</v>
      </c>
      <c r="AI871">
        <v>0</v>
      </c>
      <c r="AJ871">
        <v>0</v>
      </c>
      <c r="AK871" t="s">
        <v>5936</v>
      </c>
      <c r="AL871" t="s">
        <v>5936</v>
      </c>
      <c r="AM871" t="s">
        <v>7940</v>
      </c>
    </row>
    <row r="872" spans="1:39">
      <c r="A872" t="s">
        <v>6669</v>
      </c>
      <c r="B872" t="s">
        <v>4567</v>
      </c>
      <c r="C872" t="s">
        <v>4568</v>
      </c>
      <c r="D872">
        <v>399</v>
      </c>
      <c r="E872" t="s">
        <v>4569</v>
      </c>
      <c r="F872">
        <v>6.4</v>
      </c>
      <c r="K872" t="s">
        <v>5233</v>
      </c>
      <c r="M872" t="s">
        <v>6826</v>
      </c>
      <c r="N872">
        <v>8</v>
      </c>
      <c r="O872" t="s">
        <v>6939</v>
      </c>
      <c r="P872" t="s">
        <v>7695</v>
      </c>
      <c r="Q872">
        <v>7</v>
      </c>
      <c r="R872">
        <v>2</v>
      </c>
      <c r="S872">
        <v>-0.34</v>
      </c>
      <c r="T872">
        <v>3.36</v>
      </c>
      <c r="U872">
        <v>492.55</v>
      </c>
      <c r="V872">
        <v>131.47</v>
      </c>
      <c r="W872">
        <v>2.71</v>
      </c>
      <c r="X872">
        <v>3.23</v>
      </c>
      <c r="Y872">
        <v>0</v>
      </c>
      <c r="Z872">
        <v>2</v>
      </c>
      <c r="AA872" t="s">
        <v>5886</v>
      </c>
      <c r="AB872">
        <v>0</v>
      </c>
      <c r="AC872">
        <v>10</v>
      </c>
      <c r="AD872">
        <v>3.373214285714286</v>
      </c>
      <c r="AF872" t="s">
        <v>5897</v>
      </c>
      <c r="AI872">
        <v>0</v>
      </c>
      <c r="AJ872">
        <v>0</v>
      </c>
      <c r="AK872" t="s">
        <v>7890</v>
      </c>
      <c r="AL872" t="s">
        <v>7890</v>
      </c>
      <c r="AM872" t="s">
        <v>7940</v>
      </c>
    </row>
    <row r="873" spans="1:39">
      <c r="A873" t="s">
        <v>6670</v>
      </c>
      <c r="B873" t="s">
        <v>4567</v>
      </c>
      <c r="C873" t="s">
        <v>4568</v>
      </c>
      <c r="D873">
        <v>400</v>
      </c>
      <c r="E873" t="s">
        <v>4569</v>
      </c>
      <c r="F873">
        <v>6.4</v>
      </c>
      <c r="K873" t="s">
        <v>5233</v>
      </c>
      <c r="M873" t="s">
        <v>5275</v>
      </c>
      <c r="N873">
        <v>8</v>
      </c>
      <c r="O873" t="s">
        <v>6990</v>
      </c>
      <c r="P873" t="s">
        <v>7696</v>
      </c>
      <c r="Q873">
        <v>7</v>
      </c>
      <c r="R873">
        <v>6</v>
      </c>
      <c r="S873">
        <v>3.04</v>
      </c>
      <c r="T873">
        <v>6.4</v>
      </c>
      <c r="U873">
        <v>604.79</v>
      </c>
      <c r="V873">
        <v>198.23</v>
      </c>
      <c r="W873">
        <v>2.24</v>
      </c>
      <c r="X873">
        <v>2.24</v>
      </c>
      <c r="Y873">
        <v>13.34</v>
      </c>
      <c r="Z873">
        <v>1</v>
      </c>
      <c r="AA873" t="s">
        <v>5886</v>
      </c>
      <c r="AB873">
        <v>2</v>
      </c>
      <c r="AC873">
        <v>22</v>
      </c>
      <c r="AD873">
        <v>0.48</v>
      </c>
      <c r="AF873" t="s">
        <v>5899</v>
      </c>
      <c r="AI873">
        <v>0</v>
      </c>
      <c r="AJ873">
        <v>0</v>
      </c>
      <c r="AK873" t="s">
        <v>7931</v>
      </c>
      <c r="AL873" t="s">
        <v>7931</v>
      </c>
      <c r="AM873" t="s">
        <v>7940</v>
      </c>
    </row>
    <row r="874" spans="1:39">
      <c r="A874" t="s">
        <v>6671</v>
      </c>
      <c r="B874" t="s">
        <v>4567</v>
      </c>
      <c r="C874" t="s">
        <v>4568</v>
      </c>
      <c r="D874">
        <v>400</v>
      </c>
      <c r="E874" t="s">
        <v>4569</v>
      </c>
      <c r="F874">
        <v>6.4</v>
      </c>
      <c r="K874" t="s">
        <v>5233</v>
      </c>
      <c r="M874" t="s">
        <v>6851</v>
      </c>
      <c r="N874">
        <v>8</v>
      </c>
      <c r="O874" t="s">
        <v>6933</v>
      </c>
      <c r="P874" t="s">
        <v>7697</v>
      </c>
      <c r="Q874">
        <v>6</v>
      </c>
      <c r="R874">
        <v>2</v>
      </c>
      <c r="S874">
        <v>0.79</v>
      </c>
      <c r="T874">
        <v>4.53</v>
      </c>
      <c r="U874">
        <v>554.6</v>
      </c>
      <c r="V874">
        <v>130.08</v>
      </c>
      <c r="W874">
        <v>4.61</v>
      </c>
      <c r="X874">
        <v>2.28</v>
      </c>
      <c r="Y874">
        <v>0</v>
      </c>
      <c r="Z874">
        <v>3</v>
      </c>
      <c r="AA874" t="s">
        <v>5886</v>
      </c>
      <c r="AB874">
        <v>1</v>
      </c>
      <c r="AC874">
        <v>6</v>
      </c>
      <c r="AD874">
        <v>2.735</v>
      </c>
      <c r="AF874" t="s">
        <v>5897</v>
      </c>
      <c r="AI874">
        <v>0</v>
      </c>
      <c r="AJ874">
        <v>0</v>
      </c>
      <c r="AK874" t="s">
        <v>7884</v>
      </c>
      <c r="AL874" t="s">
        <v>7884</v>
      </c>
      <c r="AM874" t="s">
        <v>7940</v>
      </c>
    </row>
    <row r="875" spans="1:39">
      <c r="A875" t="s">
        <v>6672</v>
      </c>
      <c r="B875" t="s">
        <v>4567</v>
      </c>
      <c r="C875" t="s">
        <v>4568</v>
      </c>
      <c r="D875">
        <v>400</v>
      </c>
      <c r="E875" t="s">
        <v>4569</v>
      </c>
      <c r="F875">
        <v>6.4</v>
      </c>
      <c r="K875" t="s">
        <v>5233</v>
      </c>
      <c r="M875" t="s">
        <v>6851</v>
      </c>
      <c r="N875">
        <v>8</v>
      </c>
      <c r="O875" t="s">
        <v>6933</v>
      </c>
      <c r="P875" t="s">
        <v>7698</v>
      </c>
      <c r="Q875">
        <v>4</v>
      </c>
      <c r="R875">
        <v>2</v>
      </c>
      <c r="S875">
        <v>4.34</v>
      </c>
      <c r="T875">
        <v>4.35</v>
      </c>
      <c r="U875">
        <v>382.44</v>
      </c>
      <c r="V875">
        <v>86.70999999999999</v>
      </c>
      <c r="W875">
        <v>2.46</v>
      </c>
      <c r="X875">
        <v>8.99</v>
      </c>
      <c r="Y875">
        <v>0</v>
      </c>
      <c r="Z875">
        <v>3</v>
      </c>
      <c r="AA875" t="s">
        <v>5886</v>
      </c>
      <c r="AB875">
        <v>0</v>
      </c>
      <c r="AC875">
        <v>3</v>
      </c>
      <c r="AD875">
        <v>3.664714285714286</v>
      </c>
      <c r="AF875" t="s">
        <v>5896</v>
      </c>
      <c r="AI875">
        <v>0</v>
      </c>
      <c r="AJ875">
        <v>0</v>
      </c>
      <c r="AK875" t="s">
        <v>7884</v>
      </c>
      <c r="AL875" t="s">
        <v>7884</v>
      </c>
      <c r="AM875" t="s">
        <v>7940</v>
      </c>
    </row>
    <row r="876" spans="1:39">
      <c r="A876" t="s">
        <v>6673</v>
      </c>
      <c r="B876" t="s">
        <v>4567</v>
      </c>
      <c r="C876" t="s">
        <v>4568</v>
      </c>
      <c r="D876">
        <v>400</v>
      </c>
      <c r="E876" t="s">
        <v>4569</v>
      </c>
      <c r="F876">
        <v>6.4</v>
      </c>
      <c r="K876" t="s">
        <v>5233</v>
      </c>
      <c r="M876" t="s">
        <v>6834</v>
      </c>
      <c r="N876">
        <v>8</v>
      </c>
      <c r="O876" t="s">
        <v>6910</v>
      </c>
      <c r="P876" t="s">
        <v>7699</v>
      </c>
      <c r="Q876">
        <v>6</v>
      </c>
      <c r="R876">
        <v>3</v>
      </c>
      <c r="S876">
        <v>5.12</v>
      </c>
      <c r="T876">
        <v>5.13</v>
      </c>
      <c r="U876">
        <v>495.56</v>
      </c>
      <c r="V876">
        <v>125.04</v>
      </c>
      <c r="W876">
        <v>2.43</v>
      </c>
      <c r="X876">
        <v>9.19</v>
      </c>
      <c r="Y876">
        <v>0</v>
      </c>
      <c r="Z876">
        <v>3</v>
      </c>
      <c r="AA876" t="s">
        <v>5886</v>
      </c>
      <c r="AB876">
        <v>0</v>
      </c>
      <c r="AC876">
        <v>7</v>
      </c>
      <c r="AD876">
        <v>1.198380952380952</v>
      </c>
      <c r="AF876" t="s">
        <v>5896</v>
      </c>
      <c r="AI876">
        <v>0</v>
      </c>
      <c r="AJ876">
        <v>0</v>
      </c>
      <c r="AK876" t="s">
        <v>7866</v>
      </c>
      <c r="AL876" t="s">
        <v>7866</v>
      </c>
      <c r="AM876" t="s">
        <v>7940</v>
      </c>
    </row>
    <row r="877" spans="1:39">
      <c r="A877" t="s">
        <v>6674</v>
      </c>
      <c r="B877" t="s">
        <v>4567</v>
      </c>
      <c r="C877" t="s">
        <v>4568</v>
      </c>
      <c r="D877">
        <v>400</v>
      </c>
      <c r="E877" t="s">
        <v>4569</v>
      </c>
      <c r="F877">
        <v>6.4</v>
      </c>
      <c r="K877" t="s">
        <v>5233</v>
      </c>
      <c r="M877" t="s">
        <v>6851</v>
      </c>
      <c r="N877">
        <v>8</v>
      </c>
      <c r="O877" t="s">
        <v>6933</v>
      </c>
      <c r="P877" t="s">
        <v>7700</v>
      </c>
      <c r="Q877">
        <v>4</v>
      </c>
      <c r="R877">
        <v>1</v>
      </c>
      <c r="S877">
        <v>-0.06</v>
      </c>
      <c r="T877">
        <v>3.68</v>
      </c>
      <c r="U877">
        <v>439.46</v>
      </c>
      <c r="V877">
        <v>91.75</v>
      </c>
      <c r="W877">
        <v>3.26</v>
      </c>
      <c r="X877">
        <v>2.27</v>
      </c>
      <c r="Y877">
        <v>0</v>
      </c>
      <c r="Z877">
        <v>3</v>
      </c>
      <c r="AA877" t="s">
        <v>5886</v>
      </c>
      <c r="AB877">
        <v>0</v>
      </c>
      <c r="AC877">
        <v>5</v>
      </c>
      <c r="AD877">
        <v>4.867428571428572</v>
      </c>
      <c r="AF877" t="s">
        <v>5897</v>
      </c>
      <c r="AI877">
        <v>0</v>
      </c>
      <c r="AJ877">
        <v>0</v>
      </c>
      <c r="AK877" t="s">
        <v>7884</v>
      </c>
      <c r="AL877" t="s">
        <v>7884</v>
      </c>
      <c r="AM877" t="s">
        <v>7940</v>
      </c>
    </row>
    <row r="878" spans="1:39">
      <c r="A878" t="s">
        <v>6666</v>
      </c>
      <c r="B878" t="s">
        <v>4567</v>
      </c>
      <c r="C878" t="s">
        <v>4568</v>
      </c>
      <c r="D878">
        <v>400</v>
      </c>
      <c r="E878" t="s">
        <v>4569</v>
      </c>
      <c r="F878">
        <v>6.4</v>
      </c>
      <c r="K878" t="s">
        <v>5233</v>
      </c>
      <c r="M878" t="s">
        <v>6845</v>
      </c>
      <c r="N878">
        <v>8</v>
      </c>
      <c r="O878" t="s">
        <v>6924</v>
      </c>
      <c r="P878" t="s">
        <v>7692</v>
      </c>
      <c r="Q878">
        <v>6</v>
      </c>
      <c r="R878">
        <v>2</v>
      </c>
      <c r="S878">
        <v>3.05</v>
      </c>
      <c r="T878">
        <v>3.06</v>
      </c>
      <c r="U878">
        <v>469.6</v>
      </c>
      <c r="V878">
        <v>116.25</v>
      </c>
      <c r="W878">
        <v>2.11</v>
      </c>
      <c r="X878">
        <v>9.08</v>
      </c>
      <c r="Y878">
        <v>0</v>
      </c>
      <c r="Z878">
        <v>1</v>
      </c>
      <c r="AA878" t="s">
        <v>5886</v>
      </c>
      <c r="AB878">
        <v>0</v>
      </c>
      <c r="AC878">
        <v>10</v>
      </c>
      <c r="AD878">
        <v>3.287142857142857</v>
      </c>
      <c r="AF878" t="s">
        <v>5896</v>
      </c>
      <c r="AI878">
        <v>0</v>
      </c>
      <c r="AJ878">
        <v>0</v>
      </c>
      <c r="AK878" t="s">
        <v>7878</v>
      </c>
      <c r="AL878" t="s">
        <v>7878</v>
      </c>
      <c r="AM878" t="s">
        <v>7940</v>
      </c>
    </row>
    <row r="879" spans="1:39">
      <c r="A879" t="s">
        <v>6675</v>
      </c>
      <c r="B879" t="s">
        <v>4567</v>
      </c>
      <c r="C879" t="s">
        <v>4568</v>
      </c>
      <c r="D879">
        <v>400</v>
      </c>
      <c r="E879" t="s">
        <v>4569</v>
      </c>
      <c r="F879">
        <v>6.4</v>
      </c>
      <c r="K879" t="s">
        <v>5233</v>
      </c>
      <c r="M879" t="s">
        <v>6851</v>
      </c>
      <c r="N879">
        <v>8</v>
      </c>
      <c r="O879" t="s">
        <v>6933</v>
      </c>
      <c r="P879" t="s">
        <v>7701</v>
      </c>
      <c r="Q879">
        <v>6</v>
      </c>
      <c r="R879">
        <v>3</v>
      </c>
      <c r="S879">
        <v>4.16</v>
      </c>
      <c r="T879">
        <v>4.17</v>
      </c>
      <c r="U879">
        <v>481.53</v>
      </c>
      <c r="V879">
        <v>125.04</v>
      </c>
      <c r="W879">
        <v>3.06</v>
      </c>
      <c r="X879">
        <v>8.99</v>
      </c>
      <c r="Y879">
        <v>0</v>
      </c>
      <c r="Z879">
        <v>3</v>
      </c>
      <c r="AA879" t="s">
        <v>5886</v>
      </c>
      <c r="AB879">
        <v>0</v>
      </c>
      <c r="AC879">
        <v>6</v>
      </c>
      <c r="AD879">
        <v>1.713595238095238</v>
      </c>
      <c r="AF879" t="s">
        <v>5896</v>
      </c>
      <c r="AI879">
        <v>0</v>
      </c>
      <c r="AJ879">
        <v>0</v>
      </c>
      <c r="AK879" t="s">
        <v>7884</v>
      </c>
      <c r="AL879" t="s">
        <v>7884</v>
      </c>
      <c r="AM879" t="s">
        <v>7940</v>
      </c>
    </row>
    <row r="880" spans="1:39">
      <c r="A880" t="s">
        <v>6676</v>
      </c>
      <c r="B880" t="s">
        <v>4567</v>
      </c>
      <c r="C880" t="s">
        <v>4568</v>
      </c>
      <c r="D880">
        <v>400</v>
      </c>
      <c r="E880" t="s">
        <v>4569</v>
      </c>
      <c r="F880">
        <v>6.4</v>
      </c>
      <c r="K880" t="s">
        <v>5233</v>
      </c>
      <c r="M880" t="s">
        <v>6851</v>
      </c>
      <c r="N880">
        <v>8</v>
      </c>
      <c r="O880" t="s">
        <v>6933</v>
      </c>
      <c r="P880" t="s">
        <v>7702</v>
      </c>
      <c r="Q880">
        <v>5</v>
      </c>
      <c r="R880">
        <v>2</v>
      </c>
      <c r="S880">
        <v>4.3</v>
      </c>
      <c r="T880">
        <v>4.31</v>
      </c>
      <c r="U880">
        <v>425.51</v>
      </c>
      <c r="V880">
        <v>89.95</v>
      </c>
      <c r="W880">
        <v>2.53</v>
      </c>
      <c r="X880">
        <v>8.99</v>
      </c>
      <c r="Y880">
        <v>3.8</v>
      </c>
      <c r="Z880">
        <v>3</v>
      </c>
      <c r="AA880" t="s">
        <v>5886</v>
      </c>
      <c r="AB880">
        <v>0</v>
      </c>
      <c r="AC880">
        <v>4</v>
      </c>
      <c r="AD880">
        <v>3.377071428571429</v>
      </c>
      <c r="AF880" t="s">
        <v>5896</v>
      </c>
      <c r="AI880">
        <v>0</v>
      </c>
      <c r="AJ880">
        <v>0</v>
      </c>
      <c r="AK880" t="s">
        <v>7884</v>
      </c>
      <c r="AL880" t="s">
        <v>7884</v>
      </c>
      <c r="AM880" t="s">
        <v>7940</v>
      </c>
    </row>
    <row r="881" spans="1:39">
      <c r="A881" t="s">
        <v>6667</v>
      </c>
      <c r="B881" t="s">
        <v>4567</v>
      </c>
      <c r="C881" t="s">
        <v>4568</v>
      </c>
      <c r="D881">
        <v>400</v>
      </c>
      <c r="E881" t="s">
        <v>4569</v>
      </c>
      <c r="F881">
        <v>6.4</v>
      </c>
      <c r="K881" t="s">
        <v>5233</v>
      </c>
      <c r="M881" t="s">
        <v>6845</v>
      </c>
      <c r="N881">
        <v>8</v>
      </c>
      <c r="O881" t="s">
        <v>6924</v>
      </c>
      <c r="P881" t="s">
        <v>7693</v>
      </c>
      <c r="Q881">
        <v>5</v>
      </c>
      <c r="R881">
        <v>2</v>
      </c>
      <c r="S881">
        <v>1.74</v>
      </c>
      <c r="T881">
        <v>1.75</v>
      </c>
      <c r="U881">
        <v>417.57</v>
      </c>
      <c r="V881">
        <v>107.02</v>
      </c>
      <c r="W881">
        <v>1.6</v>
      </c>
      <c r="X881">
        <v>9.09</v>
      </c>
      <c r="Y881">
        <v>0</v>
      </c>
      <c r="Z881">
        <v>0</v>
      </c>
      <c r="AA881" t="s">
        <v>5886</v>
      </c>
      <c r="AB881">
        <v>0</v>
      </c>
      <c r="AC881">
        <v>9</v>
      </c>
      <c r="AD881">
        <v>4.521452380952382</v>
      </c>
      <c r="AF881" t="s">
        <v>5896</v>
      </c>
      <c r="AI881">
        <v>0</v>
      </c>
      <c r="AJ881">
        <v>0</v>
      </c>
      <c r="AK881" t="s">
        <v>7878</v>
      </c>
      <c r="AL881" t="s">
        <v>7878</v>
      </c>
      <c r="AM881" t="s">
        <v>7940</v>
      </c>
    </row>
    <row r="882" spans="1:39">
      <c r="A882" t="s">
        <v>6668</v>
      </c>
      <c r="B882" t="s">
        <v>4567</v>
      </c>
      <c r="C882" t="s">
        <v>4568</v>
      </c>
      <c r="D882">
        <v>400</v>
      </c>
      <c r="E882" t="s">
        <v>4569</v>
      </c>
      <c r="F882">
        <v>6.4</v>
      </c>
      <c r="K882" t="s">
        <v>5233</v>
      </c>
      <c r="M882" t="s">
        <v>6845</v>
      </c>
      <c r="N882">
        <v>8</v>
      </c>
      <c r="O882" t="s">
        <v>6924</v>
      </c>
      <c r="P882" t="s">
        <v>7694</v>
      </c>
      <c r="Q882">
        <v>5</v>
      </c>
      <c r="R882">
        <v>2</v>
      </c>
      <c r="S882">
        <v>0.12</v>
      </c>
      <c r="T882">
        <v>0.13</v>
      </c>
      <c r="U882">
        <v>432.59</v>
      </c>
      <c r="V882">
        <v>110.26</v>
      </c>
      <c r="W882">
        <v>1.06</v>
      </c>
      <c r="X882">
        <v>9.06</v>
      </c>
      <c r="Y882">
        <v>0</v>
      </c>
      <c r="Z882">
        <v>0</v>
      </c>
      <c r="AA882" t="s">
        <v>5886</v>
      </c>
      <c r="AB882">
        <v>0</v>
      </c>
      <c r="AC882">
        <v>9</v>
      </c>
      <c r="AD882">
        <v>4.306166666666667</v>
      </c>
      <c r="AF882" t="s">
        <v>5896</v>
      </c>
      <c r="AI882">
        <v>0</v>
      </c>
      <c r="AJ882">
        <v>0</v>
      </c>
      <c r="AK882" t="s">
        <v>7878</v>
      </c>
      <c r="AL882" t="s">
        <v>7878</v>
      </c>
      <c r="AM882" t="s">
        <v>7940</v>
      </c>
    </row>
    <row r="883" spans="1:39">
      <c r="A883" t="s">
        <v>6677</v>
      </c>
      <c r="B883" t="s">
        <v>4567</v>
      </c>
      <c r="C883" t="s">
        <v>4568</v>
      </c>
      <c r="D883">
        <v>400</v>
      </c>
      <c r="E883" t="s">
        <v>4569</v>
      </c>
      <c r="F883">
        <v>6.4</v>
      </c>
      <c r="K883" t="s">
        <v>5233</v>
      </c>
      <c r="L883" t="s">
        <v>6818</v>
      </c>
      <c r="M883" t="s">
        <v>6870</v>
      </c>
      <c r="N883">
        <v>8</v>
      </c>
      <c r="O883" t="s">
        <v>6965</v>
      </c>
      <c r="P883" t="s">
        <v>7703</v>
      </c>
      <c r="Q883">
        <v>5</v>
      </c>
      <c r="R883">
        <v>2</v>
      </c>
      <c r="S883">
        <v>4.06</v>
      </c>
      <c r="T883">
        <v>4.07</v>
      </c>
      <c r="U883">
        <v>475.57</v>
      </c>
      <c r="V883">
        <v>92.7</v>
      </c>
      <c r="W883">
        <v>5.04</v>
      </c>
      <c r="X883">
        <v>8.98</v>
      </c>
      <c r="Y883">
        <v>0</v>
      </c>
      <c r="Z883">
        <v>4</v>
      </c>
      <c r="AA883" t="s">
        <v>5886</v>
      </c>
      <c r="AB883">
        <v>1</v>
      </c>
      <c r="AC883">
        <v>8</v>
      </c>
      <c r="AD883">
        <v>3.0495</v>
      </c>
      <c r="AF883" t="s">
        <v>5896</v>
      </c>
      <c r="AI883">
        <v>0</v>
      </c>
      <c r="AJ883">
        <v>0</v>
      </c>
      <c r="AK883" t="s">
        <v>7910</v>
      </c>
      <c r="AL883" t="s">
        <v>7910</v>
      </c>
      <c r="AM883" t="s">
        <v>7940</v>
      </c>
    </row>
    <row r="884" spans="1:39">
      <c r="A884" t="s">
        <v>6678</v>
      </c>
      <c r="B884" t="s">
        <v>4567</v>
      </c>
      <c r="C884" t="s">
        <v>4568</v>
      </c>
      <c r="D884">
        <v>404</v>
      </c>
      <c r="E884" t="s">
        <v>4569</v>
      </c>
      <c r="F884">
        <v>6.39</v>
      </c>
      <c r="K884" t="s">
        <v>5233</v>
      </c>
      <c r="L884" t="s">
        <v>5234</v>
      </c>
      <c r="M884" t="s">
        <v>5243</v>
      </c>
      <c r="N884">
        <v>9</v>
      </c>
      <c r="O884" t="s">
        <v>6905</v>
      </c>
      <c r="P884" t="s">
        <v>7704</v>
      </c>
      <c r="Q884">
        <v>6</v>
      </c>
      <c r="R884">
        <v>2</v>
      </c>
      <c r="S884">
        <v>0.97</v>
      </c>
      <c r="T884">
        <v>0.99</v>
      </c>
      <c r="U884">
        <v>343.36</v>
      </c>
      <c r="V884">
        <v>116.25</v>
      </c>
      <c r="W884">
        <v>-0.62</v>
      </c>
      <c r="X884">
        <v>8.81</v>
      </c>
      <c r="Y884">
        <v>0</v>
      </c>
      <c r="Z884">
        <v>1</v>
      </c>
      <c r="AA884" t="s">
        <v>5886</v>
      </c>
      <c r="AB884">
        <v>0</v>
      </c>
      <c r="AC884">
        <v>4</v>
      </c>
      <c r="AD884">
        <v>4.625</v>
      </c>
      <c r="AF884" t="s">
        <v>5896</v>
      </c>
      <c r="AI884">
        <v>0</v>
      </c>
      <c r="AJ884">
        <v>0</v>
      </c>
      <c r="AK884" t="s">
        <v>7861</v>
      </c>
      <c r="AL884" t="s">
        <v>7861</v>
      </c>
      <c r="AM884" t="s">
        <v>7940</v>
      </c>
    </row>
    <row r="885" spans="1:39">
      <c r="A885" t="s">
        <v>6679</v>
      </c>
      <c r="B885" t="s">
        <v>4567</v>
      </c>
      <c r="C885" t="s">
        <v>4568</v>
      </c>
      <c r="D885">
        <v>407.38</v>
      </c>
      <c r="E885" t="s">
        <v>4569</v>
      </c>
      <c r="F885">
        <v>6.39</v>
      </c>
      <c r="K885" t="s">
        <v>5233</v>
      </c>
      <c r="M885" t="s">
        <v>5269</v>
      </c>
      <c r="N885">
        <v>8</v>
      </c>
      <c r="O885" t="s">
        <v>5332</v>
      </c>
      <c r="P885" t="s">
        <v>7705</v>
      </c>
      <c r="Q885">
        <v>3</v>
      </c>
      <c r="R885">
        <v>3</v>
      </c>
      <c r="S885">
        <v>-0.04</v>
      </c>
      <c r="T885">
        <v>2.8</v>
      </c>
      <c r="U885">
        <v>362.47</v>
      </c>
      <c r="V885">
        <v>95.5</v>
      </c>
      <c r="W885">
        <v>2.38</v>
      </c>
      <c r="X885">
        <v>4.67</v>
      </c>
      <c r="Y885">
        <v>0</v>
      </c>
      <c r="Z885">
        <v>1</v>
      </c>
      <c r="AA885" t="s">
        <v>5886</v>
      </c>
      <c r="AB885">
        <v>0</v>
      </c>
      <c r="AC885">
        <v>9</v>
      </c>
      <c r="AD885">
        <v>4.965690476190476</v>
      </c>
      <c r="AF885" t="s">
        <v>5897</v>
      </c>
      <c r="AI885">
        <v>0</v>
      </c>
      <c r="AJ885">
        <v>0</v>
      </c>
      <c r="AK885" t="s">
        <v>5936</v>
      </c>
      <c r="AL885" t="s">
        <v>5936</v>
      </c>
      <c r="AM885" t="s">
        <v>7940</v>
      </c>
    </row>
    <row r="886" spans="1:39">
      <c r="A886" t="s">
        <v>6680</v>
      </c>
      <c r="B886" t="s">
        <v>4567</v>
      </c>
      <c r="C886" t="s">
        <v>4568</v>
      </c>
      <c r="D886">
        <v>410</v>
      </c>
      <c r="E886" t="s">
        <v>4569</v>
      </c>
      <c r="F886">
        <v>6.39</v>
      </c>
      <c r="K886" t="s">
        <v>5233</v>
      </c>
      <c r="M886" t="s">
        <v>6837</v>
      </c>
      <c r="N886">
        <v>8</v>
      </c>
      <c r="O886" t="s">
        <v>6913</v>
      </c>
      <c r="P886" t="s">
        <v>7706</v>
      </c>
      <c r="Q886">
        <v>8</v>
      </c>
      <c r="R886">
        <v>2</v>
      </c>
      <c r="S886">
        <v>2.53</v>
      </c>
      <c r="T886">
        <v>2.54</v>
      </c>
      <c r="U886">
        <v>500.53</v>
      </c>
      <c r="V886">
        <v>142.28</v>
      </c>
      <c r="W886">
        <v>1.68</v>
      </c>
      <c r="X886">
        <v>9.380000000000001</v>
      </c>
      <c r="Y886">
        <v>0</v>
      </c>
      <c r="Z886">
        <v>3</v>
      </c>
      <c r="AA886" t="s">
        <v>5886</v>
      </c>
      <c r="AB886">
        <v>1</v>
      </c>
      <c r="AC886">
        <v>6</v>
      </c>
      <c r="AD886">
        <v>3.235</v>
      </c>
      <c r="AF886" t="s">
        <v>5896</v>
      </c>
      <c r="AI886">
        <v>0</v>
      </c>
      <c r="AJ886">
        <v>0</v>
      </c>
      <c r="AK886" t="s">
        <v>7868</v>
      </c>
      <c r="AL886" t="s">
        <v>7868</v>
      </c>
      <c r="AM886" t="s">
        <v>7940</v>
      </c>
    </row>
    <row r="887" spans="1:39">
      <c r="A887" t="s">
        <v>6679</v>
      </c>
      <c r="B887" t="s">
        <v>4567</v>
      </c>
      <c r="C887" t="s">
        <v>4568</v>
      </c>
      <c r="D887">
        <v>410</v>
      </c>
      <c r="E887" t="s">
        <v>4569</v>
      </c>
      <c r="F887">
        <v>6.39</v>
      </c>
      <c r="K887" t="s">
        <v>5233</v>
      </c>
      <c r="M887" t="s">
        <v>6828</v>
      </c>
      <c r="N887">
        <v>8</v>
      </c>
      <c r="O887" t="s">
        <v>6899</v>
      </c>
      <c r="P887" t="s">
        <v>7705</v>
      </c>
      <c r="Q887">
        <v>3</v>
      </c>
      <c r="R887">
        <v>3</v>
      </c>
      <c r="S887">
        <v>-0.04</v>
      </c>
      <c r="T887">
        <v>2.8</v>
      </c>
      <c r="U887">
        <v>362.47</v>
      </c>
      <c r="V887">
        <v>95.5</v>
      </c>
      <c r="W887">
        <v>2.38</v>
      </c>
      <c r="X887">
        <v>4.67</v>
      </c>
      <c r="Y887">
        <v>0</v>
      </c>
      <c r="Z887">
        <v>1</v>
      </c>
      <c r="AA887" t="s">
        <v>5886</v>
      </c>
      <c r="AB887">
        <v>0</v>
      </c>
      <c r="AC887">
        <v>9</v>
      </c>
      <c r="AD887">
        <v>4.965690476190476</v>
      </c>
      <c r="AF887" t="s">
        <v>5897</v>
      </c>
      <c r="AI887">
        <v>0</v>
      </c>
      <c r="AJ887">
        <v>0</v>
      </c>
      <c r="AK887" t="s">
        <v>5949</v>
      </c>
      <c r="AL887" t="s">
        <v>5949</v>
      </c>
      <c r="AM887" t="s">
        <v>7940</v>
      </c>
    </row>
    <row r="888" spans="1:39">
      <c r="A888" t="s">
        <v>6681</v>
      </c>
      <c r="B888" t="s">
        <v>4567</v>
      </c>
      <c r="C888" t="s">
        <v>4568</v>
      </c>
      <c r="D888">
        <v>410</v>
      </c>
      <c r="E888" t="s">
        <v>4569</v>
      </c>
      <c r="F888">
        <v>6.39</v>
      </c>
      <c r="K888" t="s">
        <v>5233</v>
      </c>
      <c r="M888" t="s">
        <v>6863</v>
      </c>
      <c r="N888">
        <v>8</v>
      </c>
      <c r="O888" t="s">
        <v>6951</v>
      </c>
      <c r="P888" t="s">
        <v>7707</v>
      </c>
      <c r="Q888">
        <v>6</v>
      </c>
      <c r="R888">
        <v>2</v>
      </c>
      <c r="S888">
        <v>0.21</v>
      </c>
      <c r="T888">
        <v>3.9</v>
      </c>
      <c r="U888">
        <v>488.56</v>
      </c>
      <c r="V888">
        <v>122.24</v>
      </c>
      <c r="W888">
        <v>3.1</v>
      </c>
      <c r="X888">
        <v>3.28</v>
      </c>
      <c r="Y888">
        <v>0</v>
      </c>
      <c r="Z888">
        <v>2</v>
      </c>
      <c r="AA888" t="s">
        <v>5886</v>
      </c>
      <c r="AB888">
        <v>0</v>
      </c>
      <c r="AC888">
        <v>8</v>
      </c>
      <c r="AD888">
        <v>3.131714285714286</v>
      </c>
      <c r="AF888" t="s">
        <v>5897</v>
      </c>
      <c r="AI888">
        <v>0</v>
      </c>
      <c r="AJ888">
        <v>0</v>
      </c>
      <c r="AK888" t="s">
        <v>7897</v>
      </c>
      <c r="AL888" t="s">
        <v>7897</v>
      </c>
      <c r="AM888" t="s">
        <v>7940</v>
      </c>
    </row>
    <row r="889" spans="1:39">
      <c r="A889" t="s">
        <v>6680</v>
      </c>
      <c r="B889" t="s">
        <v>4567</v>
      </c>
      <c r="C889" t="s">
        <v>4568</v>
      </c>
      <c r="D889">
        <v>410.02</v>
      </c>
      <c r="E889" t="s">
        <v>4569</v>
      </c>
      <c r="F889">
        <v>6.39</v>
      </c>
      <c r="K889" t="s">
        <v>5233</v>
      </c>
      <c r="M889" t="s">
        <v>6836</v>
      </c>
      <c r="N889">
        <v>8</v>
      </c>
      <c r="O889" t="s">
        <v>6912</v>
      </c>
      <c r="P889" t="s">
        <v>7706</v>
      </c>
      <c r="Q889">
        <v>8</v>
      </c>
      <c r="R889">
        <v>2</v>
      </c>
      <c r="S889">
        <v>2.53</v>
      </c>
      <c r="T889">
        <v>2.54</v>
      </c>
      <c r="U889">
        <v>500.53</v>
      </c>
      <c r="V889">
        <v>142.28</v>
      </c>
      <c r="W889">
        <v>1.68</v>
      </c>
      <c r="X889">
        <v>9.380000000000001</v>
      </c>
      <c r="Y889">
        <v>0</v>
      </c>
      <c r="Z889">
        <v>3</v>
      </c>
      <c r="AA889" t="s">
        <v>5886</v>
      </c>
      <c r="AB889">
        <v>1</v>
      </c>
      <c r="AC889">
        <v>6</v>
      </c>
      <c r="AD889">
        <v>3.235</v>
      </c>
      <c r="AF889" t="s">
        <v>5896</v>
      </c>
      <c r="AI889">
        <v>0</v>
      </c>
      <c r="AJ889">
        <v>0</v>
      </c>
      <c r="AK889" t="s">
        <v>7867</v>
      </c>
      <c r="AL889" t="s">
        <v>7867</v>
      </c>
      <c r="AM889" t="s">
        <v>7940</v>
      </c>
    </row>
    <row r="890" spans="1:39">
      <c r="A890" t="s">
        <v>6682</v>
      </c>
      <c r="B890" t="s">
        <v>4567</v>
      </c>
      <c r="C890" t="s">
        <v>4568</v>
      </c>
      <c r="D890">
        <v>418</v>
      </c>
      <c r="E890" t="s">
        <v>4569</v>
      </c>
      <c r="F890">
        <v>6.38</v>
      </c>
      <c r="K890" t="s">
        <v>5233</v>
      </c>
      <c r="M890" t="s">
        <v>6826</v>
      </c>
      <c r="N890">
        <v>8</v>
      </c>
      <c r="O890" t="s">
        <v>6939</v>
      </c>
      <c r="P890" t="s">
        <v>7708</v>
      </c>
      <c r="Q890">
        <v>6</v>
      </c>
      <c r="R890">
        <v>2</v>
      </c>
      <c r="S890">
        <v>0.03</v>
      </c>
      <c r="T890">
        <v>3.74</v>
      </c>
      <c r="U890">
        <v>476.55</v>
      </c>
      <c r="V890">
        <v>122.24</v>
      </c>
      <c r="W890">
        <v>2.58</v>
      </c>
      <c r="X890">
        <v>3.22</v>
      </c>
      <c r="Y890">
        <v>0</v>
      </c>
      <c r="Z890">
        <v>2</v>
      </c>
      <c r="AA890" t="s">
        <v>5886</v>
      </c>
      <c r="AB890">
        <v>0</v>
      </c>
      <c r="AC890">
        <v>9</v>
      </c>
      <c r="AD890">
        <v>3.2975</v>
      </c>
      <c r="AF890" t="s">
        <v>5897</v>
      </c>
      <c r="AI890">
        <v>0</v>
      </c>
      <c r="AJ890">
        <v>0</v>
      </c>
      <c r="AK890" t="s">
        <v>7890</v>
      </c>
      <c r="AL890" t="s">
        <v>7890</v>
      </c>
      <c r="AM890" t="s">
        <v>7940</v>
      </c>
    </row>
    <row r="891" spans="1:39">
      <c r="A891" t="s">
        <v>6683</v>
      </c>
      <c r="B891" t="s">
        <v>4567</v>
      </c>
      <c r="C891" t="s">
        <v>4568</v>
      </c>
      <c r="D891">
        <v>420</v>
      </c>
      <c r="E891" t="s">
        <v>4569</v>
      </c>
      <c r="F891">
        <v>6.38</v>
      </c>
      <c r="K891" t="s">
        <v>5233</v>
      </c>
      <c r="L891" t="s">
        <v>5234</v>
      </c>
      <c r="M891" t="s">
        <v>5264</v>
      </c>
      <c r="N891">
        <v>9</v>
      </c>
      <c r="O891" t="s">
        <v>6936</v>
      </c>
      <c r="P891" t="s">
        <v>7709</v>
      </c>
      <c r="Q891">
        <v>4</v>
      </c>
      <c r="R891">
        <v>4</v>
      </c>
      <c r="S891">
        <v>3.45</v>
      </c>
      <c r="T891">
        <v>3.46</v>
      </c>
      <c r="U891">
        <v>403.52</v>
      </c>
      <c r="V891">
        <v>107.53</v>
      </c>
      <c r="W891">
        <v>2.21</v>
      </c>
      <c r="X891">
        <v>9.539999999999999</v>
      </c>
      <c r="Y891">
        <v>0</v>
      </c>
      <c r="Z891">
        <v>1</v>
      </c>
      <c r="AA891" t="s">
        <v>5886</v>
      </c>
      <c r="AB891">
        <v>0</v>
      </c>
      <c r="AC891">
        <v>11</v>
      </c>
      <c r="AD891">
        <v>3.149809523809524</v>
      </c>
      <c r="AF891" t="s">
        <v>5896</v>
      </c>
      <c r="AI891">
        <v>0</v>
      </c>
      <c r="AJ891">
        <v>0</v>
      </c>
      <c r="AK891" t="s">
        <v>7887</v>
      </c>
      <c r="AL891" t="s">
        <v>7887</v>
      </c>
      <c r="AM891" t="s">
        <v>7940</v>
      </c>
    </row>
    <row r="892" spans="1:39">
      <c r="A892" t="s">
        <v>6684</v>
      </c>
      <c r="B892" t="s">
        <v>4567</v>
      </c>
      <c r="C892" t="s">
        <v>4568</v>
      </c>
      <c r="D892">
        <v>420</v>
      </c>
      <c r="E892" t="s">
        <v>4569</v>
      </c>
      <c r="F892">
        <v>6.38</v>
      </c>
      <c r="K892" t="s">
        <v>5233</v>
      </c>
      <c r="M892" t="s">
        <v>5269</v>
      </c>
      <c r="N892">
        <v>8</v>
      </c>
      <c r="O892" t="s">
        <v>6890</v>
      </c>
      <c r="P892" t="s">
        <v>7710</v>
      </c>
      <c r="Q892">
        <v>4</v>
      </c>
      <c r="R892">
        <v>2</v>
      </c>
      <c r="S892">
        <v>4.95</v>
      </c>
      <c r="T892">
        <v>5.03</v>
      </c>
      <c r="U892">
        <v>400.5</v>
      </c>
      <c r="V892">
        <v>86.70999999999999</v>
      </c>
      <c r="W892">
        <v>2.84</v>
      </c>
      <c r="X892">
        <v>8.09</v>
      </c>
      <c r="Y892">
        <v>0</v>
      </c>
      <c r="Z892">
        <v>2</v>
      </c>
      <c r="AA892" t="s">
        <v>5886</v>
      </c>
      <c r="AB892">
        <v>0</v>
      </c>
      <c r="AC892">
        <v>6</v>
      </c>
      <c r="AD892">
        <v>3.210714285714286</v>
      </c>
      <c r="AF892" t="s">
        <v>5896</v>
      </c>
      <c r="AI892">
        <v>0</v>
      </c>
      <c r="AJ892">
        <v>0</v>
      </c>
      <c r="AK892" t="s">
        <v>7848</v>
      </c>
      <c r="AL892" t="s">
        <v>7848</v>
      </c>
      <c r="AM892" t="s">
        <v>7940</v>
      </c>
    </row>
    <row r="893" spans="1:39">
      <c r="A893" t="s">
        <v>6685</v>
      </c>
      <c r="B893" t="s">
        <v>4567</v>
      </c>
      <c r="C893" t="s">
        <v>4568</v>
      </c>
      <c r="D893">
        <v>427</v>
      </c>
      <c r="E893" t="s">
        <v>4569</v>
      </c>
      <c r="F893">
        <v>6.37</v>
      </c>
      <c r="K893" t="s">
        <v>5233</v>
      </c>
      <c r="M893" t="s">
        <v>6872</v>
      </c>
      <c r="N893">
        <v>8</v>
      </c>
      <c r="O893" t="s">
        <v>6967</v>
      </c>
      <c r="P893" t="s">
        <v>7711</v>
      </c>
      <c r="Q893">
        <v>7</v>
      </c>
      <c r="R893">
        <v>4</v>
      </c>
      <c r="S893">
        <v>3.46</v>
      </c>
      <c r="T893">
        <v>6.22</v>
      </c>
      <c r="U893">
        <v>580.6799999999999</v>
      </c>
      <c r="V893">
        <v>154.14</v>
      </c>
      <c r="W893">
        <v>2.39</v>
      </c>
      <c r="X893">
        <v>2.07</v>
      </c>
      <c r="Y893">
        <v>8.27</v>
      </c>
      <c r="Z893">
        <v>2</v>
      </c>
      <c r="AA893" t="s">
        <v>5886</v>
      </c>
      <c r="AB893">
        <v>1</v>
      </c>
      <c r="AC893">
        <v>16</v>
      </c>
      <c r="AD893">
        <v>1.135</v>
      </c>
      <c r="AF893" t="s">
        <v>5897</v>
      </c>
      <c r="AI893">
        <v>0</v>
      </c>
      <c r="AJ893">
        <v>0</v>
      </c>
      <c r="AK893" t="s">
        <v>7912</v>
      </c>
      <c r="AL893" t="s">
        <v>7912</v>
      </c>
      <c r="AM893" t="s">
        <v>7940</v>
      </c>
    </row>
    <row r="894" spans="1:39">
      <c r="A894" t="s">
        <v>6686</v>
      </c>
      <c r="B894" t="s">
        <v>4567</v>
      </c>
      <c r="C894" t="s">
        <v>4568</v>
      </c>
      <c r="D894">
        <v>430</v>
      </c>
      <c r="E894" t="s">
        <v>4569</v>
      </c>
      <c r="F894">
        <v>6.37</v>
      </c>
      <c r="K894" t="s">
        <v>5233</v>
      </c>
      <c r="L894" t="s">
        <v>5234</v>
      </c>
      <c r="M894" t="s">
        <v>6846</v>
      </c>
      <c r="N894">
        <v>9</v>
      </c>
      <c r="O894" t="s">
        <v>6927</v>
      </c>
      <c r="P894" t="s">
        <v>7712</v>
      </c>
      <c r="Q894">
        <v>4</v>
      </c>
      <c r="R894">
        <v>4</v>
      </c>
      <c r="S894">
        <v>3.6</v>
      </c>
      <c r="T894">
        <v>3.6</v>
      </c>
      <c r="U894">
        <v>374.59</v>
      </c>
      <c r="V894">
        <v>78.43000000000001</v>
      </c>
      <c r="W894">
        <v>2.92</v>
      </c>
      <c r="X894">
        <v>9.76</v>
      </c>
      <c r="Y894">
        <v>0</v>
      </c>
      <c r="Z894">
        <v>0</v>
      </c>
      <c r="AA894" t="s">
        <v>5886</v>
      </c>
      <c r="AB894">
        <v>0</v>
      </c>
      <c r="AC894">
        <v>12</v>
      </c>
      <c r="AD894">
        <v>3.795785714285715</v>
      </c>
      <c r="AF894" t="s">
        <v>5896</v>
      </c>
      <c r="AI894">
        <v>0</v>
      </c>
      <c r="AJ894">
        <v>0</v>
      </c>
      <c r="AK894" t="s">
        <v>7881</v>
      </c>
      <c r="AL894" t="s">
        <v>7881</v>
      </c>
      <c r="AM894" t="s">
        <v>7940</v>
      </c>
    </row>
    <row r="895" spans="1:39">
      <c r="A895" t="s">
        <v>6687</v>
      </c>
      <c r="B895" t="s">
        <v>4567</v>
      </c>
      <c r="C895" t="s">
        <v>4568</v>
      </c>
      <c r="D895">
        <v>430</v>
      </c>
      <c r="E895" t="s">
        <v>4569</v>
      </c>
      <c r="F895">
        <v>6.37</v>
      </c>
      <c r="K895" t="s">
        <v>5233</v>
      </c>
      <c r="M895" t="s">
        <v>5255</v>
      </c>
      <c r="N895">
        <v>8</v>
      </c>
      <c r="O895" t="s">
        <v>6980</v>
      </c>
      <c r="P895" t="s">
        <v>7713</v>
      </c>
      <c r="Q895">
        <v>5</v>
      </c>
      <c r="R895">
        <v>3</v>
      </c>
      <c r="S895">
        <v>1.25</v>
      </c>
      <c r="T895">
        <v>4.7</v>
      </c>
      <c r="U895">
        <v>631.71</v>
      </c>
      <c r="V895">
        <v>132.88</v>
      </c>
      <c r="W895">
        <v>5.04</v>
      </c>
      <c r="X895">
        <v>3.05</v>
      </c>
      <c r="Y895">
        <v>0</v>
      </c>
      <c r="Z895">
        <v>3</v>
      </c>
      <c r="AA895" t="s">
        <v>5886</v>
      </c>
      <c r="AB895">
        <v>2</v>
      </c>
      <c r="AC895">
        <v>16</v>
      </c>
      <c r="AD895">
        <v>2.316666666666666</v>
      </c>
      <c r="AF895" t="s">
        <v>5897</v>
      </c>
      <c r="AI895">
        <v>0</v>
      </c>
      <c r="AJ895">
        <v>0</v>
      </c>
      <c r="AK895" t="s">
        <v>5921</v>
      </c>
      <c r="AL895" t="s">
        <v>5921</v>
      </c>
      <c r="AM895" t="s">
        <v>7940</v>
      </c>
    </row>
    <row r="896" spans="1:39">
      <c r="A896" t="s">
        <v>6688</v>
      </c>
      <c r="B896" t="s">
        <v>4567</v>
      </c>
      <c r="C896" t="s">
        <v>4568</v>
      </c>
      <c r="D896">
        <v>440</v>
      </c>
      <c r="E896" t="s">
        <v>4569</v>
      </c>
      <c r="F896">
        <v>6.36</v>
      </c>
      <c r="K896" t="s">
        <v>5233</v>
      </c>
      <c r="M896" t="s">
        <v>5269</v>
      </c>
      <c r="N896">
        <v>8</v>
      </c>
      <c r="O896" t="s">
        <v>6921</v>
      </c>
      <c r="P896" t="s">
        <v>7714</v>
      </c>
      <c r="Q896">
        <v>3</v>
      </c>
      <c r="R896">
        <v>3</v>
      </c>
      <c r="S896">
        <v>-0.37</v>
      </c>
      <c r="T896">
        <v>3.66</v>
      </c>
      <c r="U896">
        <v>403.82</v>
      </c>
      <c r="V896">
        <v>103.7</v>
      </c>
      <c r="W896">
        <v>3.45</v>
      </c>
      <c r="X896">
        <v>2.32</v>
      </c>
      <c r="Y896">
        <v>0</v>
      </c>
      <c r="Z896">
        <v>2</v>
      </c>
      <c r="AA896" t="s">
        <v>5886</v>
      </c>
      <c r="AB896">
        <v>0</v>
      </c>
      <c r="AC896">
        <v>6</v>
      </c>
      <c r="AD896">
        <v>4.067</v>
      </c>
      <c r="AF896" t="s">
        <v>5897</v>
      </c>
      <c r="AI896">
        <v>0</v>
      </c>
      <c r="AJ896">
        <v>0</v>
      </c>
      <c r="AK896" t="s">
        <v>7875</v>
      </c>
      <c r="AL896" t="s">
        <v>7875</v>
      </c>
      <c r="AM896" t="s">
        <v>7940</v>
      </c>
    </row>
    <row r="897" spans="1:39">
      <c r="A897" t="s">
        <v>6689</v>
      </c>
      <c r="B897" t="s">
        <v>4567</v>
      </c>
      <c r="C897" t="s">
        <v>4568</v>
      </c>
      <c r="D897">
        <v>442</v>
      </c>
      <c r="E897" t="s">
        <v>4569</v>
      </c>
      <c r="F897">
        <v>6.36</v>
      </c>
      <c r="K897" t="s">
        <v>5233</v>
      </c>
      <c r="L897" t="s">
        <v>5234</v>
      </c>
      <c r="M897" t="s">
        <v>6842</v>
      </c>
      <c r="N897">
        <v>9</v>
      </c>
      <c r="O897" t="s">
        <v>6970</v>
      </c>
      <c r="P897" t="s">
        <v>7715</v>
      </c>
      <c r="Q897">
        <v>6</v>
      </c>
      <c r="R897">
        <v>3</v>
      </c>
      <c r="S897">
        <v>0.82</v>
      </c>
      <c r="T897">
        <v>4.5</v>
      </c>
      <c r="U897">
        <v>550.63</v>
      </c>
      <c r="V897">
        <v>134.94</v>
      </c>
      <c r="W897">
        <v>5.37</v>
      </c>
      <c r="X897">
        <v>3.38</v>
      </c>
      <c r="Y897">
        <v>0</v>
      </c>
      <c r="Z897">
        <v>4</v>
      </c>
      <c r="AA897" t="s">
        <v>5886</v>
      </c>
      <c r="AB897">
        <v>2</v>
      </c>
      <c r="AC897">
        <v>9</v>
      </c>
      <c r="AD897">
        <v>2.416666666666667</v>
      </c>
      <c r="AF897" t="s">
        <v>5897</v>
      </c>
      <c r="AI897">
        <v>0</v>
      </c>
      <c r="AJ897">
        <v>0</v>
      </c>
      <c r="AK897" t="s">
        <v>7915</v>
      </c>
      <c r="AL897" t="s">
        <v>7915</v>
      </c>
      <c r="AM897" t="s">
        <v>7940</v>
      </c>
    </row>
    <row r="898" spans="1:39">
      <c r="A898" t="s">
        <v>6690</v>
      </c>
      <c r="B898" t="s">
        <v>4567</v>
      </c>
      <c r="C898" t="s">
        <v>4568</v>
      </c>
      <c r="D898">
        <v>446.68</v>
      </c>
      <c r="E898" t="s">
        <v>4569</v>
      </c>
      <c r="F898">
        <v>6.35</v>
      </c>
      <c r="K898" t="s">
        <v>5233</v>
      </c>
      <c r="M898" t="s">
        <v>5269</v>
      </c>
      <c r="N898">
        <v>8</v>
      </c>
      <c r="O898" t="s">
        <v>5332</v>
      </c>
      <c r="P898" t="s">
        <v>7716</v>
      </c>
      <c r="Q898">
        <v>4</v>
      </c>
      <c r="R898">
        <v>4</v>
      </c>
      <c r="S898">
        <v>7.57</v>
      </c>
      <c r="T898">
        <v>7.57</v>
      </c>
      <c r="U898">
        <v>571.76</v>
      </c>
      <c r="V898">
        <v>107.53</v>
      </c>
      <c r="W898">
        <v>6.16</v>
      </c>
      <c r="X898">
        <v>9.16</v>
      </c>
      <c r="Y898">
        <v>0</v>
      </c>
      <c r="Z898">
        <v>3</v>
      </c>
      <c r="AA898" t="s">
        <v>5886</v>
      </c>
      <c r="AB898">
        <v>2</v>
      </c>
      <c r="AC898">
        <v>13</v>
      </c>
      <c r="AD898">
        <v>1.415666666666667</v>
      </c>
      <c r="AF898" t="s">
        <v>5896</v>
      </c>
      <c r="AI898">
        <v>0</v>
      </c>
      <c r="AJ898">
        <v>0</v>
      </c>
      <c r="AK898" t="s">
        <v>5936</v>
      </c>
      <c r="AL898" t="s">
        <v>5936</v>
      </c>
      <c r="AM898" t="s">
        <v>7940</v>
      </c>
    </row>
    <row r="899" spans="1:39">
      <c r="A899" t="s">
        <v>6691</v>
      </c>
      <c r="B899" t="s">
        <v>4567</v>
      </c>
      <c r="C899" t="s">
        <v>4568</v>
      </c>
      <c r="D899">
        <v>450</v>
      </c>
      <c r="E899" t="s">
        <v>4569</v>
      </c>
      <c r="F899">
        <v>6.35</v>
      </c>
      <c r="K899" t="s">
        <v>5233</v>
      </c>
      <c r="L899" t="s">
        <v>5234</v>
      </c>
      <c r="M899" t="s">
        <v>6860</v>
      </c>
      <c r="N899">
        <v>9</v>
      </c>
      <c r="O899" t="s">
        <v>6948</v>
      </c>
      <c r="P899" t="s">
        <v>7717</v>
      </c>
      <c r="Q899">
        <v>6</v>
      </c>
      <c r="R899">
        <v>3</v>
      </c>
      <c r="S899">
        <v>4.71</v>
      </c>
      <c r="T899">
        <v>4.72</v>
      </c>
      <c r="U899">
        <v>511.6</v>
      </c>
      <c r="V899">
        <v>125.04</v>
      </c>
      <c r="W899">
        <v>3.38</v>
      </c>
      <c r="X899">
        <v>9.08</v>
      </c>
      <c r="Y899">
        <v>0</v>
      </c>
      <c r="Z899">
        <v>3</v>
      </c>
      <c r="AA899" t="s">
        <v>5886</v>
      </c>
      <c r="AB899">
        <v>1</v>
      </c>
      <c r="AC899">
        <v>11</v>
      </c>
      <c r="AD899">
        <v>1.306666666666667</v>
      </c>
      <c r="AF899" t="s">
        <v>5896</v>
      </c>
      <c r="AI899">
        <v>0</v>
      </c>
      <c r="AJ899">
        <v>0</v>
      </c>
      <c r="AK899" t="s">
        <v>7894</v>
      </c>
      <c r="AL899" t="s">
        <v>7894</v>
      </c>
      <c r="AM899" t="s">
        <v>7940</v>
      </c>
    </row>
    <row r="900" spans="1:39">
      <c r="A900" t="s">
        <v>6692</v>
      </c>
      <c r="B900" t="s">
        <v>4567</v>
      </c>
      <c r="C900" t="s">
        <v>4568</v>
      </c>
      <c r="D900">
        <v>450</v>
      </c>
      <c r="E900" t="s">
        <v>4569</v>
      </c>
      <c r="F900">
        <v>6.35</v>
      </c>
      <c r="K900" t="s">
        <v>5233</v>
      </c>
      <c r="L900" t="s">
        <v>5234</v>
      </c>
      <c r="M900" t="s">
        <v>5269</v>
      </c>
      <c r="N900">
        <v>9</v>
      </c>
      <c r="O900" t="s">
        <v>6991</v>
      </c>
      <c r="P900" t="s">
        <v>7718</v>
      </c>
      <c r="Q900">
        <v>4</v>
      </c>
      <c r="R900">
        <v>3</v>
      </c>
      <c r="S900">
        <v>2.49</v>
      </c>
      <c r="T900">
        <v>3.58</v>
      </c>
      <c r="U900">
        <v>341.41</v>
      </c>
      <c r="V900">
        <v>81.67</v>
      </c>
      <c r="W900">
        <v>1.18</v>
      </c>
      <c r="X900">
        <v>9.33</v>
      </c>
      <c r="Y900">
        <v>8.779999999999999</v>
      </c>
      <c r="Z900">
        <v>1</v>
      </c>
      <c r="AA900" t="s">
        <v>5886</v>
      </c>
      <c r="AB900">
        <v>0</v>
      </c>
      <c r="AC900">
        <v>3</v>
      </c>
      <c r="AD900">
        <v>4.241666666666667</v>
      </c>
      <c r="AF900" t="s">
        <v>5898</v>
      </c>
      <c r="AI900">
        <v>0</v>
      </c>
      <c r="AJ900">
        <v>0</v>
      </c>
      <c r="AK900" t="s">
        <v>7932</v>
      </c>
      <c r="AL900" t="s">
        <v>7932</v>
      </c>
      <c r="AM900" t="s">
        <v>7940</v>
      </c>
    </row>
    <row r="901" spans="1:39">
      <c r="A901" t="s">
        <v>6692</v>
      </c>
      <c r="B901" t="s">
        <v>4567</v>
      </c>
      <c r="C901" t="s">
        <v>4568</v>
      </c>
      <c r="D901">
        <v>450</v>
      </c>
      <c r="E901" t="s">
        <v>4569</v>
      </c>
      <c r="F901">
        <v>6.35</v>
      </c>
      <c r="K901" t="s">
        <v>5233</v>
      </c>
      <c r="M901" t="s">
        <v>5285</v>
      </c>
      <c r="N901">
        <v>8</v>
      </c>
      <c r="O901" t="s">
        <v>6988</v>
      </c>
      <c r="P901" t="s">
        <v>7718</v>
      </c>
      <c r="Q901">
        <v>4</v>
      </c>
      <c r="R901">
        <v>3</v>
      </c>
      <c r="S901">
        <v>2.49</v>
      </c>
      <c r="T901">
        <v>3.58</v>
      </c>
      <c r="U901">
        <v>341.41</v>
      </c>
      <c r="V901">
        <v>81.67</v>
      </c>
      <c r="W901">
        <v>1.18</v>
      </c>
      <c r="X901">
        <v>9.33</v>
      </c>
      <c r="Y901">
        <v>8.779999999999999</v>
      </c>
      <c r="Z901">
        <v>1</v>
      </c>
      <c r="AA901" t="s">
        <v>5886</v>
      </c>
      <c r="AB901">
        <v>0</v>
      </c>
      <c r="AC901">
        <v>3</v>
      </c>
      <c r="AD901">
        <v>4.241666666666667</v>
      </c>
      <c r="AF901" t="s">
        <v>5898</v>
      </c>
      <c r="AI901">
        <v>0</v>
      </c>
      <c r="AJ901">
        <v>0</v>
      </c>
      <c r="AK901" t="s">
        <v>7930</v>
      </c>
      <c r="AL901" t="s">
        <v>7930</v>
      </c>
      <c r="AM901" t="s">
        <v>7940</v>
      </c>
    </row>
    <row r="902" spans="1:39">
      <c r="A902" t="s">
        <v>6690</v>
      </c>
      <c r="B902" t="s">
        <v>4567</v>
      </c>
      <c r="C902" t="s">
        <v>4568</v>
      </c>
      <c r="D902">
        <v>450</v>
      </c>
      <c r="E902" t="s">
        <v>4569</v>
      </c>
      <c r="F902">
        <v>6.35</v>
      </c>
      <c r="K902" t="s">
        <v>5233</v>
      </c>
      <c r="M902" t="s">
        <v>6823</v>
      </c>
      <c r="N902">
        <v>8</v>
      </c>
      <c r="O902" t="s">
        <v>6891</v>
      </c>
      <c r="P902" t="s">
        <v>7716</v>
      </c>
      <c r="Q902">
        <v>4</v>
      </c>
      <c r="R902">
        <v>4</v>
      </c>
      <c r="S902">
        <v>7.57</v>
      </c>
      <c r="T902">
        <v>7.57</v>
      </c>
      <c r="U902">
        <v>571.76</v>
      </c>
      <c r="V902">
        <v>107.53</v>
      </c>
      <c r="W902">
        <v>6.16</v>
      </c>
      <c r="X902">
        <v>9.16</v>
      </c>
      <c r="Y902">
        <v>0</v>
      </c>
      <c r="Z902">
        <v>3</v>
      </c>
      <c r="AA902" t="s">
        <v>5886</v>
      </c>
      <c r="AB902">
        <v>2</v>
      </c>
      <c r="AC902">
        <v>13</v>
      </c>
      <c r="AD902">
        <v>1.415666666666667</v>
      </c>
      <c r="AF902" t="s">
        <v>5896</v>
      </c>
      <c r="AI902">
        <v>0</v>
      </c>
      <c r="AJ902">
        <v>0</v>
      </c>
      <c r="AK902" t="s">
        <v>7849</v>
      </c>
      <c r="AL902" t="s">
        <v>7849</v>
      </c>
      <c r="AM902" t="s">
        <v>7940</v>
      </c>
    </row>
    <row r="903" spans="1:39">
      <c r="A903" t="s">
        <v>6693</v>
      </c>
      <c r="B903" t="s">
        <v>4567</v>
      </c>
      <c r="C903" t="s">
        <v>4568</v>
      </c>
      <c r="D903">
        <v>450</v>
      </c>
      <c r="E903" t="s">
        <v>4569</v>
      </c>
      <c r="F903">
        <v>6.35</v>
      </c>
      <c r="K903" t="s">
        <v>5233</v>
      </c>
      <c r="M903" t="s">
        <v>6859</v>
      </c>
      <c r="N903">
        <v>8</v>
      </c>
      <c r="O903" t="s">
        <v>6947</v>
      </c>
      <c r="P903" t="s">
        <v>7719</v>
      </c>
      <c r="Q903">
        <v>4</v>
      </c>
      <c r="R903">
        <v>4</v>
      </c>
      <c r="S903">
        <v>4.14</v>
      </c>
      <c r="T903">
        <v>4.14</v>
      </c>
      <c r="U903">
        <v>405.54</v>
      </c>
      <c r="V903">
        <v>107.53</v>
      </c>
      <c r="W903">
        <v>2.72</v>
      </c>
      <c r="X903">
        <v>9.16</v>
      </c>
      <c r="Y903">
        <v>0</v>
      </c>
      <c r="Z903">
        <v>1</v>
      </c>
      <c r="AA903" t="s">
        <v>5886</v>
      </c>
      <c r="AB903">
        <v>0</v>
      </c>
      <c r="AC903">
        <v>14</v>
      </c>
      <c r="AD903">
        <v>2.520380952380952</v>
      </c>
      <c r="AF903" t="s">
        <v>5896</v>
      </c>
      <c r="AI903">
        <v>0</v>
      </c>
      <c r="AJ903">
        <v>0</v>
      </c>
      <c r="AK903" t="s">
        <v>7891</v>
      </c>
      <c r="AL903" t="s">
        <v>7891</v>
      </c>
      <c r="AM903" t="s">
        <v>7940</v>
      </c>
    </row>
    <row r="904" spans="1:39">
      <c r="A904" t="s">
        <v>6694</v>
      </c>
      <c r="B904" t="s">
        <v>4567</v>
      </c>
      <c r="C904" t="s">
        <v>4568</v>
      </c>
      <c r="D904">
        <v>450</v>
      </c>
      <c r="E904" t="s">
        <v>4569</v>
      </c>
      <c r="F904">
        <v>6.35</v>
      </c>
      <c r="K904" t="s">
        <v>5233</v>
      </c>
      <c r="L904" t="s">
        <v>6818</v>
      </c>
      <c r="M904" t="s">
        <v>6870</v>
      </c>
      <c r="N904">
        <v>8</v>
      </c>
      <c r="O904" t="s">
        <v>6965</v>
      </c>
      <c r="P904" t="s">
        <v>7720</v>
      </c>
      <c r="Q904">
        <v>4</v>
      </c>
      <c r="R904">
        <v>2</v>
      </c>
      <c r="S904">
        <v>4.07</v>
      </c>
      <c r="T904">
        <v>4.09</v>
      </c>
      <c r="U904">
        <v>425.48</v>
      </c>
      <c r="V904">
        <v>75.63</v>
      </c>
      <c r="W904">
        <v>5.45</v>
      </c>
      <c r="X904">
        <v>8.949999999999999</v>
      </c>
      <c r="Y904">
        <v>0</v>
      </c>
      <c r="Z904">
        <v>4</v>
      </c>
      <c r="AA904" t="s">
        <v>5886</v>
      </c>
      <c r="AB904">
        <v>1</v>
      </c>
      <c r="AC904">
        <v>7</v>
      </c>
      <c r="AD904">
        <v>3.487285714285714</v>
      </c>
      <c r="AF904" t="s">
        <v>5896</v>
      </c>
      <c r="AI904">
        <v>0</v>
      </c>
      <c r="AJ904">
        <v>0</v>
      </c>
      <c r="AK904" t="s">
        <v>7910</v>
      </c>
      <c r="AL904" t="s">
        <v>7910</v>
      </c>
      <c r="AM904" t="s">
        <v>7940</v>
      </c>
    </row>
    <row r="905" spans="1:39">
      <c r="A905" t="s">
        <v>6695</v>
      </c>
      <c r="B905" t="s">
        <v>4567</v>
      </c>
      <c r="C905" t="s">
        <v>4568</v>
      </c>
      <c r="D905">
        <v>460</v>
      </c>
      <c r="E905" t="s">
        <v>4569</v>
      </c>
      <c r="F905">
        <v>6.34</v>
      </c>
      <c r="K905" t="s">
        <v>5233</v>
      </c>
      <c r="L905" t="s">
        <v>6818</v>
      </c>
      <c r="M905" t="s">
        <v>6870</v>
      </c>
      <c r="N905">
        <v>8</v>
      </c>
      <c r="O905" t="s">
        <v>6965</v>
      </c>
      <c r="P905" t="s">
        <v>7721</v>
      </c>
      <c r="Q905">
        <v>6</v>
      </c>
      <c r="R905">
        <v>2</v>
      </c>
      <c r="S905">
        <v>3.7</v>
      </c>
      <c r="T905">
        <v>3.71</v>
      </c>
      <c r="U905">
        <v>477.54</v>
      </c>
      <c r="V905">
        <v>101.93</v>
      </c>
      <c r="W905">
        <v>4.49</v>
      </c>
      <c r="X905">
        <v>8.85</v>
      </c>
      <c r="Y905">
        <v>0</v>
      </c>
      <c r="Z905">
        <v>4</v>
      </c>
      <c r="AA905" t="s">
        <v>5886</v>
      </c>
      <c r="AB905">
        <v>0</v>
      </c>
      <c r="AC905">
        <v>8</v>
      </c>
      <c r="AD905">
        <v>3.057761904761904</v>
      </c>
      <c r="AF905" t="s">
        <v>5896</v>
      </c>
      <c r="AI905">
        <v>0</v>
      </c>
      <c r="AJ905">
        <v>0</v>
      </c>
      <c r="AK905" t="s">
        <v>7910</v>
      </c>
      <c r="AL905" t="s">
        <v>7910</v>
      </c>
      <c r="AM905" t="s">
        <v>7940</v>
      </c>
    </row>
    <row r="906" spans="1:39">
      <c r="A906" t="s">
        <v>6696</v>
      </c>
      <c r="B906" t="s">
        <v>4567</v>
      </c>
      <c r="C906" t="s">
        <v>4568</v>
      </c>
      <c r="D906">
        <v>463</v>
      </c>
      <c r="E906" t="s">
        <v>4569</v>
      </c>
      <c r="F906">
        <v>6.33</v>
      </c>
      <c r="K906" t="s">
        <v>5233</v>
      </c>
      <c r="L906" t="s">
        <v>5234</v>
      </c>
      <c r="M906" t="s">
        <v>5291</v>
      </c>
      <c r="N906">
        <v>9</v>
      </c>
      <c r="O906" t="s">
        <v>5364</v>
      </c>
      <c r="P906" t="s">
        <v>7722</v>
      </c>
      <c r="Q906">
        <v>5</v>
      </c>
      <c r="R906">
        <v>5</v>
      </c>
      <c r="S906">
        <v>7.18</v>
      </c>
      <c r="T906">
        <v>7.33</v>
      </c>
      <c r="U906">
        <v>818.79</v>
      </c>
      <c r="V906">
        <v>149.26</v>
      </c>
      <c r="W906">
        <v>7</v>
      </c>
      <c r="X906">
        <v>7.8</v>
      </c>
      <c r="Y906">
        <v>0</v>
      </c>
      <c r="Z906">
        <v>6</v>
      </c>
      <c r="AA906" t="s">
        <v>5886</v>
      </c>
      <c r="AB906">
        <v>2</v>
      </c>
      <c r="AC906">
        <v>15</v>
      </c>
      <c r="AD906">
        <v>1</v>
      </c>
      <c r="AF906" t="s">
        <v>5896</v>
      </c>
      <c r="AI906">
        <v>0</v>
      </c>
      <c r="AJ906">
        <v>0</v>
      </c>
      <c r="AK906" t="s">
        <v>5960</v>
      </c>
      <c r="AL906" t="s">
        <v>5960</v>
      </c>
      <c r="AM906" t="s">
        <v>7940</v>
      </c>
    </row>
    <row r="907" spans="1:39">
      <c r="A907" t="s">
        <v>5075</v>
      </c>
      <c r="B907" t="s">
        <v>4567</v>
      </c>
      <c r="C907" t="s">
        <v>4568</v>
      </c>
      <c r="D907">
        <v>470</v>
      </c>
      <c r="E907" t="s">
        <v>4569</v>
      </c>
      <c r="F907">
        <v>6.33</v>
      </c>
      <c r="K907" t="s">
        <v>5233</v>
      </c>
      <c r="L907" t="s">
        <v>5234</v>
      </c>
      <c r="M907" t="s">
        <v>6846</v>
      </c>
      <c r="N907">
        <v>9</v>
      </c>
      <c r="O907" t="s">
        <v>6927</v>
      </c>
      <c r="P907" t="s">
        <v>5779</v>
      </c>
      <c r="Q907">
        <v>4</v>
      </c>
      <c r="R907">
        <v>4</v>
      </c>
      <c r="S907">
        <v>1.53</v>
      </c>
      <c r="T907">
        <v>1.54</v>
      </c>
      <c r="U907">
        <v>315.41</v>
      </c>
      <c r="V907">
        <v>107.53</v>
      </c>
      <c r="W907">
        <v>0.82</v>
      </c>
      <c r="X907">
        <v>9.16</v>
      </c>
      <c r="Y907">
        <v>0</v>
      </c>
      <c r="Z907">
        <v>0</v>
      </c>
      <c r="AA907" t="s">
        <v>5886</v>
      </c>
      <c r="AB907">
        <v>0</v>
      </c>
      <c r="AC907">
        <v>7</v>
      </c>
      <c r="AD907">
        <v>4.415666666666667</v>
      </c>
      <c r="AE907" t="s">
        <v>5894</v>
      </c>
      <c r="AF907" t="s">
        <v>5896</v>
      </c>
      <c r="AI907">
        <v>0</v>
      </c>
      <c r="AJ907">
        <v>0</v>
      </c>
      <c r="AK907" t="s">
        <v>7881</v>
      </c>
      <c r="AL907" t="s">
        <v>7881</v>
      </c>
      <c r="AM907" t="s">
        <v>7940</v>
      </c>
    </row>
    <row r="908" spans="1:39">
      <c r="A908" t="s">
        <v>6697</v>
      </c>
      <c r="B908" t="s">
        <v>4567</v>
      </c>
      <c r="C908" t="s">
        <v>4568</v>
      </c>
      <c r="D908">
        <v>470</v>
      </c>
      <c r="E908" t="s">
        <v>4569</v>
      </c>
      <c r="F908">
        <v>6.33</v>
      </c>
      <c r="K908" t="s">
        <v>5233</v>
      </c>
      <c r="L908" t="s">
        <v>5234</v>
      </c>
      <c r="M908" t="s">
        <v>6846</v>
      </c>
      <c r="N908">
        <v>9</v>
      </c>
      <c r="O908" t="s">
        <v>6927</v>
      </c>
      <c r="P908" t="s">
        <v>7723</v>
      </c>
      <c r="Q908">
        <v>4</v>
      </c>
      <c r="R908">
        <v>4</v>
      </c>
      <c r="S908">
        <v>1.91</v>
      </c>
      <c r="T908">
        <v>1.92</v>
      </c>
      <c r="U908">
        <v>332.51</v>
      </c>
      <c r="V908">
        <v>78.43000000000001</v>
      </c>
      <c r="W908">
        <v>1.61</v>
      </c>
      <c r="X908">
        <v>9.76</v>
      </c>
      <c r="Y908">
        <v>0</v>
      </c>
      <c r="Z908">
        <v>0</v>
      </c>
      <c r="AA908" t="s">
        <v>5886</v>
      </c>
      <c r="AB908">
        <v>0</v>
      </c>
      <c r="AC908">
        <v>8</v>
      </c>
      <c r="AD908">
        <v>5</v>
      </c>
      <c r="AF908" t="s">
        <v>5896</v>
      </c>
      <c r="AI908">
        <v>0</v>
      </c>
      <c r="AJ908">
        <v>0</v>
      </c>
      <c r="AK908" t="s">
        <v>7881</v>
      </c>
      <c r="AL908" t="s">
        <v>7881</v>
      </c>
      <c r="AM908" t="s">
        <v>7940</v>
      </c>
    </row>
    <row r="909" spans="1:39">
      <c r="A909" t="s">
        <v>6698</v>
      </c>
      <c r="B909" t="s">
        <v>4567</v>
      </c>
      <c r="C909" t="s">
        <v>4568</v>
      </c>
      <c r="D909">
        <v>474</v>
      </c>
      <c r="E909" t="s">
        <v>4569</v>
      </c>
      <c r="F909">
        <v>6.32</v>
      </c>
      <c r="K909" t="s">
        <v>5233</v>
      </c>
      <c r="M909" t="s">
        <v>6831</v>
      </c>
      <c r="N909">
        <v>8</v>
      </c>
      <c r="O909" t="s">
        <v>6903</v>
      </c>
      <c r="P909" t="s">
        <v>7724</v>
      </c>
      <c r="Q909">
        <v>5</v>
      </c>
      <c r="R909">
        <v>1</v>
      </c>
      <c r="S909">
        <v>2.52</v>
      </c>
      <c r="T909">
        <v>5.59</v>
      </c>
      <c r="U909">
        <v>528.05</v>
      </c>
      <c r="V909">
        <v>91.75</v>
      </c>
      <c r="W909">
        <v>5.42</v>
      </c>
      <c r="X909">
        <v>4.23</v>
      </c>
      <c r="Y909">
        <v>0</v>
      </c>
      <c r="Z909">
        <v>3</v>
      </c>
      <c r="AA909" t="s">
        <v>5886</v>
      </c>
      <c r="AB909">
        <v>2</v>
      </c>
      <c r="AC909">
        <v>6</v>
      </c>
      <c r="AD909">
        <v>3.515</v>
      </c>
      <c r="AF909" t="s">
        <v>5897</v>
      </c>
      <c r="AI909">
        <v>0</v>
      </c>
      <c r="AJ909">
        <v>0</v>
      </c>
      <c r="AK909" t="s">
        <v>7859</v>
      </c>
      <c r="AL909" t="s">
        <v>7859</v>
      </c>
      <c r="AM909" t="s">
        <v>7940</v>
      </c>
    </row>
    <row r="910" spans="1:39">
      <c r="A910" t="s">
        <v>6699</v>
      </c>
      <c r="B910" t="s">
        <v>4567</v>
      </c>
      <c r="C910" t="s">
        <v>4568</v>
      </c>
      <c r="D910">
        <v>475</v>
      </c>
      <c r="E910" t="s">
        <v>4569</v>
      </c>
      <c r="F910">
        <v>6.32</v>
      </c>
      <c r="K910" t="s">
        <v>5233</v>
      </c>
      <c r="M910" t="s">
        <v>6828</v>
      </c>
      <c r="N910">
        <v>8</v>
      </c>
      <c r="O910" t="s">
        <v>6899</v>
      </c>
      <c r="P910" t="s">
        <v>7725</v>
      </c>
      <c r="Q910">
        <v>3</v>
      </c>
      <c r="R910">
        <v>3</v>
      </c>
      <c r="S910">
        <v>1.82</v>
      </c>
      <c r="T910">
        <v>4.63</v>
      </c>
      <c r="U910">
        <v>424.54</v>
      </c>
      <c r="V910">
        <v>95.5</v>
      </c>
      <c r="W910">
        <v>4.27</v>
      </c>
      <c r="X910">
        <v>4.69</v>
      </c>
      <c r="Y910">
        <v>0.4</v>
      </c>
      <c r="Z910">
        <v>2</v>
      </c>
      <c r="AA910" t="s">
        <v>5886</v>
      </c>
      <c r="AB910">
        <v>0</v>
      </c>
      <c r="AC910">
        <v>10</v>
      </c>
      <c r="AD910">
        <v>3.707333333333334</v>
      </c>
      <c r="AF910" t="s">
        <v>5897</v>
      </c>
      <c r="AI910">
        <v>0</v>
      </c>
      <c r="AJ910">
        <v>0</v>
      </c>
      <c r="AK910" t="s">
        <v>5949</v>
      </c>
      <c r="AL910" t="s">
        <v>5949</v>
      </c>
      <c r="AM910" t="s">
        <v>7940</v>
      </c>
    </row>
    <row r="911" spans="1:39">
      <c r="A911" t="s">
        <v>6700</v>
      </c>
      <c r="B911" t="s">
        <v>4567</v>
      </c>
      <c r="C911" t="s">
        <v>4568</v>
      </c>
      <c r="D911">
        <v>476</v>
      </c>
      <c r="E911" t="s">
        <v>4569</v>
      </c>
      <c r="F911">
        <v>6.32</v>
      </c>
      <c r="K911" t="s">
        <v>5233</v>
      </c>
      <c r="L911" t="s">
        <v>5234</v>
      </c>
      <c r="M911" t="s">
        <v>6841</v>
      </c>
      <c r="N911">
        <v>9</v>
      </c>
      <c r="O911" t="s">
        <v>6918</v>
      </c>
      <c r="P911" t="s">
        <v>7726</v>
      </c>
      <c r="Q911">
        <v>7</v>
      </c>
      <c r="R911">
        <v>3</v>
      </c>
      <c r="S911">
        <v>-2.46</v>
      </c>
      <c r="T911">
        <v>0.26</v>
      </c>
      <c r="U911">
        <v>465.57</v>
      </c>
      <c r="V911">
        <v>125.04</v>
      </c>
      <c r="W911">
        <v>1.26</v>
      </c>
      <c r="X911">
        <v>9.390000000000001</v>
      </c>
      <c r="Y911">
        <v>10.44</v>
      </c>
      <c r="Z911">
        <v>1</v>
      </c>
      <c r="AA911" t="s">
        <v>5886</v>
      </c>
      <c r="AB911">
        <v>0</v>
      </c>
      <c r="AC911">
        <v>7</v>
      </c>
      <c r="AD911">
        <v>2.412595238095238</v>
      </c>
      <c r="AF911" t="s">
        <v>5898</v>
      </c>
      <c r="AI911">
        <v>0</v>
      </c>
      <c r="AJ911">
        <v>0</v>
      </c>
      <c r="AK911" t="s">
        <v>7872</v>
      </c>
      <c r="AL911" t="s">
        <v>7872</v>
      </c>
      <c r="AM911" t="s">
        <v>7940</v>
      </c>
    </row>
    <row r="912" spans="1:39">
      <c r="A912" t="s">
        <v>6699</v>
      </c>
      <c r="B912" t="s">
        <v>4567</v>
      </c>
      <c r="C912" t="s">
        <v>4568</v>
      </c>
      <c r="D912">
        <v>478.63</v>
      </c>
      <c r="E912" t="s">
        <v>4569</v>
      </c>
      <c r="F912">
        <v>6.32</v>
      </c>
      <c r="K912" t="s">
        <v>5233</v>
      </c>
      <c r="M912" t="s">
        <v>5269</v>
      </c>
      <c r="N912">
        <v>8</v>
      </c>
      <c r="O912" t="s">
        <v>5332</v>
      </c>
      <c r="P912" t="s">
        <v>7725</v>
      </c>
      <c r="Q912">
        <v>3</v>
      </c>
      <c r="R912">
        <v>3</v>
      </c>
      <c r="S912">
        <v>1.82</v>
      </c>
      <c r="T912">
        <v>4.63</v>
      </c>
      <c r="U912">
        <v>424.54</v>
      </c>
      <c r="V912">
        <v>95.5</v>
      </c>
      <c r="W912">
        <v>4.27</v>
      </c>
      <c r="X912">
        <v>4.69</v>
      </c>
      <c r="Y912">
        <v>0.4</v>
      </c>
      <c r="Z912">
        <v>2</v>
      </c>
      <c r="AA912" t="s">
        <v>5886</v>
      </c>
      <c r="AB912">
        <v>0</v>
      </c>
      <c r="AC912">
        <v>10</v>
      </c>
      <c r="AD912">
        <v>3.707333333333334</v>
      </c>
      <c r="AF912" t="s">
        <v>5897</v>
      </c>
      <c r="AI912">
        <v>0</v>
      </c>
      <c r="AJ912">
        <v>0</v>
      </c>
      <c r="AK912" t="s">
        <v>5936</v>
      </c>
      <c r="AL912" t="s">
        <v>5936</v>
      </c>
      <c r="AM912" t="s">
        <v>7940</v>
      </c>
    </row>
    <row r="913" spans="1:39">
      <c r="A913" t="s">
        <v>6701</v>
      </c>
      <c r="B913" t="s">
        <v>4567</v>
      </c>
      <c r="C913" t="s">
        <v>4568</v>
      </c>
      <c r="D913">
        <v>480</v>
      </c>
      <c r="E913" t="s">
        <v>4569</v>
      </c>
      <c r="F913">
        <v>6.32</v>
      </c>
      <c r="K913" t="s">
        <v>5233</v>
      </c>
      <c r="L913" t="s">
        <v>5234</v>
      </c>
      <c r="M913" t="s">
        <v>6846</v>
      </c>
      <c r="N913">
        <v>9</v>
      </c>
      <c r="O913" t="s">
        <v>6927</v>
      </c>
      <c r="P913" t="s">
        <v>7727</v>
      </c>
      <c r="Q913">
        <v>4</v>
      </c>
      <c r="R913">
        <v>3</v>
      </c>
      <c r="S913">
        <v>2.46</v>
      </c>
      <c r="T913">
        <v>2.58</v>
      </c>
      <c r="U913">
        <v>330.49</v>
      </c>
      <c r="V913">
        <v>75.27</v>
      </c>
      <c r="W913">
        <v>1.81</v>
      </c>
      <c r="X913">
        <v>7.89</v>
      </c>
      <c r="Y913">
        <v>0</v>
      </c>
      <c r="Z913">
        <v>0</v>
      </c>
      <c r="AA913" t="s">
        <v>5886</v>
      </c>
      <c r="AB913">
        <v>0</v>
      </c>
      <c r="AC913">
        <v>8</v>
      </c>
      <c r="AD913">
        <v>4.936666666666667</v>
      </c>
      <c r="AF913" t="s">
        <v>5896</v>
      </c>
      <c r="AI913">
        <v>0</v>
      </c>
      <c r="AJ913">
        <v>0</v>
      </c>
      <c r="AK913" t="s">
        <v>7881</v>
      </c>
      <c r="AL913" t="s">
        <v>7881</v>
      </c>
      <c r="AM913" t="s">
        <v>7940</v>
      </c>
    </row>
    <row r="914" spans="1:39">
      <c r="A914" t="s">
        <v>6702</v>
      </c>
      <c r="B914" t="s">
        <v>4567</v>
      </c>
      <c r="C914" t="s">
        <v>4568</v>
      </c>
      <c r="D914">
        <v>480</v>
      </c>
      <c r="E914" t="s">
        <v>4569</v>
      </c>
      <c r="F914">
        <v>6.32</v>
      </c>
      <c r="K914" t="s">
        <v>5233</v>
      </c>
      <c r="L914" t="s">
        <v>5234</v>
      </c>
      <c r="M914" t="s">
        <v>5264</v>
      </c>
      <c r="N914">
        <v>9</v>
      </c>
      <c r="O914" t="s">
        <v>6936</v>
      </c>
      <c r="P914" t="s">
        <v>7728</v>
      </c>
      <c r="Q914">
        <v>4</v>
      </c>
      <c r="R914">
        <v>4</v>
      </c>
      <c r="S914">
        <v>3.04</v>
      </c>
      <c r="T914">
        <v>3.04</v>
      </c>
      <c r="U914">
        <v>369.51</v>
      </c>
      <c r="V914">
        <v>107.53</v>
      </c>
      <c r="W914">
        <v>2.01</v>
      </c>
      <c r="X914">
        <v>9.539999999999999</v>
      </c>
      <c r="Y914">
        <v>0</v>
      </c>
      <c r="Z914">
        <v>0</v>
      </c>
      <c r="AA914" t="s">
        <v>5886</v>
      </c>
      <c r="AB914">
        <v>0</v>
      </c>
      <c r="AC914">
        <v>9</v>
      </c>
      <c r="AD914">
        <v>3.807738095238095</v>
      </c>
      <c r="AF914" t="s">
        <v>5896</v>
      </c>
      <c r="AI914">
        <v>0</v>
      </c>
      <c r="AJ914">
        <v>0</v>
      </c>
      <c r="AK914" t="s">
        <v>7887</v>
      </c>
      <c r="AL914" t="s">
        <v>7887</v>
      </c>
      <c r="AM914" t="s">
        <v>7940</v>
      </c>
    </row>
    <row r="915" spans="1:39">
      <c r="A915" t="s">
        <v>6703</v>
      </c>
      <c r="B915" t="s">
        <v>4567</v>
      </c>
      <c r="C915" t="s">
        <v>4568</v>
      </c>
      <c r="D915">
        <v>481</v>
      </c>
      <c r="E915" t="s">
        <v>4569</v>
      </c>
      <c r="F915">
        <v>6.32</v>
      </c>
      <c r="K915" t="s">
        <v>5233</v>
      </c>
      <c r="M915" t="s">
        <v>6872</v>
      </c>
      <c r="N915">
        <v>8</v>
      </c>
      <c r="O915" t="s">
        <v>6967</v>
      </c>
      <c r="P915" t="s">
        <v>7729</v>
      </c>
      <c r="Q915">
        <v>7</v>
      </c>
      <c r="R915">
        <v>6</v>
      </c>
      <c r="S915">
        <v>0.84</v>
      </c>
      <c r="T915">
        <v>4</v>
      </c>
      <c r="U915">
        <v>581.67</v>
      </c>
      <c r="V915">
        <v>209.31</v>
      </c>
      <c r="W915">
        <v>0.57</v>
      </c>
      <c r="X915">
        <v>2.06</v>
      </c>
      <c r="Y915">
        <v>13.31</v>
      </c>
      <c r="Z915">
        <v>2</v>
      </c>
      <c r="AA915" t="s">
        <v>5886</v>
      </c>
      <c r="AB915">
        <v>2</v>
      </c>
      <c r="AC915">
        <v>15</v>
      </c>
      <c r="AD915">
        <v>1.5</v>
      </c>
      <c r="AF915" t="s">
        <v>5899</v>
      </c>
      <c r="AI915">
        <v>0</v>
      </c>
      <c r="AJ915">
        <v>0</v>
      </c>
      <c r="AK915" t="s">
        <v>7912</v>
      </c>
      <c r="AL915" t="s">
        <v>7912</v>
      </c>
      <c r="AM915" t="s">
        <v>7940</v>
      </c>
    </row>
    <row r="916" spans="1:39">
      <c r="A916" t="s">
        <v>6704</v>
      </c>
      <c r="B916" t="s">
        <v>4567</v>
      </c>
      <c r="C916" t="s">
        <v>4568</v>
      </c>
      <c r="D916">
        <v>490</v>
      </c>
      <c r="E916" t="s">
        <v>4569</v>
      </c>
      <c r="F916">
        <v>6.31</v>
      </c>
      <c r="K916" t="s">
        <v>5233</v>
      </c>
      <c r="L916" t="s">
        <v>5234</v>
      </c>
      <c r="M916" t="s">
        <v>6867</v>
      </c>
      <c r="N916">
        <v>9</v>
      </c>
      <c r="O916" t="s">
        <v>6960</v>
      </c>
      <c r="P916" t="s">
        <v>7730</v>
      </c>
      <c r="Q916">
        <v>6</v>
      </c>
      <c r="R916">
        <v>4</v>
      </c>
      <c r="S916">
        <v>3.25</v>
      </c>
      <c r="T916">
        <v>3.32</v>
      </c>
      <c r="U916">
        <v>465.62</v>
      </c>
      <c r="V916">
        <v>113.6</v>
      </c>
      <c r="W916">
        <v>1.63</v>
      </c>
      <c r="X916">
        <v>8.42</v>
      </c>
      <c r="Y916">
        <v>0</v>
      </c>
      <c r="Z916">
        <v>1</v>
      </c>
      <c r="AA916" t="s">
        <v>5886</v>
      </c>
      <c r="AB916">
        <v>0</v>
      </c>
      <c r="AC916">
        <v>13</v>
      </c>
      <c r="AD916">
        <v>2.673904761904762</v>
      </c>
      <c r="AF916" t="s">
        <v>5896</v>
      </c>
      <c r="AI916">
        <v>0</v>
      </c>
      <c r="AJ916">
        <v>0</v>
      </c>
      <c r="AK916" t="s">
        <v>7905</v>
      </c>
      <c r="AL916" t="s">
        <v>7905</v>
      </c>
      <c r="AM916" t="s">
        <v>7940</v>
      </c>
    </row>
    <row r="917" spans="1:39">
      <c r="A917" t="s">
        <v>6705</v>
      </c>
      <c r="B917" t="s">
        <v>4567</v>
      </c>
      <c r="C917" t="s">
        <v>4568</v>
      </c>
      <c r="D917">
        <v>492</v>
      </c>
      <c r="E917" t="s">
        <v>4569</v>
      </c>
      <c r="F917">
        <v>6.31</v>
      </c>
      <c r="K917" t="s">
        <v>5233</v>
      </c>
      <c r="L917" t="s">
        <v>5234</v>
      </c>
      <c r="M917" t="s">
        <v>6842</v>
      </c>
      <c r="N917">
        <v>9</v>
      </c>
      <c r="O917" t="s">
        <v>6970</v>
      </c>
      <c r="P917" t="s">
        <v>7731</v>
      </c>
      <c r="Q917">
        <v>6</v>
      </c>
      <c r="R917">
        <v>4</v>
      </c>
      <c r="S917">
        <v>0.59</v>
      </c>
      <c r="T917">
        <v>4.3</v>
      </c>
      <c r="U917">
        <v>550.63</v>
      </c>
      <c r="V917">
        <v>145.94</v>
      </c>
      <c r="W917">
        <v>5.32</v>
      </c>
      <c r="X917">
        <v>3.38</v>
      </c>
      <c r="Y917">
        <v>0</v>
      </c>
      <c r="Z917">
        <v>4</v>
      </c>
      <c r="AA917" t="s">
        <v>5886</v>
      </c>
      <c r="AB917">
        <v>2</v>
      </c>
      <c r="AC917">
        <v>9</v>
      </c>
      <c r="AD917">
        <v>2.35</v>
      </c>
      <c r="AF917" t="s">
        <v>5897</v>
      </c>
      <c r="AI917">
        <v>0</v>
      </c>
      <c r="AJ917">
        <v>0</v>
      </c>
      <c r="AK917" t="s">
        <v>7915</v>
      </c>
      <c r="AL917" t="s">
        <v>7915</v>
      </c>
      <c r="AM917" t="s">
        <v>7940</v>
      </c>
    </row>
    <row r="918" spans="1:39">
      <c r="A918" t="s">
        <v>6706</v>
      </c>
      <c r="B918" t="s">
        <v>4567</v>
      </c>
      <c r="C918" t="s">
        <v>4568</v>
      </c>
      <c r="D918">
        <v>493</v>
      </c>
      <c r="E918" t="s">
        <v>4569</v>
      </c>
      <c r="F918">
        <v>6.31</v>
      </c>
      <c r="K918" t="s">
        <v>5233</v>
      </c>
      <c r="L918" t="s">
        <v>5234</v>
      </c>
      <c r="M918" t="s">
        <v>6866</v>
      </c>
      <c r="N918">
        <v>9</v>
      </c>
      <c r="O918" t="s">
        <v>6956</v>
      </c>
      <c r="P918" t="s">
        <v>7732</v>
      </c>
      <c r="Q918">
        <v>6</v>
      </c>
      <c r="R918">
        <v>2</v>
      </c>
      <c r="S918">
        <v>1.83</v>
      </c>
      <c r="T918">
        <v>1.86</v>
      </c>
      <c r="U918">
        <v>394.47</v>
      </c>
      <c r="V918">
        <v>95.94</v>
      </c>
      <c r="W918">
        <v>2.25</v>
      </c>
      <c r="X918">
        <v>8.73</v>
      </c>
      <c r="Y918">
        <v>0</v>
      </c>
      <c r="Z918">
        <v>2</v>
      </c>
      <c r="AA918" t="s">
        <v>5886</v>
      </c>
      <c r="AB918">
        <v>0</v>
      </c>
      <c r="AC918">
        <v>5</v>
      </c>
      <c r="AD918">
        <v>5.055785714285713</v>
      </c>
      <c r="AF918" t="s">
        <v>5896</v>
      </c>
      <c r="AI918">
        <v>0</v>
      </c>
      <c r="AJ918">
        <v>0</v>
      </c>
      <c r="AK918" t="s">
        <v>7901</v>
      </c>
      <c r="AL918" t="s">
        <v>7901</v>
      </c>
      <c r="AM918" t="s">
        <v>7940</v>
      </c>
    </row>
    <row r="919" spans="1:39">
      <c r="A919" t="s">
        <v>6707</v>
      </c>
      <c r="B919" t="s">
        <v>4567</v>
      </c>
      <c r="C919" t="s">
        <v>4568</v>
      </c>
      <c r="D919">
        <v>500</v>
      </c>
      <c r="E919" t="s">
        <v>4569</v>
      </c>
      <c r="F919">
        <v>6.3</v>
      </c>
      <c r="K919" t="s">
        <v>5233</v>
      </c>
      <c r="M919" t="s">
        <v>6853</v>
      </c>
      <c r="N919">
        <v>8</v>
      </c>
      <c r="O919" t="s">
        <v>6938</v>
      </c>
      <c r="P919" t="s">
        <v>7733</v>
      </c>
      <c r="Q919">
        <v>4</v>
      </c>
      <c r="R919">
        <v>3</v>
      </c>
      <c r="S919">
        <v>2.86</v>
      </c>
      <c r="T919">
        <v>2.94</v>
      </c>
      <c r="U919">
        <v>316.47</v>
      </c>
      <c r="V919">
        <v>75.27</v>
      </c>
      <c r="W919">
        <v>1.42</v>
      </c>
      <c r="X919">
        <v>7.72</v>
      </c>
      <c r="Y919">
        <v>0</v>
      </c>
      <c r="Z919">
        <v>0</v>
      </c>
      <c r="AA919" t="s">
        <v>5886</v>
      </c>
      <c r="AB919">
        <v>0</v>
      </c>
      <c r="AC919">
        <v>7</v>
      </c>
      <c r="AD919">
        <v>4.736666666666667</v>
      </c>
      <c r="AF919" t="s">
        <v>5896</v>
      </c>
      <c r="AI919">
        <v>0</v>
      </c>
      <c r="AJ919">
        <v>0</v>
      </c>
      <c r="AK919" t="s">
        <v>7889</v>
      </c>
      <c r="AL919" t="s">
        <v>7889</v>
      </c>
      <c r="AM919" t="s">
        <v>7940</v>
      </c>
    </row>
    <row r="920" spans="1:39">
      <c r="A920" t="s">
        <v>6708</v>
      </c>
      <c r="B920" t="s">
        <v>4567</v>
      </c>
      <c r="C920" t="s">
        <v>4568</v>
      </c>
      <c r="D920">
        <v>500</v>
      </c>
      <c r="E920" t="s">
        <v>4569</v>
      </c>
      <c r="F920">
        <v>6.3</v>
      </c>
      <c r="K920" t="s">
        <v>5233</v>
      </c>
      <c r="L920" t="s">
        <v>5234</v>
      </c>
      <c r="M920" t="s">
        <v>6867</v>
      </c>
      <c r="N920">
        <v>9</v>
      </c>
      <c r="O920" t="s">
        <v>6960</v>
      </c>
      <c r="P920" t="s">
        <v>7734</v>
      </c>
      <c r="Q920">
        <v>6</v>
      </c>
      <c r="R920">
        <v>4</v>
      </c>
      <c r="S920">
        <v>4.54</v>
      </c>
      <c r="T920">
        <v>4.57</v>
      </c>
      <c r="U920">
        <v>566.72</v>
      </c>
      <c r="V920">
        <v>124.68</v>
      </c>
      <c r="W920">
        <v>2.76</v>
      </c>
      <c r="X920">
        <v>8.57</v>
      </c>
      <c r="Y920">
        <v>0</v>
      </c>
      <c r="Z920">
        <v>2</v>
      </c>
      <c r="AA920" t="s">
        <v>5886</v>
      </c>
      <c r="AB920">
        <v>1</v>
      </c>
      <c r="AC920">
        <v>14</v>
      </c>
      <c r="AD920">
        <v>1.215</v>
      </c>
      <c r="AF920" t="s">
        <v>5896</v>
      </c>
      <c r="AI920">
        <v>0</v>
      </c>
      <c r="AJ920">
        <v>0</v>
      </c>
      <c r="AK920" t="s">
        <v>7905</v>
      </c>
      <c r="AL920" t="s">
        <v>7905</v>
      </c>
      <c r="AM920" t="s">
        <v>7940</v>
      </c>
    </row>
    <row r="921" spans="1:39">
      <c r="A921" t="s">
        <v>6709</v>
      </c>
      <c r="B921" t="s">
        <v>4567</v>
      </c>
      <c r="C921" t="s">
        <v>4568</v>
      </c>
      <c r="D921">
        <v>500</v>
      </c>
      <c r="E921" t="s">
        <v>4569</v>
      </c>
      <c r="F921">
        <v>6.3</v>
      </c>
      <c r="K921" t="s">
        <v>5233</v>
      </c>
      <c r="M921" t="s">
        <v>6851</v>
      </c>
      <c r="N921">
        <v>8</v>
      </c>
      <c r="O921" t="s">
        <v>6933</v>
      </c>
      <c r="P921" t="s">
        <v>7735</v>
      </c>
      <c r="Q921">
        <v>4</v>
      </c>
      <c r="R921">
        <v>2</v>
      </c>
      <c r="S921">
        <v>4.07</v>
      </c>
      <c r="T921">
        <v>4.08</v>
      </c>
      <c r="U921">
        <v>400.38</v>
      </c>
      <c r="V921">
        <v>86.70999999999999</v>
      </c>
      <c r="W921">
        <v>2.33</v>
      </c>
      <c r="X921">
        <v>8.99</v>
      </c>
      <c r="Y921">
        <v>0</v>
      </c>
      <c r="Z921">
        <v>2</v>
      </c>
      <c r="AA921" t="s">
        <v>5886</v>
      </c>
      <c r="AB921">
        <v>0</v>
      </c>
      <c r="AC921">
        <v>3</v>
      </c>
      <c r="AD921">
        <v>3.671571428571429</v>
      </c>
      <c r="AF921" t="s">
        <v>5896</v>
      </c>
      <c r="AI921">
        <v>0</v>
      </c>
      <c r="AJ921">
        <v>0</v>
      </c>
      <c r="AK921" t="s">
        <v>7884</v>
      </c>
      <c r="AL921" t="s">
        <v>7884</v>
      </c>
      <c r="AM921" t="s">
        <v>7940</v>
      </c>
    </row>
    <row r="922" spans="1:39">
      <c r="A922" t="s">
        <v>6710</v>
      </c>
      <c r="B922" t="s">
        <v>4567</v>
      </c>
      <c r="C922" t="s">
        <v>4568</v>
      </c>
      <c r="D922">
        <v>500</v>
      </c>
      <c r="E922" t="s">
        <v>4569</v>
      </c>
      <c r="F922">
        <v>6.3</v>
      </c>
      <c r="K922" t="s">
        <v>5233</v>
      </c>
      <c r="M922" t="s">
        <v>6851</v>
      </c>
      <c r="N922">
        <v>8</v>
      </c>
      <c r="O922" t="s">
        <v>6933</v>
      </c>
      <c r="P922" t="s">
        <v>7736</v>
      </c>
      <c r="Q922">
        <v>6</v>
      </c>
      <c r="R922">
        <v>1</v>
      </c>
      <c r="S922">
        <v>-0.37</v>
      </c>
      <c r="T922">
        <v>3.37</v>
      </c>
      <c r="U922">
        <v>484.46</v>
      </c>
      <c r="V922">
        <v>134.89</v>
      </c>
      <c r="W922">
        <v>3.17</v>
      </c>
      <c r="X922">
        <v>2.23</v>
      </c>
      <c r="Y922">
        <v>0</v>
      </c>
      <c r="Z922">
        <v>3</v>
      </c>
      <c r="AA922" t="s">
        <v>5886</v>
      </c>
      <c r="AB922">
        <v>0</v>
      </c>
      <c r="AC922">
        <v>6</v>
      </c>
      <c r="AD922">
        <v>3.759333333333334</v>
      </c>
      <c r="AF922" t="s">
        <v>5897</v>
      </c>
      <c r="AI922">
        <v>0</v>
      </c>
      <c r="AJ922">
        <v>0</v>
      </c>
      <c r="AK922" t="s">
        <v>7884</v>
      </c>
      <c r="AL922" t="s">
        <v>7884</v>
      </c>
      <c r="AM922" t="s">
        <v>7940</v>
      </c>
    </row>
    <row r="923" spans="1:39">
      <c r="A923" t="s">
        <v>6711</v>
      </c>
      <c r="B923" t="s">
        <v>4567</v>
      </c>
      <c r="C923" t="s">
        <v>4568</v>
      </c>
      <c r="D923">
        <v>500</v>
      </c>
      <c r="E923" t="s">
        <v>4569</v>
      </c>
      <c r="F923">
        <v>6.3</v>
      </c>
      <c r="K923" t="s">
        <v>5233</v>
      </c>
      <c r="M923" t="s">
        <v>6851</v>
      </c>
      <c r="N923">
        <v>8</v>
      </c>
      <c r="O923" t="s">
        <v>6933</v>
      </c>
      <c r="P923" t="s">
        <v>7737</v>
      </c>
      <c r="Q923">
        <v>6</v>
      </c>
      <c r="R923">
        <v>1</v>
      </c>
      <c r="S923">
        <v>0.37</v>
      </c>
      <c r="T923">
        <v>4.11</v>
      </c>
      <c r="U923">
        <v>500.92</v>
      </c>
      <c r="V923">
        <v>134.89</v>
      </c>
      <c r="W923">
        <v>3.68</v>
      </c>
      <c r="X923">
        <v>2.23</v>
      </c>
      <c r="Y923">
        <v>0</v>
      </c>
      <c r="Z923">
        <v>3</v>
      </c>
      <c r="AA923" t="s">
        <v>5886</v>
      </c>
      <c r="AB923">
        <v>1</v>
      </c>
      <c r="AC923">
        <v>6</v>
      </c>
      <c r="AD923">
        <v>3.278333333333333</v>
      </c>
      <c r="AF923" t="s">
        <v>5897</v>
      </c>
      <c r="AI923">
        <v>0</v>
      </c>
      <c r="AJ923">
        <v>0</v>
      </c>
      <c r="AK923" t="s">
        <v>7884</v>
      </c>
      <c r="AL923" t="s">
        <v>7884</v>
      </c>
      <c r="AM923" t="s">
        <v>7940</v>
      </c>
    </row>
    <row r="924" spans="1:39">
      <c r="A924" t="s">
        <v>6712</v>
      </c>
      <c r="B924" t="s">
        <v>4567</v>
      </c>
      <c r="C924" t="s">
        <v>4568</v>
      </c>
      <c r="D924">
        <v>500</v>
      </c>
      <c r="E924" t="s">
        <v>4569</v>
      </c>
      <c r="F924">
        <v>6.3</v>
      </c>
      <c r="K924" t="s">
        <v>5233</v>
      </c>
      <c r="M924" t="s">
        <v>6859</v>
      </c>
      <c r="N924">
        <v>8</v>
      </c>
      <c r="O924" t="s">
        <v>6947</v>
      </c>
      <c r="P924" t="s">
        <v>7738</v>
      </c>
      <c r="Q924">
        <v>4</v>
      </c>
      <c r="R924">
        <v>4</v>
      </c>
      <c r="S924">
        <v>3.13</v>
      </c>
      <c r="T924">
        <v>3.14</v>
      </c>
      <c r="U924">
        <v>411.5</v>
      </c>
      <c r="V924">
        <v>107.53</v>
      </c>
      <c r="W924">
        <v>1.99</v>
      </c>
      <c r="X924">
        <v>9.15</v>
      </c>
      <c r="Y924">
        <v>0</v>
      </c>
      <c r="Z924">
        <v>2</v>
      </c>
      <c r="AA924" t="s">
        <v>5886</v>
      </c>
      <c r="AB924">
        <v>0</v>
      </c>
      <c r="AC924">
        <v>11</v>
      </c>
      <c r="AD924">
        <v>3.412809523809524</v>
      </c>
      <c r="AF924" t="s">
        <v>5896</v>
      </c>
      <c r="AI924">
        <v>0</v>
      </c>
      <c r="AJ924">
        <v>0</v>
      </c>
      <c r="AK924" t="s">
        <v>7891</v>
      </c>
      <c r="AL924" t="s">
        <v>7891</v>
      </c>
      <c r="AM924" t="s">
        <v>7940</v>
      </c>
    </row>
    <row r="925" spans="1:39">
      <c r="A925" t="s">
        <v>6713</v>
      </c>
      <c r="B925" t="s">
        <v>4567</v>
      </c>
      <c r="C925" t="s">
        <v>4568</v>
      </c>
      <c r="D925">
        <v>500</v>
      </c>
      <c r="E925" t="s">
        <v>4569</v>
      </c>
      <c r="F925">
        <v>6.3</v>
      </c>
      <c r="K925" t="s">
        <v>5233</v>
      </c>
      <c r="M925" t="s">
        <v>6862</v>
      </c>
      <c r="N925">
        <v>8</v>
      </c>
      <c r="O925" t="s">
        <v>6971</v>
      </c>
      <c r="P925" t="s">
        <v>7739</v>
      </c>
      <c r="Q925">
        <v>4</v>
      </c>
      <c r="R925">
        <v>1</v>
      </c>
      <c r="S925">
        <v>3.78</v>
      </c>
      <c r="T925">
        <v>3.78</v>
      </c>
      <c r="U925">
        <v>308.42</v>
      </c>
      <c r="V925">
        <v>43.37</v>
      </c>
      <c r="W925">
        <v>3.57</v>
      </c>
      <c r="X925">
        <v>9.9</v>
      </c>
      <c r="Y925">
        <v>0</v>
      </c>
      <c r="Z925">
        <v>2</v>
      </c>
      <c r="AA925" t="s">
        <v>5886</v>
      </c>
      <c r="AB925">
        <v>0</v>
      </c>
      <c r="AC925">
        <v>6</v>
      </c>
      <c r="AD925">
        <v>4.553333333333334</v>
      </c>
      <c r="AF925" t="s">
        <v>5896</v>
      </c>
      <c r="AI925">
        <v>0</v>
      </c>
      <c r="AJ925">
        <v>0</v>
      </c>
      <c r="AK925" t="s">
        <v>7916</v>
      </c>
      <c r="AL925" t="s">
        <v>7916</v>
      </c>
      <c r="AM925" t="s">
        <v>7940</v>
      </c>
    </row>
    <row r="926" spans="1:39">
      <c r="A926" t="s">
        <v>6714</v>
      </c>
      <c r="B926" t="s">
        <v>4567</v>
      </c>
      <c r="C926" t="s">
        <v>4568</v>
      </c>
      <c r="D926">
        <v>500</v>
      </c>
      <c r="E926" t="s">
        <v>4569</v>
      </c>
      <c r="F926">
        <v>6.3</v>
      </c>
      <c r="K926" t="s">
        <v>5233</v>
      </c>
      <c r="M926" t="s">
        <v>6851</v>
      </c>
      <c r="N926">
        <v>8</v>
      </c>
      <c r="O926" t="s">
        <v>6933</v>
      </c>
      <c r="P926" t="s">
        <v>7740</v>
      </c>
      <c r="Q926">
        <v>4</v>
      </c>
      <c r="R926">
        <v>1</v>
      </c>
      <c r="S926">
        <v>0.01</v>
      </c>
      <c r="T926">
        <v>3.74</v>
      </c>
      <c r="U926">
        <v>421.47</v>
      </c>
      <c r="V926">
        <v>91.75</v>
      </c>
      <c r="W926">
        <v>3.12</v>
      </c>
      <c r="X926">
        <v>2.27</v>
      </c>
      <c r="Y926">
        <v>0</v>
      </c>
      <c r="Z926">
        <v>3</v>
      </c>
      <c r="AA926" t="s">
        <v>5886</v>
      </c>
      <c r="AB926">
        <v>0</v>
      </c>
      <c r="AC926">
        <v>5</v>
      </c>
      <c r="AD926">
        <v>4.965928571428571</v>
      </c>
      <c r="AF926" t="s">
        <v>5897</v>
      </c>
      <c r="AI926">
        <v>0</v>
      </c>
      <c r="AJ926">
        <v>0</v>
      </c>
      <c r="AK926" t="s">
        <v>7884</v>
      </c>
      <c r="AL926" t="s">
        <v>7884</v>
      </c>
      <c r="AM926" t="s">
        <v>7940</v>
      </c>
    </row>
    <row r="927" spans="1:39">
      <c r="A927" t="s">
        <v>6715</v>
      </c>
      <c r="B927" t="s">
        <v>4567</v>
      </c>
      <c r="C927" t="s">
        <v>4568</v>
      </c>
      <c r="D927">
        <v>500</v>
      </c>
      <c r="E927" t="s">
        <v>4569</v>
      </c>
      <c r="F927">
        <v>6.3</v>
      </c>
      <c r="K927" t="s">
        <v>5233</v>
      </c>
      <c r="M927" t="s">
        <v>6851</v>
      </c>
      <c r="N927">
        <v>8</v>
      </c>
      <c r="O927" t="s">
        <v>6933</v>
      </c>
      <c r="P927" t="s">
        <v>7741</v>
      </c>
      <c r="Q927">
        <v>5</v>
      </c>
      <c r="R927">
        <v>3</v>
      </c>
      <c r="S927">
        <v>3.48</v>
      </c>
      <c r="T927">
        <v>3.49</v>
      </c>
      <c r="U927">
        <v>448.5</v>
      </c>
      <c r="V927">
        <v>115.39</v>
      </c>
      <c r="W927">
        <v>2.85</v>
      </c>
      <c r="X927">
        <v>8.99</v>
      </c>
      <c r="Y927">
        <v>3.64</v>
      </c>
      <c r="Z927">
        <v>4</v>
      </c>
      <c r="AA927" t="s">
        <v>5886</v>
      </c>
      <c r="AB927">
        <v>0</v>
      </c>
      <c r="AC927">
        <v>4</v>
      </c>
      <c r="AD927">
        <v>2.703190476190476</v>
      </c>
      <c r="AF927" t="s">
        <v>5896</v>
      </c>
      <c r="AI927">
        <v>0</v>
      </c>
      <c r="AJ927">
        <v>0</v>
      </c>
      <c r="AK927" t="s">
        <v>7884</v>
      </c>
      <c r="AL927" t="s">
        <v>7884</v>
      </c>
      <c r="AM927" t="s">
        <v>7940</v>
      </c>
    </row>
    <row r="928" spans="1:39">
      <c r="A928" t="s">
        <v>6716</v>
      </c>
      <c r="B928" t="s">
        <v>4567</v>
      </c>
      <c r="C928" t="s">
        <v>4568</v>
      </c>
      <c r="D928">
        <v>500</v>
      </c>
      <c r="E928" t="s">
        <v>4569</v>
      </c>
      <c r="F928">
        <v>6.3</v>
      </c>
      <c r="K928" t="s">
        <v>5233</v>
      </c>
      <c r="M928" t="s">
        <v>6851</v>
      </c>
      <c r="N928">
        <v>8</v>
      </c>
      <c r="O928" t="s">
        <v>6933</v>
      </c>
      <c r="P928" t="s">
        <v>7742</v>
      </c>
      <c r="Q928">
        <v>6</v>
      </c>
      <c r="R928">
        <v>3</v>
      </c>
      <c r="S928">
        <v>3.53</v>
      </c>
      <c r="T928">
        <v>3.54</v>
      </c>
      <c r="U928">
        <v>419.46</v>
      </c>
      <c r="V928">
        <v>125.04</v>
      </c>
      <c r="W928">
        <v>1.88</v>
      </c>
      <c r="X928">
        <v>8.99</v>
      </c>
      <c r="Y928">
        <v>0</v>
      </c>
      <c r="Z928">
        <v>2</v>
      </c>
      <c r="AA928" t="s">
        <v>5886</v>
      </c>
      <c r="AB928">
        <v>0</v>
      </c>
      <c r="AC928">
        <v>5</v>
      </c>
      <c r="AD928">
        <v>2.706952380952381</v>
      </c>
      <c r="AF928" t="s">
        <v>5896</v>
      </c>
      <c r="AI928">
        <v>0</v>
      </c>
      <c r="AJ928">
        <v>0</v>
      </c>
      <c r="AK928" t="s">
        <v>7884</v>
      </c>
      <c r="AL928" t="s">
        <v>7884</v>
      </c>
      <c r="AM928" t="s">
        <v>7940</v>
      </c>
    </row>
    <row r="929" spans="1:39">
      <c r="A929" t="s">
        <v>6717</v>
      </c>
      <c r="B929" t="s">
        <v>4567</v>
      </c>
      <c r="C929" t="s">
        <v>4568</v>
      </c>
      <c r="D929">
        <v>500</v>
      </c>
      <c r="E929" t="s">
        <v>4569</v>
      </c>
      <c r="F929">
        <v>6.3</v>
      </c>
      <c r="K929" t="s">
        <v>5233</v>
      </c>
      <c r="M929" t="s">
        <v>6851</v>
      </c>
      <c r="N929">
        <v>8</v>
      </c>
      <c r="O929" t="s">
        <v>6933</v>
      </c>
      <c r="P929" t="s">
        <v>7743</v>
      </c>
      <c r="Q929">
        <v>5</v>
      </c>
      <c r="R929">
        <v>1</v>
      </c>
      <c r="S929">
        <v>0.99</v>
      </c>
      <c r="T929">
        <v>4.72</v>
      </c>
      <c r="U929">
        <v>471.92</v>
      </c>
      <c r="V929">
        <v>100.98</v>
      </c>
      <c r="W929">
        <v>3.9</v>
      </c>
      <c r="X929">
        <v>2.27</v>
      </c>
      <c r="Y929">
        <v>0</v>
      </c>
      <c r="Z929">
        <v>3</v>
      </c>
      <c r="AA929" t="s">
        <v>5886</v>
      </c>
      <c r="AB929">
        <v>0</v>
      </c>
      <c r="AC929">
        <v>6</v>
      </c>
      <c r="AD929">
        <v>3.807904761904762</v>
      </c>
      <c r="AF929" t="s">
        <v>5897</v>
      </c>
      <c r="AI929">
        <v>0</v>
      </c>
      <c r="AJ929">
        <v>0</v>
      </c>
      <c r="AK929" t="s">
        <v>7884</v>
      </c>
      <c r="AL929" t="s">
        <v>7884</v>
      </c>
      <c r="AM929" t="s">
        <v>7940</v>
      </c>
    </row>
    <row r="930" spans="1:39">
      <c r="A930" t="s">
        <v>6718</v>
      </c>
      <c r="B930" t="s">
        <v>4567</v>
      </c>
      <c r="C930" t="s">
        <v>4568</v>
      </c>
      <c r="D930">
        <v>500</v>
      </c>
      <c r="E930" t="s">
        <v>4569</v>
      </c>
      <c r="F930">
        <v>6.3</v>
      </c>
      <c r="K930" t="s">
        <v>5233</v>
      </c>
      <c r="M930" t="s">
        <v>6863</v>
      </c>
      <c r="N930">
        <v>8</v>
      </c>
      <c r="O930" t="s">
        <v>6951</v>
      </c>
      <c r="P930" t="s">
        <v>7744</v>
      </c>
      <c r="Q930">
        <v>5</v>
      </c>
      <c r="R930">
        <v>2</v>
      </c>
      <c r="S930">
        <v>1.46</v>
      </c>
      <c r="T930">
        <v>5.14</v>
      </c>
      <c r="U930">
        <v>550.6799999999999</v>
      </c>
      <c r="V930">
        <v>113.01</v>
      </c>
      <c r="W930">
        <v>4.7</v>
      </c>
      <c r="X930">
        <v>3.28</v>
      </c>
      <c r="Y930">
        <v>0</v>
      </c>
      <c r="Z930">
        <v>3</v>
      </c>
      <c r="AA930" t="s">
        <v>5886</v>
      </c>
      <c r="AB930">
        <v>1</v>
      </c>
      <c r="AC930">
        <v>10</v>
      </c>
      <c r="AD930">
        <v>2.733</v>
      </c>
      <c r="AF930" t="s">
        <v>5897</v>
      </c>
      <c r="AI930">
        <v>0</v>
      </c>
      <c r="AJ930">
        <v>0</v>
      </c>
      <c r="AK930" t="s">
        <v>7897</v>
      </c>
      <c r="AL930" t="s">
        <v>7897</v>
      </c>
      <c r="AM930" t="s">
        <v>7940</v>
      </c>
    </row>
    <row r="931" spans="1:39">
      <c r="A931" t="s">
        <v>6719</v>
      </c>
      <c r="B931" t="s">
        <v>4567</v>
      </c>
      <c r="C931" t="s">
        <v>4568</v>
      </c>
      <c r="D931">
        <v>500</v>
      </c>
      <c r="E931" t="s">
        <v>4569</v>
      </c>
      <c r="F931">
        <v>6.3</v>
      </c>
      <c r="K931" t="s">
        <v>5233</v>
      </c>
      <c r="L931" t="s">
        <v>5234</v>
      </c>
      <c r="M931" t="s">
        <v>6879</v>
      </c>
      <c r="N931">
        <v>9</v>
      </c>
      <c r="O931" t="s">
        <v>6992</v>
      </c>
      <c r="P931" t="s">
        <v>7745</v>
      </c>
      <c r="Q931">
        <v>3</v>
      </c>
      <c r="R931">
        <v>1</v>
      </c>
      <c r="S931">
        <v>0.88</v>
      </c>
      <c r="T931">
        <v>4.23</v>
      </c>
      <c r="U931">
        <v>392.48</v>
      </c>
      <c r="V931">
        <v>71.44</v>
      </c>
      <c r="W931">
        <v>4</v>
      </c>
      <c r="X931">
        <v>3.83</v>
      </c>
      <c r="Y931">
        <v>0</v>
      </c>
      <c r="Z931">
        <v>3</v>
      </c>
      <c r="AA931" t="s">
        <v>5886</v>
      </c>
      <c r="AB931">
        <v>0</v>
      </c>
      <c r="AC931">
        <v>4</v>
      </c>
      <c r="AD931">
        <v>4.986333333333333</v>
      </c>
      <c r="AF931" t="s">
        <v>5897</v>
      </c>
      <c r="AI931">
        <v>0</v>
      </c>
      <c r="AJ931">
        <v>0</v>
      </c>
      <c r="AK931" t="s">
        <v>7933</v>
      </c>
      <c r="AL931" t="s">
        <v>7933</v>
      </c>
      <c r="AM931" t="s">
        <v>7940</v>
      </c>
    </row>
    <row r="932" spans="1:39">
      <c r="A932" t="s">
        <v>6720</v>
      </c>
      <c r="B932" t="s">
        <v>4567</v>
      </c>
      <c r="C932" t="s">
        <v>4568</v>
      </c>
      <c r="D932">
        <v>500</v>
      </c>
      <c r="E932" t="s">
        <v>4569</v>
      </c>
      <c r="F932">
        <v>6.3</v>
      </c>
      <c r="K932" t="s">
        <v>5233</v>
      </c>
      <c r="L932" t="s">
        <v>5234</v>
      </c>
      <c r="M932" t="s">
        <v>5285</v>
      </c>
      <c r="N932">
        <v>9</v>
      </c>
      <c r="O932" t="s">
        <v>6895</v>
      </c>
      <c r="P932" t="s">
        <v>7746</v>
      </c>
      <c r="Q932">
        <v>5</v>
      </c>
      <c r="R932">
        <v>5</v>
      </c>
      <c r="S932">
        <v>3.97</v>
      </c>
      <c r="T932">
        <v>3.97</v>
      </c>
      <c r="U932">
        <v>399.53</v>
      </c>
      <c r="V932">
        <v>127.76</v>
      </c>
      <c r="W932">
        <v>1.64</v>
      </c>
      <c r="X932">
        <v>9.449999999999999</v>
      </c>
      <c r="Y932">
        <v>0</v>
      </c>
      <c r="Z932">
        <v>0</v>
      </c>
      <c r="AA932" t="s">
        <v>5886</v>
      </c>
      <c r="AB932">
        <v>0</v>
      </c>
      <c r="AC932">
        <v>6</v>
      </c>
      <c r="AD932">
        <v>2.247642857142857</v>
      </c>
      <c r="AF932" t="s">
        <v>5896</v>
      </c>
      <c r="AI932">
        <v>0</v>
      </c>
      <c r="AJ932">
        <v>0</v>
      </c>
      <c r="AK932" t="s">
        <v>7853</v>
      </c>
      <c r="AL932" t="s">
        <v>7853</v>
      </c>
      <c r="AM932" t="s">
        <v>7940</v>
      </c>
    </row>
    <row r="933" spans="1:39">
      <c r="A933" t="s">
        <v>6721</v>
      </c>
      <c r="B933" t="s">
        <v>4567</v>
      </c>
      <c r="C933" t="s">
        <v>4568</v>
      </c>
      <c r="D933">
        <v>510</v>
      </c>
      <c r="E933" t="s">
        <v>4569</v>
      </c>
      <c r="F933">
        <v>6.29</v>
      </c>
      <c r="K933" t="s">
        <v>5233</v>
      </c>
      <c r="M933" t="s">
        <v>6868</v>
      </c>
      <c r="N933">
        <v>8</v>
      </c>
      <c r="O933" t="s">
        <v>6961</v>
      </c>
      <c r="P933" t="s">
        <v>7747</v>
      </c>
      <c r="Q933">
        <v>6</v>
      </c>
      <c r="R933">
        <v>5</v>
      </c>
      <c r="S933">
        <v>3.72</v>
      </c>
      <c r="T933">
        <v>6.34</v>
      </c>
      <c r="U933">
        <v>630.77</v>
      </c>
      <c r="V933">
        <v>153.7</v>
      </c>
      <c r="W933">
        <v>3.03</v>
      </c>
      <c r="X933">
        <v>2.02</v>
      </c>
      <c r="Y933">
        <v>7.79</v>
      </c>
      <c r="Z933">
        <v>4</v>
      </c>
      <c r="AA933" t="s">
        <v>5886</v>
      </c>
      <c r="AB933">
        <v>1</v>
      </c>
      <c r="AC933">
        <v>16</v>
      </c>
      <c r="AD933">
        <v>1.14</v>
      </c>
      <c r="AF933" t="s">
        <v>5897</v>
      </c>
      <c r="AI933">
        <v>0</v>
      </c>
      <c r="AJ933">
        <v>0</v>
      </c>
      <c r="AK933" t="s">
        <v>7906</v>
      </c>
      <c r="AL933" t="s">
        <v>7906</v>
      </c>
      <c r="AM933" t="s">
        <v>7940</v>
      </c>
    </row>
    <row r="934" spans="1:39">
      <c r="A934" t="s">
        <v>6722</v>
      </c>
      <c r="B934" t="s">
        <v>4567</v>
      </c>
      <c r="C934" t="s">
        <v>4568</v>
      </c>
      <c r="D934">
        <v>518</v>
      </c>
      <c r="E934" t="s">
        <v>4569</v>
      </c>
      <c r="F934">
        <v>6.29</v>
      </c>
      <c r="K934" t="s">
        <v>5233</v>
      </c>
      <c r="M934" t="s">
        <v>6872</v>
      </c>
      <c r="N934">
        <v>8</v>
      </c>
      <c r="O934" t="s">
        <v>6967</v>
      </c>
      <c r="P934" t="s">
        <v>7748</v>
      </c>
      <c r="Q934">
        <v>7</v>
      </c>
      <c r="R934">
        <v>4</v>
      </c>
      <c r="S934">
        <v>2.66</v>
      </c>
      <c r="T934">
        <v>5.22</v>
      </c>
      <c r="U934">
        <v>573.65</v>
      </c>
      <c r="V934">
        <v>157.8</v>
      </c>
      <c r="W934">
        <v>2.15</v>
      </c>
      <c r="X934">
        <v>2.04</v>
      </c>
      <c r="Y934">
        <v>8.16</v>
      </c>
      <c r="Z934">
        <v>3</v>
      </c>
      <c r="AA934" t="s">
        <v>5886</v>
      </c>
      <c r="AB934">
        <v>1</v>
      </c>
      <c r="AC934">
        <v>13</v>
      </c>
      <c r="AD934">
        <v>1.59</v>
      </c>
      <c r="AF934" t="s">
        <v>5897</v>
      </c>
      <c r="AI934">
        <v>0</v>
      </c>
      <c r="AJ934">
        <v>0</v>
      </c>
      <c r="AK934" t="s">
        <v>7912</v>
      </c>
      <c r="AL934" t="s">
        <v>7912</v>
      </c>
      <c r="AM934" t="s">
        <v>7940</v>
      </c>
    </row>
    <row r="935" spans="1:39">
      <c r="A935" t="s">
        <v>6723</v>
      </c>
      <c r="B935" t="s">
        <v>4567</v>
      </c>
      <c r="C935" t="s">
        <v>4568</v>
      </c>
      <c r="D935">
        <v>518</v>
      </c>
      <c r="E935" t="s">
        <v>4569</v>
      </c>
      <c r="F935">
        <v>6.29</v>
      </c>
      <c r="K935" t="s">
        <v>5233</v>
      </c>
      <c r="L935" t="s">
        <v>5234</v>
      </c>
      <c r="M935" t="s">
        <v>6862</v>
      </c>
      <c r="N935">
        <v>9</v>
      </c>
      <c r="O935" t="s">
        <v>6950</v>
      </c>
      <c r="P935" t="s">
        <v>7749</v>
      </c>
      <c r="Q935">
        <v>5</v>
      </c>
      <c r="R935">
        <v>3</v>
      </c>
      <c r="S935">
        <v>2.5</v>
      </c>
      <c r="T935">
        <v>2.51</v>
      </c>
      <c r="U935">
        <v>419.52</v>
      </c>
      <c r="V935">
        <v>107.97</v>
      </c>
      <c r="W935">
        <v>2.12</v>
      </c>
      <c r="X935">
        <v>9.16</v>
      </c>
      <c r="Y935">
        <v>0</v>
      </c>
      <c r="Z935">
        <v>1</v>
      </c>
      <c r="AA935" t="s">
        <v>5886</v>
      </c>
      <c r="AB935">
        <v>0</v>
      </c>
      <c r="AC935">
        <v>10</v>
      </c>
      <c r="AD935">
        <v>3.892523809523809</v>
      </c>
      <c r="AF935" t="s">
        <v>5896</v>
      </c>
      <c r="AI935">
        <v>0</v>
      </c>
      <c r="AJ935">
        <v>0</v>
      </c>
      <c r="AK935" t="s">
        <v>7896</v>
      </c>
      <c r="AL935" t="s">
        <v>7896</v>
      </c>
      <c r="AM935" t="s">
        <v>7940</v>
      </c>
    </row>
    <row r="936" spans="1:39">
      <c r="A936" t="s">
        <v>6724</v>
      </c>
      <c r="B936" t="s">
        <v>4567</v>
      </c>
      <c r="C936" t="s">
        <v>4568</v>
      </c>
      <c r="D936">
        <v>520</v>
      </c>
      <c r="E936" t="s">
        <v>4569</v>
      </c>
      <c r="F936">
        <v>6.28</v>
      </c>
      <c r="K936" t="s">
        <v>5233</v>
      </c>
      <c r="M936" t="s">
        <v>6863</v>
      </c>
      <c r="N936">
        <v>8</v>
      </c>
      <c r="O936" t="s">
        <v>6951</v>
      </c>
      <c r="P936" t="s">
        <v>7750</v>
      </c>
      <c r="Q936">
        <v>7</v>
      </c>
      <c r="R936">
        <v>3</v>
      </c>
      <c r="S936">
        <v>0.07000000000000001</v>
      </c>
      <c r="T936">
        <v>3.76</v>
      </c>
      <c r="U936">
        <v>520.6</v>
      </c>
      <c r="V936">
        <v>140.26</v>
      </c>
      <c r="W936">
        <v>3.03</v>
      </c>
      <c r="X936">
        <v>3.28</v>
      </c>
      <c r="Y936">
        <v>0</v>
      </c>
      <c r="Z936">
        <v>2</v>
      </c>
      <c r="AA936" t="s">
        <v>5886</v>
      </c>
      <c r="AB936">
        <v>1</v>
      </c>
      <c r="AC936">
        <v>11</v>
      </c>
      <c r="AD936">
        <v>2.786666666666667</v>
      </c>
      <c r="AF936" t="s">
        <v>5897</v>
      </c>
      <c r="AI936">
        <v>0</v>
      </c>
      <c r="AJ936">
        <v>0</v>
      </c>
      <c r="AK936" t="s">
        <v>7897</v>
      </c>
      <c r="AL936" t="s">
        <v>7897</v>
      </c>
      <c r="AM936" t="s">
        <v>7940</v>
      </c>
    </row>
    <row r="937" spans="1:39">
      <c r="A937" t="s">
        <v>4922</v>
      </c>
      <c r="B937" t="s">
        <v>4567</v>
      </c>
      <c r="C937" t="s">
        <v>4568</v>
      </c>
      <c r="D937">
        <v>527</v>
      </c>
      <c r="E937" t="s">
        <v>4569</v>
      </c>
      <c r="F937">
        <v>6.28</v>
      </c>
      <c r="K937" t="s">
        <v>5233</v>
      </c>
      <c r="M937" t="s">
        <v>6831</v>
      </c>
      <c r="N937">
        <v>8</v>
      </c>
      <c r="O937" t="s">
        <v>6903</v>
      </c>
      <c r="P937" t="s">
        <v>5626</v>
      </c>
      <c r="Q937">
        <v>5</v>
      </c>
      <c r="R937">
        <v>2</v>
      </c>
      <c r="S937">
        <v>2.05</v>
      </c>
      <c r="T937">
        <v>2.06</v>
      </c>
      <c r="U937">
        <v>436.55</v>
      </c>
      <c r="V937">
        <v>110.26</v>
      </c>
      <c r="W937">
        <v>1.99</v>
      </c>
      <c r="X937">
        <v>9.16</v>
      </c>
      <c r="Y937">
        <v>0</v>
      </c>
      <c r="Z937">
        <v>0</v>
      </c>
      <c r="AA937" t="s">
        <v>5886</v>
      </c>
      <c r="AB937">
        <v>0</v>
      </c>
      <c r="AC937">
        <v>7</v>
      </c>
      <c r="AD937">
        <v>4.252880952380952</v>
      </c>
      <c r="AE937" t="s">
        <v>5892</v>
      </c>
      <c r="AF937" t="s">
        <v>5896</v>
      </c>
      <c r="AH937" t="s">
        <v>5901</v>
      </c>
      <c r="AI937">
        <v>0</v>
      </c>
      <c r="AJ937">
        <v>0</v>
      </c>
      <c r="AK937" t="s">
        <v>7859</v>
      </c>
      <c r="AL937" t="s">
        <v>7859</v>
      </c>
      <c r="AM937" t="s">
        <v>7940</v>
      </c>
    </row>
    <row r="938" spans="1:39">
      <c r="A938" t="s">
        <v>6725</v>
      </c>
      <c r="B938" t="s">
        <v>4567</v>
      </c>
      <c r="C938" t="s">
        <v>4568</v>
      </c>
      <c r="D938">
        <v>527</v>
      </c>
      <c r="E938" t="s">
        <v>4569</v>
      </c>
      <c r="F938">
        <v>6.28</v>
      </c>
      <c r="K938" t="s">
        <v>5233</v>
      </c>
      <c r="L938" t="s">
        <v>5234</v>
      </c>
      <c r="M938" t="s">
        <v>6847</v>
      </c>
      <c r="N938">
        <v>9</v>
      </c>
      <c r="O938" t="s">
        <v>6929</v>
      </c>
      <c r="P938" t="s">
        <v>7751</v>
      </c>
      <c r="Q938">
        <v>5</v>
      </c>
      <c r="R938">
        <v>2</v>
      </c>
      <c r="S938">
        <v>2.05</v>
      </c>
      <c r="T938">
        <v>2.06</v>
      </c>
      <c r="U938">
        <v>436.55</v>
      </c>
      <c r="V938">
        <v>110.26</v>
      </c>
      <c r="W938">
        <v>1.99</v>
      </c>
      <c r="X938">
        <v>9.16</v>
      </c>
      <c r="Y938">
        <v>0</v>
      </c>
      <c r="Z938">
        <v>0</v>
      </c>
      <c r="AA938" t="s">
        <v>5886</v>
      </c>
      <c r="AB938">
        <v>0</v>
      </c>
      <c r="AC938">
        <v>7</v>
      </c>
      <c r="AD938">
        <v>4.252880952380952</v>
      </c>
      <c r="AF938" t="s">
        <v>5896</v>
      </c>
      <c r="AI938">
        <v>0</v>
      </c>
      <c r="AJ938">
        <v>0</v>
      </c>
      <c r="AK938" t="s">
        <v>7883</v>
      </c>
      <c r="AL938" t="s">
        <v>7883</v>
      </c>
      <c r="AM938" t="s">
        <v>7940</v>
      </c>
    </row>
    <row r="939" spans="1:39">
      <c r="A939" t="s">
        <v>6726</v>
      </c>
      <c r="B939" t="s">
        <v>4567</v>
      </c>
      <c r="C939" t="s">
        <v>4568</v>
      </c>
      <c r="D939">
        <v>550</v>
      </c>
      <c r="E939" t="s">
        <v>4569</v>
      </c>
      <c r="F939">
        <v>6.26</v>
      </c>
      <c r="K939" t="s">
        <v>5233</v>
      </c>
      <c r="M939" t="s">
        <v>5269</v>
      </c>
      <c r="N939">
        <v>8</v>
      </c>
      <c r="O939" t="s">
        <v>6972</v>
      </c>
      <c r="P939" t="s">
        <v>7752</v>
      </c>
      <c r="Q939">
        <v>8</v>
      </c>
      <c r="R939">
        <v>2</v>
      </c>
      <c r="S939">
        <v>3.5</v>
      </c>
      <c r="T939">
        <v>3.84</v>
      </c>
      <c r="U939">
        <v>623.8200000000001</v>
      </c>
      <c r="V939">
        <v>113.5</v>
      </c>
      <c r="W939">
        <v>3.14</v>
      </c>
      <c r="X939">
        <v>9.359999999999999</v>
      </c>
      <c r="Y939">
        <v>7.53</v>
      </c>
      <c r="Z939">
        <v>2</v>
      </c>
      <c r="AA939" t="s">
        <v>5886</v>
      </c>
      <c r="AB939">
        <v>1</v>
      </c>
      <c r="AC939">
        <v>7</v>
      </c>
      <c r="AD939">
        <v>2.546666666666667</v>
      </c>
      <c r="AF939" t="s">
        <v>5896</v>
      </c>
      <c r="AI939">
        <v>0</v>
      </c>
      <c r="AJ939">
        <v>0</v>
      </c>
      <c r="AK939" t="s">
        <v>7917</v>
      </c>
      <c r="AL939" t="s">
        <v>7917</v>
      </c>
      <c r="AM939" t="s">
        <v>7940</v>
      </c>
    </row>
    <row r="940" spans="1:39">
      <c r="A940" t="s">
        <v>6727</v>
      </c>
      <c r="B940" t="s">
        <v>4567</v>
      </c>
      <c r="C940" t="s">
        <v>4568</v>
      </c>
      <c r="D940">
        <v>550</v>
      </c>
      <c r="E940" t="s">
        <v>4569</v>
      </c>
      <c r="F940">
        <v>6.26</v>
      </c>
      <c r="K940" t="s">
        <v>5233</v>
      </c>
      <c r="M940" t="s">
        <v>5275</v>
      </c>
      <c r="N940">
        <v>8</v>
      </c>
      <c r="O940" t="s">
        <v>6981</v>
      </c>
      <c r="P940" t="s">
        <v>7753</v>
      </c>
      <c r="Q940">
        <v>8</v>
      </c>
      <c r="R940">
        <v>2</v>
      </c>
      <c r="S940">
        <v>2.36</v>
      </c>
      <c r="T940">
        <v>2.46</v>
      </c>
      <c r="U940">
        <v>525.63</v>
      </c>
      <c r="V940">
        <v>129.39</v>
      </c>
      <c r="W940">
        <v>4.52</v>
      </c>
      <c r="X940">
        <v>7.97</v>
      </c>
      <c r="Y940">
        <v>5.29</v>
      </c>
      <c r="Z940">
        <v>3</v>
      </c>
      <c r="AA940" t="s">
        <v>5886</v>
      </c>
      <c r="AB940">
        <v>1</v>
      </c>
      <c r="AC940">
        <v>10</v>
      </c>
      <c r="AD940">
        <v>3.32</v>
      </c>
      <c r="AF940" t="s">
        <v>5896</v>
      </c>
      <c r="AI940">
        <v>0</v>
      </c>
      <c r="AJ940">
        <v>0</v>
      </c>
      <c r="AK940" t="s">
        <v>7924</v>
      </c>
      <c r="AL940" t="s">
        <v>7924</v>
      </c>
      <c r="AM940" t="s">
        <v>7940</v>
      </c>
    </row>
    <row r="941" spans="1:39">
      <c r="A941" t="s">
        <v>6728</v>
      </c>
      <c r="B941" t="s">
        <v>4567</v>
      </c>
      <c r="C941" t="s">
        <v>4568</v>
      </c>
      <c r="D941">
        <v>550</v>
      </c>
      <c r="E941" t="s">
        <v>4569</v>
      </c>
      <c r="F941">
        <v>6.26</v>
      </c>
      <c r="K941" t="s">
        <v>5233</v>
      </c>
      <c r="L941" t="s">
        <v>5234</v>
      </c>
      <c r="M941" t="s">
        <v>6867</v>
      </c>
      <c r="N941">
        <v>9</v>
      </c>
      <c r="O941" t="s">
        <v>6960</v>
      </c>
      <c r="P941" t="s">
        <v>7754</v>
      </c>
      <c r="Q941">
        <v>6</v>
      </c>
      <c r="R941">
        <v>4</v>
      </c>
      <c r="S941">
        <v>4.21</v>
      </c>
      <c r="T941">
        <v>4.24</v>
      </c>
      <c r="U941">
        <v>552.7</v>
      </c>
      <c r="V941">
        <v>124.68</v>
      </c>
      <c r="W941">
        <v>2.37</v>
      </c>
      <c r="X941">
        <v>8.5</v>
      </c>
      <c r="Y941">
        <v>0</v>
      </c>
      <c r="Z941">
        <v>2</v>
      </c>
      <c r="AA941" t="s">
        <v>5886</v>
      </c>
      <c r="AB941">
        <v>1</v>
      </c>
      <c r="AC941">
        <v>13</v>
      </c>
      <c r="AD941">
        <v>1.38</v>
      </c>
      <c r="AF941" t="s">
        <v>5896</v>
      </c>
      <c r="AI941">
        <v>0</v>
      </c>
      <c r="AJ941">
        <v>0</v>
      </c>
      <c r="AK941" t="s">
        <v>7905</v>
      </c>
      <c r="AL941" t="s">
        <v>7905</v>
      </c>
      <c r="AM941" t="s">
        <v>7940</v>
      </c>
    </row>
    <row r="942" spans="1:39">
      <c r="A942" t="s">
        <v>6729</v>
      </c>
      <c r="B942" t="s">
        <v>4567</v>
      </c>
      <c r="C942" t="s">
        <v>4568</v>
      </c>
      <c r="D942">
        <v>550</v>
      </c>
      <c r="E942" t="s">
        <v>4569</v>
      </c>
      <c r="F942">
        <v>6.26</v>
      </c>
      <c r="K942" t="s">
        <v>5233</v>
      </c>
      <c r="L942" t="s">
        <v>5234</v>
      </c>
      <c r="M942" t="s">
        <v>6867</v>
      </c>
      <c r="N942">
        <v>9</v>
      </c>
      <c r="O942" t="s">
        <v>6960</v>
      </c>
      <c r="P942" t="s">
        <v>7755</v>
      </c>
      <c r="Q942">
        <v>6</v>
      </c>
      <c r="R942">
        <v>5</v>
      </c>
      <c r="S942">
        <v>2.53</v>
      </c>
      <c r="T942">
        <v>2.57</v>
      </c>
      <c r="U942">
        <v>500.69</v>
      </c>
      <c r="V942">
        <v>133.47</v>
      </c>
      <c r="W942">
        <v>0.62</v>
      </c>
      <c r="X942">
        <v>8.449999999999999</v>
      </c>
      <c r="Y942">
        <v>0</v>
      </c>
      <c r="Z942">
        <v>1</v>
      </c>
      <c r="AA942" t="s">
        <v>5886</v>
      </c>
      <c r="AB942">
        <v>1</v>
      </c>
      <c r="AC942">
        <v>14</v>
      </c>
      <c r="AD942">
        <v>2.735</v>
      </c>
      <c r="AF942" t="s">
        <v>5896</v>
      </c>
      <c r="AI942">
        <v>0</v>
      </c>
      <c r="AJ942">
        <v>0</v>
      </c>
      <c r="AK942" t="s">
        <v>7905</v>
      </c>
      <c r="AL942" t="s">
        <v>7905</v>
      </c>
      <c r="AM942" t="s">
        <v>7940</v>
      </c>
    </row>
    <row r="943" spans="1:39">
      <c r="A943" t="s">
        <v>6730</v>
      </c>
      <c r="B943" t="s">
        <v>4567</v>
      </c>
      <c r="C943" t="s">
        <v>4568</v>
      </c>
      <c r="D943">
        <v>550</v>
      </c>
      <c r="E943" t="s">
        <v>4569</v>
      </c>
      <c r="F943">
        <v>6.26</v>
      </c>
      <c r="K943" t="s">
        <v>5233</v>
      </c>
      <c r="M943" t="s">
        <v>6868</v>
      </c>
      <c r="N943">
        <v>8</v>
      </c>
      <c r="O943" t="s">
        <v>6961</v>
      </c>
      <c r="P943" t="s">
        <v>7756</v>
      </c>
      <c r="Q943">
        <v>8</v>
      </c>
      <c r="R943">
        <v>5</v>
      </c>
      <c r="S943">
        <v>2.11</v>
      </c>
      <c r="T943">
        <v>5</v>
      </c>
      <c r="U943">
        <v>668.8099999999999</v>
      </c>
      <c r="V943">
        <v>172.16</v>
      </c>
      <c r="W943">
        <v>3.19</v>
      </c>
      <c r="X943">
        <v>2.03</v>
      </c>
      <c r="Y943">
        <v>7.84</v>
      </c>
      <c r="Z943">
        <v>3</v>
      </c>
      <c r="AA943" t="s">
        <v>5886</v>
      </c>
      <c r="AB943">
        <v>1</v>
      </c>
      <c r="AC943">
        <v>20</v>
      </c>
      <c r="AD943">
        <v>1.945</v>
      </c>
      <c r="AF943" t="s">
        <v>5897</v>
      </c>
      <c r="AI943">
        <v>0</v>
      </c>
      <c r="AJ943">
        <v>0</v>
      </c>
      <c r="AK943" t="s">
        <v>7906</v>
      </c>
      <c r="AL943" t="s">
        <v>7906</v>
      </c>
      <c r="AM943" t="s">
        <v>7940</v>
      </c>
    </row>
    <row r="944" spans="1:39">
      <c r="A944" t="s">
        <v>6731</v>
      </c>
      <c r="B944" t="s">
        <v>4567</v>
      </c>
      <c r="C944" t="s">
        <v>4568</v>
      </c>
      <c r="D944">
        <v>560</v>
      </c>
      <c r="E944" t="s">
        <v>4569</v>
      </c>
      <c r="F944">
        <v>6.25</v>
      </c>
      <c r="K944" t="s">
        <v>5233</v>
      </c>
      <c r="M944" t="s">
        <v>6828</v>
      </c>
      <c r="N944">
        <v>8</v>
      </c>
      <c r="O944" t="s">
        <v>6899</v>
      </c>
      <c r="P944" t="s">
        <v>7757</v>
      </c>
      <c r="Q944">
        <v>3</v>
      </c>
      <c r="R944">
        <v>3</v>
      </c>
      <c r="S944">
        <v>1.94</v>
      </c>
      <c r="T944">
        <v>4.77</v>
      </c>
      <c r="U944">
        <v>430.59</v>
      </c>
      <c r="V944">
        <v>95.5</v>
      </c>
      <c r="W944">
        <v>4.08</v>
      </c>
      <c r="X944">
        <v>4.68</v>
      </c>
      <c r="Y944">
        <v>0</v>
      </c>
      <c r="Z944">
        <v>1</v>
      </c>
      <c r="AA944" t="s">
        <v>5886</v>
      </c>
      <c r="AB944">
        <v>0</v>
      </c>
      <c r="AC944">
        <v>10</v>
      </c>
      <c r="AD944">
        <v>3.594119047619048</v>
      </c>
      <c r="AF944" t="s">
        <v>5897</v>
      </c>
      <c r="AI944">
        <v>0</v>
      </c>
      <c r="AJ944">
        <v>0</v>
      </c>
      <c r="AK944" t="s">
        <v>5949</v>
      </c>
      <c r="AL944" t="s">
        <v>5949</v>
      </c>
      <c r="AM944" t="s">
        <v>7940</v>
      </c>
    </row>
    <row r="945" spans="1:39">
      <c r="A945" t="s">
        <v>6732</v>
      </c>
      <c r="B945" t="s">
        <v>4567</v>
      </c>
      <c r="C945" t="s">
        <v>4568</v>
      </c>
      <c r="D945">
        <v>560</v>
      </c>
      <c r="E945" t="s">
        <v>4569</v>
      </c>
      <c r="F945">
        <v>6.25</v>
      </c>
      <c r="K945" t="s">
        <v>5233</v>
      </c>
      <c r="M945" t="s">
        <v>6863</v>
      </c>
      <c r="N945">
        <v>8</v>
      </c>
      <c r="O945" t="s">
        <v>6951</v>
      </c>
      <c r="P945" t="s">
        <v>7758</v>
      </c>
      <c r="Q945">
        <v>6</v>
      </c>
      <c r="R945">
        <v>2</v>
      </c>
      <c r="S945">
        <v>0.08</v>
      </c>
      <c r="T945">
        <v>3.77</v>
      </c>
      <c r="U945">
        <v>510.63</v>
      </c>
      <c r="V945">
        <v>130.08</v>
      </c>
      <c r="W945">
        <v>2.54</v>
      </c>
      <c r="X945">
        <v>3.28</v>
      </c>
      <c r="Y945">
        <v>0</v>
      </c>
      <c r="Z945">
        <v>2</v>
      </c>
      <c r="AA945" t="s">
        <v>5886</v>
      </c>
      <c r="AB945">
        <v>1</v>
      </c>
      <c r="AC945">
        <v>9</v>
      </c>
      <c r="AD945">
        <v>3.115</v>
      </c>
      <c r="AF945" t="s">
        <v>5897</v>
      </c>
      <c r="AI945">
        <v>0</v>
      </c>
      <c r="AJ945">
        <v>0</v>
      </c>
      <c r="AK945" t="s">
        <v>7897</v>
      </c>
      <c r="AL945" t="s">
        <v>7897</v>
      </c>
      <c r="AM945" t="s">
        <v>7940</v>
      </c>
    </row>
    <row r="946" spans="1:39">
      <c r="A946" t="s">
        <v>6733</v>
      </c>
      <c r="B946" t="s">
        <v>4567</v>
      </c>
      <c r="C946" t="s">
        <v>4568</v>
      </c>
      <c r="D946">
        <v>561</v>
      </c>
      <c r="E946" t="s">
        <v>4569</v>
      </c>
      <c r="F946">
        <v>6.25</v>
      </c>
      <c r="K946" t="s">
        <v>5233</v>
      </c>
      <c r="L946" t="s">
        <v>5234</v>
      </c>
      <c r="M946" t="s">
        <v>6842</v>
      </c>
      <c r="N946">
        <v>9</v>
      </c>
      <c r="O946" t="s">
        <v>6970</v>
      </c>
      <c r="P946" t="s">
        <v>7759</v>
      </c>
      <c r="Q946">
        <v>6</v>
      </c>
      <c r="R946">
        <v>3</v>
      </c>
      <c r="S946">
        <v>1.33</v>
      </c>
      <c r="T946">
        <v>5.01</v>
      </c>
      <c r="U946">
        <v>564.66</v>
      </c>
      <c r="V946">
        <v>134.94</v>
      </c>
      <c r="W946">
        <v>5.62</v>
      </c>
      <c r="X946">
        <v>3.38</v>
      </c>
      <c r="Y946">
        <v>0</v>
      </c>
      <c r="Z946">
        <v>4</v>
      </c>
      <c r="AA946" t="s">
        <v>5886</v>
      </c>
      <c r="AB946">
        <v>2</v>
      </c>
      <c r="AC946">
        <v>10</v>
      </c>
      <c r="AD946">
        <v>2.166666666666667</v>
      </c>
      <c r="AF946" t="s">
        <v>5897</v>
      </c>
      <c r="AI946">
        <v>0</v>
      </c>
      <c r="AJ946">
        <v>0</v>
      </c>
      <c r="AK946" t="s">
        <v>7915</v>
      </c>
      <c r="AL946" t="s">
        <v>7915</v>
      </c>
      <c r="AM946" t="s">
        <v>7940</v>
      </c>
    </row>
    <row r="947" spans="1:39">
      <c r="A947" t="s">
        <v>6731</v>
      </c>
      <c r="B947" t="s">
        <v>4567</v>
      </c>
      <c r="C947" t="s">
        <v>4568</v>
      </c>
      <c r="D947">
        <v>562.34</v>
      </c>
      <c r="E947" t="s">
        <v>4569</v>
      </c>
      <c r="F947">
        <v>6.25</v>
      </c>
      <c r="K947" t="s">
        <v>5233</v>
      </c>
      <c r="M947" t="s">
        <v>5269</v>
      </c>
      <c r="N947">
        <v>8</v>
      </c>
      <c r="O947" t="s">
        <v>5332</v>
      </c>
      <c r="P947" t="s">
        <v>7757</v>
      </c>
      <c r="Q947">
        <v>3</v>
      </c>
      <c r="R947">
        <v>3</v>
      </c>
      <c r="S947">
        <v>1.94</v>
      </c>
      <c r="T947">
        <v>4.77</v>
      </c>
      <c r="U947">
        <v>430.59</v>
      </c>
      <c r="V947">
        <v>95.5</v>
      </c>
      <c r="W947">
        <v>4.08</v>
      </c>
      <c r="X947">
        <v>4.68</v>
      </c>
      <c r="Y947">
        <v>0</v>
      </c>
      <c r="Z947">
        <v>1</v>
      </c>
      <c r="AA947" t="s">
        <v>5886</v>
      </c>
      <c r="AB947">
        <v>0</v>
      </c>
      <c r="AC947">
        <v>10</v>
      </c>
      <c r="AD947">
        <v>3.594119047619048</v>
      </c>
      <c r="AF947" t="s">
        <v>5897</v>
      </c>
      <c r="AI947">
        <v>0</v>
      </c>
      <c r="AJ947">
        <v>0</v>
      </c>
      <c r="AK947" t="s">
        <v>5936</v>
      </c>
      <c r="AL947" t="s">
        <v>5936</v>
      </c>
      <c r="AM947" t="s">
        <v>7940</v>
      </c>
    </row>
    <row r="948" spans="1:39">
      <c r="A948" t="s">
        <v>6734</v>
      </c>
      <c r="B948" t="s">
        <v>4567</v>
      </c>
      <c r="C948" t="s">
        <v>4568</v>
      </c>
      <c r="D948">
        <v>570</v>
      </c>
      <c r="E948" t="s">
        <v>4569</v>
      </c>
      <c r="F948">
        <v>6.24</v>
      </c>
      <c r="K948" t="s">
        <v>5233</v>
      </c>
      <c r="M948" t="s">
        <v>6828</v>
      </c>
      <c r="N948">
        <v>8</v>
      </c>
      <c r="O948" t="s">
        <v>6899</v>
      </c>
      <c r="P948" t="s">
        <v>7760</v>
      </c>
      <c r="Q948">
        <v>4</v>
      </c>
      <c r="R948">
        <v>4</v>
      </c>
      <c r="S948">
        <v>5.86</v>
      </c>
      <c r="T948">
        <v>5.87</v>
      </c>
      <c r="U948">
        <v>543.71</v>
      </c>
      <c r="V948">
        <v>107.53</v>
      </c>
      <c r="W948">
        <v>5.13</v>
      </c>
      <c r="X948">
        <v>9.15</v>
      </c>
      <c r="Y948">
        <v>0</v>
      </c>
      <c r="Z948">
        <v>3</v>
      </c>
      <c r="AA948" t="s">
        <v>5886</v>
      </c>
      <c r="AB948">
        <v>2</v>
      </c>
      <c r="AC948">
        <v>12</v>
      </c>
      <c r="AD948">
        <v>1.415666666666667</v>
      </c>
      <c r="AF948" t="s">
        <v>5896</v>
      </c>
      <c r="AI948">
        <v>0</v>
      </c>
      <c r="AJ948">
        <v>0</v>
      </c>
      <c r="AK948" t="s">
        <v>5949</v>
      </c>
      <c r="AL948" t="s">
        <v>5949</v>
      </c>
      <c r="AM948" t="s">
        <v>7940</v>
      </c>
    </row>
    <row r="949" spans="1:39">
      <c r="A949" t="s">
        <v>6735</v>
      </c>
      <c r="B949" t="s">
        <v>4567</v>
      </c>
      <c r="C949" t="s">
        <v>4568</v>
      </c>
      <c r="D949">
        <v>570</v>
      </c>
      <c r="E949" t="s">
        <v>4569</v>
      </c>
      <c r="F949">
        <v>6.24</v>
      </c>
      <c r="K949" t="s">
        <v>5233</v>
      </c>
      <c r="L949" t="s">
        <v>5234</v>
      </c>
      <c r="M949" t="s">
        <v>6833</v>
      </c>
      <c r="N949">
        <v>9</v>
      </c>
      <c r="O949" t="s">
        <v>6907</v>
      </c>
      <c r="P949" t="s">
        <v>7761</v>
      </c>
      <c r="Q949">
        <v>5</v>
      </c>
      <c r="R949">
        <v>4</v>
      </c>
      <c r="S949">
        <v>2.96</v>
      </c>
      <c r="T949">
        <v>2.97</v>
      </c>
      <c r="U949">
        <v>419.52</v>
      </c>
      <c r="V949">
        <v>116.76</v>
      </c>
      <c r="W949">
        <v>1.81</v>
      </c>
      <c r="X949">
        <v>9.210000000000001</v>
      </c>
      <c r="Y949">
        <v>0</v>
      </c>
      <c r="Z949">
        <v>1</v>
      </c>
      <c r="AA949" t="s">
        <v>5886</v>
      </c>
      <c r="AB949">
        <v>0</v>
      </c>
      <c r="AC949">
        <v>4</v>
      </c>
      <c r="AD949">
        <v>3.202857142857143</v>
      </c>
      <c r="AF949" t="s">
        <v>5896</v>
      </c>
      <c r="AI949">
        <v>0</v>
      </c>
      <c r="AJ949">
        <v>0</v>
      </c>
      <c r="AK949" t="s">
        <v>7863</v>
      </c>
      <c r="AL949" t="s">
        <v>7863</v>
      </c>
      <c r="AM949" t="s">
        <v>7940</v>
      </c>
    </row>
    <row r="950" spans="1:39">
      <c r="A950" t="s">
        <v>6736</v>
      </c>
      <c r="B950" t="s">
        <v>4567</v>
      </c>
      <c r="C950" t="s">
        <v>4568</v>
      </c>
      <c r="D950">
        <v>574</v>
      </c>
      <c r="E950" t="s">
        <v>4569</v>
      </c>
      <c r="F950">
        <v>6.24</v>
      </c>
      <c r="I950" t="s">
        <v>6812</v>
      </c>
      <c r="K950" t="s">
        <v>5233</v>
      </c>
      <c r="M950" t="s">
        <v>6849</v>
      </c>
      <c r="N950">
        <v>8</v>
      </c>
      <c r="O950" t="s">
        <v>6931</v>
      </c>
      <c r="P950" t="s">
        <v>7762</v>
      </c>
      <c r="Q950">
        <v>9</v>
      </c>
      <c r="R950">
        <v>3</v>
      </c>
      <c r="S950">
        <v>2.81</v>
      </c>
      <c r="T950">
        <v>2.81</v>
      </c>
      <c r="U950">
        <v>605.74</v>
      </c>
      <c r="V950">
        <v>158.24</v>
      </c>
      <c r="W950">
        <v>1.63</v>
      </c>
      <c r="X950">
        <v>10.21</v>
      </c>
      <c r="Y950">
        <v>5.31</v>
      </c>
      <c r="Z950">
        <v>3</v>
      </c>
      <c r="AA950" t="s">
        <v>5886</v>
      </c>
      <c r="AB950">
        <v>1</v>
      </c>
      <c r="AC950">
        <v>11</v>
      </c>
      <c r="AD950">
        <v>2.761666666666667</v>
      </c>
      <c r="AF950" t="s">
        <v>5896</v>
      </c>
      <c r="AI950">
        <v>0</v>
      </c>
      <c r="AJ950">
        <v>0</v>
      </c>
      <c r="AM950" t="s">
        <v>7940</v>
      </c>
    </row>
    <row r="951" spans="1:39">
      <c r="A951" t="s">
        <v>6734</v>
      </c>
      <c r="B951" t="s">
        <v>4567</v>
      </c>
      <c r="C951" t="s">
        <v>4568</v>
      </c>
      <c r="D951">
        <v>575.4400000000001</v>
      </c>
      <c r="E951" t="s">
        <v>4569</v>
      </c>
      <c r="F951">
        <v>6.24</v>
      </c>
      <c r="K951" t="s">
        <v>5233</v>
      </c>
      <c r="M951" t="s">
        <v>5269</v>
      </c>
      <c r="N951">
        <v>8</v>
      </c>
      <c r="O951" t="s">
        <v>5332</v>
      </c>
      <c r="P951" t="s">
        <v>7760</v>
      </c>
      <c r="Q951">
        <v>4</v>
      </c>
      <c r="R951">
        <v>4</v>
      </c>
      <c r="S951">
        <v>5.86</v>
      </c>
      <c r="T951">
        <v>5.87</v>
      </c>
      <c r="U951">
        <v>543.71</v>
      </c>
      <c r="V951">
        <v>107.53</v>
      </c>
      <c r="W951">
        <v>5.13</v>
      </c>
      <c r="X951">
        <v>9.15</v>
      </c>
      <c r="Y951">
        <v>0</v>
      </c>
      <c r="Z951">
        <v>3</v>
      </c>
      <c r="AA951" t="s">
        <v>5886</v>
      </c>
      <c r="AB951">
        <v>2</v>
      </c>
      <c r="AC951">
        <v>12</v>
      </c>
      <c r="AD951">
        <v>1.415666666666667</v>
      </c>
      <c r="AF951" t="s">
        <v>5896</v>
      </c>
      <c r="AI951">
        <v>0</v>
      </c>
      <c r="AJ951">
        <v>0</v>
      </c>
      <c r="AK951" t="s">
        <v>5936</v>
      </c>
      <c r="AL951" t="s">
        <v>5936</v>
      </c>
      <c r="AM951" t="s">
        <v>7940</v>
      </c>
    </row>
    <row r="952" spans="1:39">
      <c r="A952" t="s">
        <v>6737</v>
      </c>
      <c r="B952" t="s">
        <v>4567</v>
      </c>
      <c r="C952" t="s">
        <v>4568</v>
      </c>
      <c r="D952">
        <v>600</v>
      </c>
      <c r="E952" t="s">
        <v>4569</v>
      </c>
      <c r="F952">
        <v>6.22</v>
      </c>
      <c r="K952" t="s">
        <v>5233</v>
      </c>
      <c r="L952" t="s">
        <v>5234</v>
      </c>
      <c r="M952" t="s">
        <v>6822</v>
      </c>
      <c r="N952">
        <v>9</v>
      </c>
      <c r="O952" t="s">
        <v>6889</v>
      </c>
      <c r="P952" t="s">
        <v>7763</v>
      </c>
      <c r="Q952">
        <v>7</v>
      </c>
      <c r="R952">
        <v>3</v>
      </c>
      <c r="S952">
        <v>0.03</v>
      </c>
      <c r="T952">
        <v>2.91</v>
      </c>
      <c r="U952">
        <v>479.51</v>
      </c>
      <c r="V952">
        <v>130.61</v>
      </c>
      <c r="W952">
        <v>3.34</v>
      </c>
      <c r="X952">
        <v>4.19</v>
      </c>
      <c r="Y952">
        <v>0</v>
      </c>
      <c r="Z952">
        <v>4</v>
      </c>
      <c r="AA952" t="s">
        <v>5886</v>
      </c>
      <c r="AB952">
        <v>0</v>
      </c>
      <c r="AC952">
        <v>9</v>
      </c>
      <c r="AD952">
        <v>3.31302380952381</v>
      </c>
      <c r="AF952" t="s">
        <v>5897</v>
      </c>
      <c r="AI952">
        <v>0</v>
      </c>
      <c r="AJ952">
        <v>0</v>
      </c>
      <c r="AK952" t="s">
        <v>7847</v>
      </c>
      <c r="AL952" t="s">
        <v>7847</v>
      </c>
      <c r="AM952" t="s">
        <v>7940</v>
      </c>
    </row>
    <row r="953" spans="1:39">
      <c r="A953" t="s">
        <v>6738</v>
      </c>
      <c r="B953" t="s">
        <v>4567</v>
      </c>
      <c r="C953" t="s">
        <v>4568</v>
      </c>
      <c r="D953">
        <v>600</v>
      </c>
      <c r="E953" t="s">
        <v>4569</v>
      </c>
      <c r="F953">
        <v>6.22</v>
      </c>
      <c r="K953" t="s">
        <v>5233</v>
      </c>
      <c r="L953" t="s">
        <v>5234</v>
      </c>
      <c r="M953" t="s">
        <v>6880</v>
      </c>
      <c r="N953">
        <v>9</v>
      </c>
      <c r="O953" t="s">
        <v>6993</v>
      </c>
      <c r="P953" t="s">
        <v>7764</v>
      </c>
      <c r="Q953">
        <v>6</v>
      </c>
      <c r="R953">
        <v>2</v>
      </c>
      <c r="S953">
        <v>3.4</v>
      </c>
      <c r="T953">
        <v>4.3</v>
      </c>
      <c r="U953">
        <v>374.46</v>
      </c>
      <c r="V953">
        <v>57.15</v>
      </c>
      <c r="W953">
        <v>3.57</v>
      </c>
      <c r="X953">
        <v>6.56</v>
      </c>
      <c r="Y953">
        <v>0</v>
      </c>
      <c r="Z953">
        <v>2</v>
      </c>
      <c r="AA953" t="s">
        <v>5886</v>
      </c>
      <c r="AB953">
        <v>0</v>
      </c>
      <c r="AC953">
        <v>5</v>
      </c>
      <c r="AD953">
        <v>4.046714285714286</v>
      </c>
      <c r="AF953" t="s">
        <v>5896</v>
      </c>
      <c r="AI953">
        <v>0</v>
      </c>
      <c r="AJ953">
        <v>0</v>
      </c>
      <c r="AK953" t="s">
        <v>7898</v>
      </c>
      <c r="AL953" t="s">
        <v>7898</v>
      </c>
      <c r="AM953" t="s">
        <v>7940</v>
      </c>
    </row>
    <row r="954" spans="1:39">
      <c r="A954" t="s">
        <v>6739</v>
      </c>
      <c r="B954" t="s">
        <v>4567</v>
      </c>
      <c r="C954" t="s">
        <v>4568</v>
      </c>
      <c r="D954">
        <v>600</v>
      </c>
      <c r="E954" t="s">
        <v>4569</v>
      </c>
      <c r="F954">
        <v>6.22</v>
      </c>
      <c r="K954" t="s">
        <v>5233</v>
      </c>
      <c r="M954" t="s">
        <v>6851</v>
      </c>
      <c r="N954">
        <v>8</v>
      </c>
      <c r="O954" t="s">
        <v>6933</v>
      </c>
      <c r="P954" t="s">
        <v>7765</v>
      </c>
      <c r="Q954">
        <v>6</v>
      </c>
      <c r="R954">
        <v>1</v>
      </c>
      <c r="S954">
        <v>0.7</v>
      </c>
      <c r="T954">
        <v>4.43</v>
      </c>
      <c r="U954">
        <v>500.92</v>
      </c>
      <c r="V954">
        <v>134.89</v>
      </c>
      <c r="W954">
        <v>3.68</v>
      </c>
      <c r="X954">
        <v>2.22</v>
      </c>
      <c r="Y954">
        <v>0</v>
      </c>
      <c r="Z954">
        <v>3</v>
      </c>
      <c r="AA954" t="s">
        <v>5886</v>
      </c>
      <c r="AB954">
        <v>1</v>
      </c>
      <c r="AC954">
        <v>6</v>
      </c>
      <c r="AD954">
        <v>3.118333333333334</v>
      </c>
      <c r="AF954" t="s">
        <v>5897</v>
      </c>
      <c r="AI954">
        <v>0</v>
      </c>
      <c r="AJ954">
        <v>0</v>
      </c>
      <c r="AK954" t="s">
        <v>7884</v>
      </c>
      <c r="AL954" t="s">
        <v>7884</v>
      </c>
      <c r="AM954" t="s">
        <v>7940</v>
      </c>
    </row>
    <row r="955" spans="1:39">
      <c r="A955" t="s">
        <v>6740</v>
      </c>
      <c r="B955" t="s">
        <v>4567</v>
      </c>
      <c r="C955" t="s">
        <v>4568</v>
      </c>
      <c r="D955">
        <v>600</v>
      </c>
      <c r="E955" t="s">
        <v>4569</v>
      </c>
      <c r="F955">
        <v>6.22</v>
      </c>
      <c r="K955" t="s">
        <v>5233</v>
      </c>
      <c r="M955" t="s">
        <v>6851</v>
      </c>
      <c r="N955">
        <v>8</v>
      </c>
      <c r="O955" t="s">
        <v>6933</v>
      </c>
      <c r="P955" t="s">
        <v>7766</v>
      </c>
      <c r="Q955">
        <v>7</v>
      </c>
      <c r="R955">
        <v>1</v>
      </c>
      <c r="S955">
        <v>-2.11</v>
      </c>
      <c r="T955">
        <v>1.62</v>
      </c>
      <c r="U955">
        <v>412.43</v>
      </c>
      <c r="V955">
        <v>122.46</v>
      </c>
      <c r="W955">
        <v>1.04</v>
      </c>
      <c r="X955">
        <v>2.27</v>
      </c>
      <c r="Y955">
        <v>0</v>
      </c>
      <c r="Z955">
        <v>3</v>
      </c>
      <c r="AA955" t="s">
        <v>5886</v>
      </c>
      <c r="AB955">
        <v>0</v>
      </c>
      <c r="AC955">
        <v>5</v>
      </c>
      <c r="AD955">
        <v>4.458833333333333</v>
      </c>
      <c r="AF955" t="s">
        <v>5897</v>
      </c>
      <c r="AI955">
        <v>0</v>
      </c>
      <c r="AJ955">
        <v>0</v>
      </c>
      <c r="AK955" t="s">
        <v>7884</v>
      </c>
      <c r="AL955" t="s">
        <v>7884</v>
      </c>
      <c r="AM955" t="s">
        <v>7940</v>
      </c>
    </row>
    <row r="956" spans="1:39">
      <c r="A956" t="s">
        <v>6741</v>
      </c>
      <c r="B956" t="s">
        <v>4567</v>
      </c>
      <c r="C956" t="s">
        <v>4568</v>
      </c>
      <c r="D956">
        <v>600</v>
      </c>
      <c r="E956" t="s">
        <v>4569</v>
      </c>
      <c r="F956">
        <v>6.22</v>
      </c>
      <c r="K956" t="s">
        <v>5233</v>
      </c>
      <c r="L956" t="s">
        <v>5234</v>
      </c>
      <c r="M956" t="s">
        <v>6862</v>
      </c>
      <c r="N956">
        <v>9</v>
      </c>
      <c r="O956" t="s">
        <v>6984</v>
      </c>
      <c r="P956" t="s">
        <v>7767</v>
      </c>
      <c r="Q956">
        <v>5</v>
      </c>
      <c r="R956">
        <v>4</v>
      </c>
      <c r="S956">
        <v>-2.94</v>
      </c>
      <c r="T956">
        <v>0.52</v>
      </c>
      <c r="U956">
        <v>301.34</v>
      </c>
      <c r="V956">
        <v>118.97</v>
      </c>
      <c r="W956">
        <v>0.12</v>
      </c>
      <c r="X956">
        <v>2.74</v>
      </c>
      <c r="Y956">
        <v>4.48</v>
      </c>
      <c r="Z956">
        <v>0</v>
      </c>
      <c r="AA956" t="s">
        <v>5886</v>
      </c>
      <c r="AB956">
        <v>0</v>
      </c>
      <c r="AC956">
        <v>6</v>
      </c>
      <c r="AD956">
        <v>4.034333333333334</v>
      </c>
      <c r="AF956" t="s">
        <v>5897</v>
      </c>
      <c r="AI956">
        <v>0</v>
      </c>
      <c r="AJ956">
        <v>0</v>
      </c>
      <c r="AK956" t="s">
        <v>7927</v>
      </c>
      <c r="AL956" t="s">
        <v>7927</v>
      </c>
      <c r="AM956" t="s">
        <v>7940</v>
      </c>
    </row>
    <row r="957" spans="1:39">
      <c r="A957" t="s">
        <v>6742</v>
      </c>
      <c r="B957" t="s">
        <v>4567</v>
      </c>
      <c r="C957" t="s">
        <v>4568</v>
      </c>
      <c r="D957">
        <v>600</v>
      </c>
      <c r="E957" t="s">
        <v>4569</v>
      </c>
      <c r="F957">
        <v>6.22</v>
      </c>
      <c r="K957" t="s">
        <v>5233</v>
      </c>
      <c r="M957" t="s">
        <v>6851</v>
      </c>
      <c r="N957">
        <v>8</v>
      </c>
      <c r="O957" t="s">
        <v>6933</v>
      </c>
      <c r="P957" t="s">
        <v>7768</v>
      </c>
      <c r="Q957">
        <v>6</v>
      </c>
      <c r="R957">
        <v>1</v>
      </c>
      <c r="S957">
        <v>0.2</v>
      </c>
      <c r="T957">
        <v>3.91</v>
      </c>
      <c r="U957">
        <v>480.54</v>
      </c>
      <c r="V957">
        <v>104.22</v>
      </c>
      <c r="W957">
        <v>3.31</v>
      </c>
      <c r="X957">
        <v>2.27</v>
      </c>
      <c r="Y957">
        <v>4.98</v>
      </c>
      <c r="Z957">
        <v>3</v>
      </c>
      <c r="AA957" t="s">
        <v>5886</v>
      </c>
      <c r="AB957">
        <v>0</v>
      </c>
      <c r="AC957">
        <v>7</v>
      </c>
      <c r="AD957">
        <v>4.043333333333333</v>
      </c>
      <c r="AF957" t="s">
        <v>5897</v>
      </c>
      <c r="AI957">
        <v>0</v>
      </c>
      <c r="AJ957">
        <v>0</v>
      </c>
      <c r="AK957" t="s">
        <v>7884</v>
      </c>
      <c r="AL957" t="s">
        <v>7884</v>
      </c>
      <c r="AM957" t="s">
        <v>7940</v>
      </c>
    </row>
    <row r="958" spans="1:39">
      <c r="A958" t="s">
        <v>6743</v>
      </c>
      <c r="B958" t="s">
        <v>4567</v>
      </c>
      <c r="C958" t="s">
        <v>4568</v>
      </c>
      <c r="D958">
        <v>600</v>
      </c>
      <c r="E958" t="s">
        <v>4569</v>
      </c>
      <c r="F958">
        <v>6.22</v>
      </c>
      <c r="K958" t="s">
        <v>5233</v>
      </c>
      <c r="M958" t="s">
        <v>6863</v>
      </c>
      <c r="N958">
        <v>8</v>
      </c>
      <c r="O958" t="s">
        <v>6951</v>
      </c>
      <c r="P958" t="s">
        <v>7769</v>
      </c>
      <c r="Q958">
        <v>7</v>
      </c>
      <c r="R958">
        <v>2</v>
      </c>
      <c r="S958">
        <v>0.53</v>
      </c>
      <c r="T958">
        <v>4.22</v>
      </c>
      <c r="U958">
        <v>534.63</v>
      </c>
      <c r="V958">
        <v>131.47</v>
      </c>
      <c r="W958">
        <v>3.37</v>
      </c>
      <c r="X958">
        <v>3.28</v>
      </c>
      <c r="Y958">
        <v>0</v>
      </c>
      <c r="Z958">
        <v>2</v>
      </c>
      <c r="AA958" t="s">
        <v>5886</v>
      </c>
      <c r="AB958">
        <v>1</v>
      </c>
      <c r="AC958">
        <v>11</v>
      </c>
      <c r="AD958">
        <v>2.89</v>
      </c>
      <c r="AF958" t="s">
        <v>5897</v>
      </c>
      <c r="AI958">
        <v>0</v>
      </c>
      <c r="AJ958">
        <v>0</v>
      </c>
      <c r="AK958" t="s">
        <v>7897</v>
      </c>
      <c r="AL958" t="s">
        <v>7897</v>
      </c>
      <c r="AM958" t="s">
        <v>7940</v>
      </c>
    </row>
    <row r="959" spans="1:39">
      <c r="A959" t="s">
        <v>6744</v>
      </c>
      <c r="B959" t="s">
        <v>4567</v>
      </c>
      <c r="C959" t="s">
        <v>4568</v>
      </c>
      <c r="D959">
        <v>610</v>
      </c>
      <c r="E959" t="s">
        <v>4569</v>
      </c>
      <c r="F959">
        <v>6.21</v>
      </c>
      <c r="K959" t="s">
        <v>5233</v>
      </c>
      <c r="M959" t="s">
        <v>5269</v>
      </c>
      <c r="N959">
        <v>8</v>
      </c>
      <c r="O959" t="s">
        <v>6986</v>
      </c>
      <c r="P959" t="s">
        <v>7770</v>
      </c>
      <c r="Q959">
        <v>5</v>
      </c>
      <c r="R959">
        <v>3</v>
      </c>
      <c r="T959">
        <v>6.06</v>
      </c>
      <c r="U959">
        <v>331.37</v>
      </c>
      <c r="V959">
        <v>95.86</v>
      </c>
      <c r="W959">
        <v>0.68</v>
      </c>
      <c r="Y959">
        <v>0</v>
      </c>
      <c r="Z959">
        <v>1</v>
      </c>
      <c r="AA959" t="s">
        <v>5886</v>
      </c>
      <c r="AB959">
        <v>0</v>
      </c>
      <c r="AC959">
        <v>4</v>
      </c>
      <c r="AE959" t="s">
        <v>7839</v>
      </c>
      <c r="AF959" t="s">
        <v>5896</v>
      </c>
      <c r="AI959">
        <v>0</v>
      </c>
      <c r="AJ959">
        <v>0</v>
      </c>
      <c r="AK959" t="s">
        <v>7928</v>
      </c>
      <c r="AL959" t="s">
        <v>7928</v>
      </c>
      <c r="AM959" t="s">
        <v>7940</v>
      </c>
    </row>
    <row r="960" spans="1:39">
      <c r="A960" t="s">
        <v>6745</v>
      </c>
      <c r="B960" t="s">
        <v>4567</v>
      </c>
      <c r="C960" t="s">
        <v>4568</v>
      </c>
      <c r="D960">
        <v>625</v>
      </c>
      <c r="E960" t="s">
        <v>4569</v>
      </c>
      <c r="F960">
        <v>6.2</v>
      </c>
      <c r="K960" t="s">
        <v>5233</v>
      </c>
      <c r="M960" t="s">
        <v>6828</v>
      </c>
      <c r="N960">
        <v>8</v>
      </c>
      <c r="O960" t="s">
        <v>6899</v>
      </c>
      <c r="P960" t="s">
        <v>7771</v>
      </c>
      <c r="Q960">
        <v>3</v>
      </c>
      <c r="R960">
        <v>3</v>
      </c>
      <c r="S960">
        <v>2.69</v>
      </c>
      <c r="T960">
        <v>5.52</v>
      </c>
      <c r="U960">
        <v>514.67</v>
      </c>
      <c r="V960">
        <v>95.5</v>
      </c>
      <c r="W960">
        <v>5.54</v>
      </c>
      <c r="X960">
        <v>4.68</v>
      </c>
      <c r="Y960">
        <v>0</v>
      </c>
      <c r="Z960">
        <v>3</v>
      </c>
      <c r="AA960" t="s">
        <v>5886</v>
      </c>
      <c r="AB960">
        <v>2</v>
      </c>
      <c r="AC960">
        <v>12</v>
      </c>
      <c r="AD960">
        <v>2.638333333333334</v>
      </c>
      <c r="AF960" t="s">
        <v>5897</v>
      </c>
      <c r="AI960">
        <v>0</v>
      </c>
      <c r="AJ960">
        <v>0</v>
      </c>
      <c r="AK960" t="s">
        <v>5949</v>
      </c>
      <c r="AL960" t="s">
        <v>5949</v>
      </c>
      <c r="AM960" t="s">
        <v>7940</v>
      </c>
    </row>
    <row r="961" spans="1:39">
      <c r="A961" t="s">
        <v>6746</v>
      </c>
      <c r="B961" t="s">
        <v>4567</v>
      </c>
      <c r="C961" t="s">
        <v>4568</v>
      </c>
      <c r="D961">
        <v>630</v>
      </c>
      <c r="E961" t="s">
        <v>4569</v>
      </c>
      <c r="F961">
        <v>6.2</v>
      </c>
      <c r="K961" t="s">
        <v>5233</v>
      </c>
      <c r="M961" t="s">
        <v>6863</v>
      </c>
      <c r="N961">
        <v>8</v>
      </c>
      <c r="O961" t="s">
        <v>6951</v>
      </c>
      <c r="P961" t="s">
        <v>7772</v>
      </c>
      <c r="Q961">
        <v>6</v>
      </c>
      <c r="R961">
        <v>2</v>
      </c>
      <c r="S961">
        <v>0.25</v>
      </c>
      <c r="T961">
        <v>3.94</v>
      </c>
      <c r="U961">
        <v>461.54</v>
      </c>
      <c r="V961">
        <v>111.16</v>
      </c>
      <c r="W961">
        <v>3.03</v>
      </c>
      <c r="X961">
        <v>3.27</v>
      </c>
      <c r="Y961">
        <v>0</v>
      </c>
      <c r="Z961">
        <v>2</v>
      </c>
      <c r="AA961" t="s">
        <v>5886</v>
      </c>
      <c r="AB961">
        <v>0</v>
      </c>
      <c r="AC961">
        <v>7</v>
      </c>
      <c r="AD961">
        <v>3.599380952380952</v>
      </c>
      <c r="AF961" t="s">
        <v>5897</v>
      </c>
      <c r="AI961">
        <v>0</v>
      </c>
      <c r="AJ961">
        <v>0</v>
      </c>
      <c r="AK961" t="s">
        <v>7897</v>
      </c>
      <c r="AL961" t="s">
        <v>7897</v>
      </c>
      <c r="AM961" t="s">
        <v>7940</v>
      </c>
    </row>
    <row r="962" spans="1:39">
      <c r="A962" t="s">
        <v>6745</v>
      </c>
      <c r="B962" t="s">
        <v>4567</v>
      </c>
      <c r="C962" t="s">
        <v>4568</v>
      </c>
      <c r="D962">
        <v>630.96</v>
      </c>
      <c r="E962" t="s">
        <v>4569</v>
      </c>
      <c r="F962">
        <v>6.2</v>
      </c>
      <c r="K962" t="s">
        <v>5233</v>
      </c>
      <c r="M962" t="s">
        <v>5269</v>
      </c>
      <c r="N962">
        <v>8</v>
      </c>
      <c r="O962" t="s">
        <v>5332</v>
      </c>
      <c r="P962" t="s">
        <v>7771</v>
      </c>
      <c r="Q962">
        <v>3</v>
      </c>
      <c r="R962">
        <v>3</v>
      </c>
      <c r="S962">
        <v>2.69</v>
      </c>
      <c r="T962">
        <v>5.52</v>
      </c>
      <c r="U962">
        <v>514.67</v>
      </c>
      <c r="V962">
        <v>95.5</v>
      </c>
      <c r="W962">
        <v>5.54</v>
      </c>
      <c r="X962">
        <v>4.68</v>
      </c>
      <c r="Y962">
        <v>0</v>
      </c>
      <c r="Z962">
        <v>3</v>
      </c>
      <c r="AA962" t="s">
        <v>5886</v>
      </c>
      <c r="AB962">
        <v>2</v>
      </c>
      <c r="AC962">
        <v>12</v>
      </c>
      <c r="AD962">
        <v>2.638333333333334</v>
      </c>
      <c r="AF962" t="s">
        <v>5897</v>
      </c>
      <c r="AI962">
        <v>0</v>
      </c>
      <c r="AJ962">
        <v>0</v>
      </c>
      <c r="AK962" t="s">
        <v>5936</v>
      </c>
      <c r="AL962" t="s">
        <v>5936</v>
      </c>
      <c r="AM962" t="s">
        <v>7940</v>
      </c>
    </row>
    <row r="963" spans="1:39">
      <c r="A963" t="s">
        <v>6747</v>
      </c>
      <c r="B963" t="s">
        <v>4567</v>
      </c>
      <c r="C963" t="s">
        <v>4568</v>
      </c>
      <c r="D963">
        <v>631</v>
      </c>
      <c r="E963" t="s">
        <v>4569</v>
      </c>
      <c r="F963">
        <v>6.2</v>
      </c>
      <c r="K963" t="s">
        <v>5233</v>
      </c>
      <c r="M963" t="s">
        <v>6872</v>
      </c>
      <c r="N963">
        <v>8</v>
      </c>
      <c r="O963" t="s">
        <v>6967</v>
      </c>
      <c r="P963" t="s">
        <v>7773</v>
      </c>
      <c r="Q963">
        <v>6</v>
      </c>
      <c r="R963">
        <v>4</v>
      </c>
      <c r="S963">
        <v>2.88</v>
      </c>
      <c r="T963">
        <v>5.65</v>
      </c>
      <c r="U963">
        <v>558.64</v>
      </c>
      <c r="V963">
        <v>144.91</v>
      </c>
      <c r="W963">
        <v>2.89</v>
      </c>
      <c r="X963">
        <v>2.06</v>
      </c>
      <c r="Y963">
        <v>8.19</v>
      </c>
      <c r="Z963">
        <v>3</v>
      </c>
      <c r="AA963" t="s">
        <v>5886</v>
      </c>
      <c r="AB963">
        <v>1</v>
      </c>
      <c r="AC963">
        <v>12</v>
      </c>
      <c r="AD963">
        <v>1.465</v>
      </c>
      <c r="AF963" t="s">
        <v>5897</v>
      </c>
      <c r="AI963">
        <v>0</v>
      </c>
      <c r="AJ963">
        <v>0</v>
      </c>
      <c r="AK963" t="s">
        <v>7912</v>
      </c>
      <c r="AL963" t="s">
        <v>7912</v>
      </c>
      <c r="AM963" t="s">
        <v>7940</v>
      </c>
    </row>
    <row r="964" spans="1:39">
      <c r="A964" t="s">
        <v>6748</v>
      </c>
      <c r="B964" t="s">
        <v>4567</v>
      </c>
      <c r="C964" t="s">
        <v>4568</v>
      </c>
      <c r="D964">
        <v>640</v>
      </c>
      <c r="E964" t="s">
        <v>4569</v>
      </c>
      <c r="F964">
        <v>6.19</v>
      </c>
      <c r="K964" t="s">
        <v>5233</v>
      </c>
      <c r="L964" t="s">
        <v>6818</v>
      </c>
      <c r="M964" t="s">
        <v>6870</v>
      </c>
      <c r="N964">
        <v>8</v>
      </c>
      <c r="O964" t="s">
        <v>6965</v>
      </c>
      <c r="P964" t="s">
        <v>7774</v>
      </c>
      <c r="Q964">
        <v>3</v>
      </c>
      <c r="R964">
        <v>2</v>
      </c>
      <c r="S964">
        <v>5.42</v>
      </c>
      <c r="T964">
        <v>5.43</v>
      </c>
      <c r="U964">
        <v>417.89</v>
      </c>
      <c r="V964">
        <v>58.56</v>
      </c>
      <c r="W964">
        <v>5.9</v>
      </c>
      <c r="X964">
        <v>8.949999999999999</v>
      </c>
      <c r="Y964">
        <v>0</v>
      </c>
      <c r="Z964">
        <v>4</v>
      </c>
      <c r="AA964" t="s">
        <v>5886</v>
      </c>
      <c r="AB964">
        <v>1</v>
      </c>
      <c r="AC964">
        <v>6</v>
      </c>
      <c r="AD964">
        <v>3.0865</v>
      </c>
      <c r="AF964" t="s">
        <v>5896</v>
      </c>
      <c r="AI964">
        <v>0</v>
      </c>
      <c r="AJ964">
        <v>0</v>
      </c>
      <c r="AK964" t="s">
        <v>7910</v>
      </c>
      <c r="AL964" t="s">
        <v>7910</v>
      </c>
      <c r="AM964" t="s">
        <v>7940</v>
      </c>
    </row>
    <row r="965" spans="1:39">
      <c r="A965" t="s">
        <v>6749</v>
      </c>
      <c r="B965" t="s">
        <v>4567</v>
      </c>
      <c r="C965" t="s">
        <v>4568</v>
      </c>
      <c r="D965">
        <v>657</v>
      </c>
      <c r="E965" t="s">
        <v>4569</v>
      </c>
      <c r="F965">
        <v>6.18</v>
      </c>
      <c r="K965" t="s">
        <v>5233</v>
      </c>
      <c r="M965" t="s">
        <v>6826</v>
      </c>
      <c r="N965">
        <v>8</v>
      </c>
      <c r="O965" t="s">
        <v>6939</v>
      </c>
      <c r="P965" t="s">
        <v>7775</v>
      </c>
      <c r="Q965">
        <v>6</v>
      </c>
      <c r="R965">
        <v>2</v>
      </c>
      <c r="S965">
        <v>-0.18</v>
      </c>
      <c r="T965">
        <v>3.52</v>
      </c>
      <c r="U965">
        <v>462.52</v>
      </c>
      <c r="V965">
        <v>122.24</v>
      </c>
      <c r="W965">
        <v>2.57</v>
      </c>
      <c r="X965">
        <v>3.22</v>
      </c>
      <c r="Y965">
        <v>0</v>
      </c>
      <c r="Z965">
        <v>2</v>
      </c>
      <c r="AA965" t="s">
        <v>5886</v>
      </c>
      <c r="AB965">
        <v>0</v>
      </c>
      <c r="AC965">
        <v>7</v>
      </c>
      <c r="AD965">
        <v>3.507714285714286</v>
      </c>
      <c r="AF965" t="s">
        <v>5897</v>
      </c>
      <c r="AI965">
        <v>0</v>
      </c>
      <c r="AJ965">
        <v>0</v>
      </c>
      <c r="AK965" t="s">
        <v>7890</v>
      </c>
      <c r="AL965" t="s">
        <v>7890</v>
      </c>
      <c r="AM965" t="s">
        <v>7940</v>
      </c>
    </row>
    <row r="966" spans="1:39">
      <c r="A966" t="s">
        <v>6750</v>
      </c>
      <c r="B966" t="s">
        <v>4567</v>
      </c>
      <c r="C966" t="s">
        <v>4568</v>
      </c>
      <c r="D966">
        <v>665</v>
      </c>
      <c r="E966" t="s">
        <v>4569</v>
      </c>
      <c r="F966">
        <v>6.18</v>
      </c>
      <c r="K966" t="s">
        <v>5233</v>
      </c>
      <c r="L966" t="s">
        <v>5234</v>
      </c>
      <c r="M966" t="s">
        <v>5240</v>
      </c>
      <c r="N966">
        <v>9</v>
      </c>
      <c r="O966" t="s">
        <v>6885</v>
      </c>
      <c r="P966" t="s">
        <v>7776</v>
      </c>
      <c r="Q966">
        <v>5</v>
      </c>
      <c r="R966">
        <v>5</v>
      </c>
      <c r="S966">
        <v>-0.6</v>
      </c>
      <c r="T966">
        <v>1.55</v>
      </c>
      <c r="U966">
        <v>457.58</v>
      </c>
      <c r="V966">
        <v>126.56</v>
      </c>
      <c r="W966">
        <v>1.52</v>
      </c>
      <c r="X966">
        <v>9.02</v>
      </c>
      <c r="Y966">
        <v>9.6</v>
      </c>
      <c r="Z966">
        <v>2</v>
      </c>
      <c r="AA966" t="s">
        <v>5886</v>
      </c>
      <c r="AB966">
        <v>0</v>
      </c>
      <c r="AC966">
        <v>11</v>
      </c>
      <c r="AD966">
        <v>2.503</v>
      </c>
      <c r="AF966" t="s">
        <v>5898</v>
      </c>
      <c r="AI966">
        <v>0</v>
      </c>
      <c r="AJ966">
        <v>0</v>
      </c>
      <c r="AK966" t="s">
        <v>7843</v>
      </c>
      <c r="AL966" t="s">
        <v>7843</v>
      </c>
      <c r="AM966" t="s">
        <v>7940</v>
      </c>
    </row>
    <row r="967" spans="1:39">
      <c r="A967" t="s">
        <v>6751</v>
      </c>
      <c r="B967" t="s">
        <v>4567</v>
      </c>
      <c r="C967" t="s">
        <v>4568</v>
      </c>
      <c r="D967">
        <v>670</v>
      </c>
      <c r="E967" t="s">
        <v>4569</v>
      </c>
      <c r="F967">
        <v>6.17</v>
      </c>
      <c r="K967" t="s">
        <v>5233</v>
      </c>
      <c r="L967" t="s">
        <v>6818</v>
      </c>
      <c r="M967" t="s">
        <v>6870</v>
      </c>
      <c r="N967">
        <v>8</v>
      </c>
      <c r="O967" t="s">
        <v>6965</v>
      </c>
      <c r="P967" t="s">
        <v>7777</v>
      </c>
      <c r="Q967">
        <v>5</v>
      </c>
      <c r="R967">
        <v>2</v>
      </c>
      <c r="S967">
        <v>4.56</v>
      </c>
      <c r="T967">
        <v>4.58</v>
      </c>
      <c r="U967">
        <v>481.96</v>
      </c>
      <c r="V967">
        <v>92.7</v>
      </c>
      <c r="W967">
        <v>5.13</v>
      </c>
      <c r="X967">
        <v>8.85</v>
      </c>
      <c r="Y967">
        <v>0</v>
      </c>
      <c r="Z967">
        <v>4</v>
      </c>
      <c r="AA967" t="s">
        <v>5886</v>
      </c>
      <c r="AB967">
        <v>1</v>
      </c>
      <c r="AC967">
        <v>7</v>
      </c>
      <c r="AD967">
        <v>2.748857142857143</v>
      </c>
      <c r="AF967" t="s">
        <v>5896</v>
      </c>
      <c r="AI967">
        <v>0</v>
      </c>
      <c r="AJ967">
        <v>0</v>
      </c>
      <c r="AK967" t="s">
        <v>7910</v>
      </c>
      <c r="AL967" t="s">
        <v>7910</v>
      </c>
      <c r="AM967" t="s">
        <v>7940</v>
      </c>
    </row>
    <row r="968" spans="1:39">
      <c r="A968" t="s">
        <v>6752</v>
      </c>
      <c r="B968" t="s">
        <v>4567</v>
      </c>
      <c r="C968" t="s">
        <v>4568</v>
      </c>
      <c r="D968">
        <v>678</v>
      </c>
      <c r="E968" t="s">
        <v>4569</v>
      </c>
      <c r="F968">
        <v>6.17</v>
      </c>
      <c r="K968" t="s">
        <v>5233</v>
      </c>
      <c r="M968" t="s">
        <v>6826</v>
      </c>
      <c r="N968">
        <v>8</v>
      </c>
      <c r="O968" t="s">
        <v>6939</v>
      </c>
      <c r="P968" t="s">
        <v>7778</v>
      </c>
      <c r="Q968">
        <v>7</v>
      </c>
      <c r="R968">
        <v>2</v>
      </c>
      <c r="S968">
        <v>-1.05</v>
      </c>
      <c r="T968">
        <v>2.65</v>
      </c>
      <c r="U968">
        <v>472.56</v>
      </c>
      <c r="V968">
        <v>131.47</v>
      </c>
      <c r="W968">
        <v>2.09</v>
      </c>
      <c r="X968">
        <v>3.25</v>
      </c>
      <c r="Y968">
        <v>0</v>
      </c>
      <c r="Z968">
        <v>1</v>
      </c>
      <c r="AA968" t="s">
        <v>5886</v>
      </c>
      <c r="AB968">
        <v>0</v>
      </c>
      <c r="AC968">
        <v>12</v>
      </c>
      <c r="AD968">
        <v>3.696</v>
      </c>
      <c r="AF968" t="s">
        <v>5897</v>
      </c>
      <c r="AI968">
        <v>0</v>
      </c>
      <c r="AJ968">
        <v>0</v>
      </c>
      <c r="AK968" t="s">
        <v>7890</v>
      </c>
      <c r="AL968" t="s">
        <v>7890</v>
      </c>
      <c r="AM968" t="s">
        <v>7940</v>
      </c>
    </row>
    <row r="969" spans="1:39">
      <c r="A969" t="s">
        <v>6753</v>
      </c>
      <c r="B969" t="s">
        <v>4567</v>
      </c>
      <c r="C969" t="s">
        <v>4568</v>
      </c>
      <c r="D969">
        <v>690</v>
      </c>
      <c r="E969" t="s">
        <v>4569</v>
      </c>
      <c r="F969">
        <v>6.16</v>
      </c>
      <c r="K969" t="s">
        <v>5233</v>
      </c>
      <c r="L969" t="s">
        <v>6818</v>
      </c>
      <c r="M969" t="s">
        <v>6870</v>
      </c>
      <c r="N969">
        <v>8</v>
      </c>
      <c r="O969" t="s">
        <v>6965</v>
      </c>
      <c r="P969" t="s">
        <v>7779</v>
      </c>
      <c r="Q969">
        <v>5</v>
      </c>
      <c r="R969">
        <v>3</v>
      </c>
      <c r="S969">
        <v>4.13</v>
      </c>
      <c r="T969">
        <v>4.14</v>
      </c>
      <c r="U969">
        <v>516.5</v>
      </c>
      <c r="V969">
        <v>104.73</v>
      </c>
      <c r="W969">
        <v>5</v>
      </c>
      <c r="X969">
        <v>8.85</v>
      </c>
      <c r="Y969">
        <v>0</v>
      </c>
      <c r="Z969">
        <v>4</v>
      </c>
      <c r="AA969" t="s">
        <v>5886</v>
      </c>
      <c r="AB969">
        <v>2</v>
      </c>
      <c r="AC969">
        <v>7</v>
      </c>
      <c r="AD969">
        <v>2.105666666666667</v>
      </c>
      <c r="AF969" t="s">
        <v>5896</v>
      </c>
      <c r="AI969">
        <v>0</v>
      </c>
      <c r="AJ969">
        <v>0</v>
      </c>
      <c r="AK969" t="s">
        <v>7910</v>
      </c>
      <c r="AL969" t="s">
        <v>7910</v>
      </c>
      <c r="AM969" t="s">
        <v>7940</v>
      </c>
    </row>
    <row r="970" spans="1:39">
      <c r="A970" t="s">
        <v>6754</v>
      </c>
      <c r="B970" t="s">
        <v>4567</v>
      </c>
      <c r="C970" t="s">
        <v>4568</v>
      </c>
      <c r="D970">
        <v>694</v>
      </c>
      <c r="E970" t="s">
        <v>4569</v>
      </c>
      <c r="F970">
        <v>6.16</v>
      </c>
      <c r="K970" t="s">
        <v>5233</v>
      </c>
      <c r="M970" t="s">
        <v>6831</v>
      </c>
      <c r="N970">
        <v>8</v>
      </c>
      <c r="O970" t="s">
        <v>6903</v>
      </c>
      <c r="P970" t="s">
        <v>7780</v>
      </c>
      <c r="Q970">
        <v>7</v>
      </c>
      <c r="R970">
        <v>1</v>
      </c>
      <c r="S970">
        <v>1.03</v>
      </c>
      <c r="T970">
        <v>4.37</v>
      </c>
      <c r="U970">
        <v>524</v>
      </c>
      <c r="V970">
        <v>119.22</v>
      </c>
      <c r="W970">
        <v>4.07</v>
      </c>
      <c r="X970">
        <v>3.85</v>
      </c>
      <c r="Y970">
        <v>0</v>
      </c>
      <c r="Z970">
        <v>4</v>
      </c>
      <c r="AA970" t="s">
        <v>5886</v>
      </c>
      <c r="AB970">
        <v>1</v>
      </c>
      <c r="AC970">
        <v>6</v>
      </c>
      <c r="AD970">
        <v>3.174333333333333</v>
      </c>
      <c r="AF970" t="s">
        <v>5897</v>
      </c>
      <c r="AI970">
        <v>0</v>
      </c>
      <c r="AJ970">
        <v>0</v>
      </c>
      <c r="AK970" t="s">
        <v>7859</v>
      </c>
      <c r="AL970" t="s">
        <v>7859</v>
      </c>
      <c r="AM970" t="s">
        <v>7940</v>
      </c>
    </row>
    <row r="971" spans="1:39">
      <c r="A971" t="s">
        <v>6755</v>
      </c>
      <c r="B971" t="s">
        <v>4567</v>
      </c>
      <c r="C971" t="s">
        <v>4568</v>
      </c>
      <c r="D971">
        <v>700</v>
      </c>
      <c r="E971" t="s">
        <v>4569</v>
      </c>
      <c r="F971">
        <v>6.16</v>
      </c>
      <c r="K971" t="s">
        <v>5233</v>
      </c>
      <c r="M971" t="s">
        <v>5243</v>
      </c>
      <c r="N971">
        <v>8</v>
      </c>
      <c r="O971" t="s">
        <v>6994</v>
      </c>
      <c r="P971" t="s">
        <v>7781</v>
      </c>
      <c r="Q971">
        <v>4</v>
      </c>
      <c r="R971">
        <v>3</v>
      </c>
      <c r="S971">
        <v>2.49</v>
      </c>
      <c r="T971">
        <v>2.5</v>
      </c>
      <c r="U971">
        <v>330.32</v>
      </c>
      <c r="V971">
        <v>87.66</v>
      </c>
      <c r="W971">
        <v>2.1</v>
      </c>
      <c r="X971">
        <v>8.779999999999999</v>
      </c>
      <c r="Y971">
        <v>0</v>
      </c>
      <c r="Z971">
        <v>2</v>
      </c>
      <c r="AA971" t="s">
        <v>5886</v>
      </c>
      <c r="AB971">
        <v>0</v>
      </c>
      <c r="AC971">
        <v>4</v>
      </c>
      <c r="AD971">
        <v>4.921666666666667</v>
      </c>
      <c r="AF971" t="s">
        <v>5896</v>
      </c>
      <c r="AI971">
        <v>0</v>
      </c>
      <c r="AJ971">
        <v>0</v>
      </c>
      <c r="AK971" t="s">
        <v>7934</v>
      </c>
      <c r="AL971" t="s">
        <v>7934</v>
      </c>
      <c r="AM971" t="s">
        <v>7940</v>
      </c>
    </row>
    <row r="972" spans="1:39">
      <c r="A972" t="s">
        <v>6756</v>
      </c>
      <c r="B972" t="s">
        <v>4567</v>
      </c>
      <c r="C972" t="s">
        <v>4568</v>
      </c>
      <c r="D972">
        <v>700</v>
      </c>
      <c r="E972" t="s">
        <v>4569</v>
      </c>
      <c r="F972">
        <v>6.16</v>
      </c>
      <c r="K972" t="s">
        <v>5233</v>
      </c>
      <c r="M972" t="s">
        <v>6873</v>
      </c>
      <c r="N972">
        <v>8</v>
      </c>
      <c r="O972" t="s">
        <v>6973</v>
      </c>
      <c r="P972" t="s">
        <v>7782</v>
      </c>
      <c r="Q972">
        <v>6</v>
      </c>
      <c r="R972">
        <v>2</v>
      </c>
      <c r="S972">
        <v>5.25</v>
      </c>
      <c r="T972">
        <v>5.26</v>
      </c>
      <c r="U972">
        <v>398.44</v>
      </c>
      <c r="V972">
        <v>95.94</v>
      </c>
      <c r="W972">
        <v>2.19</v>
      </c>
      <c r="X972">
        <v>8.94</v>
      </c>
      <c r="Y972">
        <v>0</v>
      </c>
      <c r="Z972">
        <v>2</v>
      </c>
      <c r="AA972" t="s">
        <v>5886</v>
      </c>
      <c r="AB972">
        <v>0</v>
      </c>
      <c r="AC972">
        <v>5</v>
      </c>
      <c r="AD972">
        <v>3.027428571428572</v>
      </c>
      <c r="AF972" t="s">
        <v>5896</v>
      </c>
      <c r="AI972">
        <v>0</v>
      </c>
      <c r="AJ972">
        <v>0</v>
      </c>
      <c r="AK972" t="s">
        <v>7918</v>
      </c>
      <c r="AL972" t="s">
        <v>7918</v>
      </c>
      <c r="AM972" t="s">
        <v>7940</v>
      </c>
    </row>
    <row r="973" spans="1:39">
      <c r="A973" t="s">
        <v>6757</v>
      </c>
      <c r="B973" t="s">
        <v>4567</v>
      </c>
      <c r="C973" t="s">
        <v>4568</v>
      </c>
      <c r="D973">
        <v>700</v>
      </c>
      <c r="E973" t="s">
        <v>4569</v>
      </c>
      <c r="F973">
        <v>6.16</v>
      </c>
      <c r="K973" t="s">
        <v>5233</v>
      </c>
      <c r="M973" t="s">
        <v>6851</v>
      </c>
      <c r="N973">
        <v>8</v>
      </c>
      <c r="O973" t="s">
        <v>6933</v>
      </c>
      <c r="P973" t="s">
        <v>7783</v>
      </c>
      <c r="Q973">
        <v>8</v>
      </c>
      <c r="R973">
        <v>2</v>
      </c>
      <c r="S973">
        <v>2.77</v>
      </c>
      <c r="T973">
        <v>2.78</v>
      </c>
      <c r="U973">
        <v>426.47</v>
      </c>
      <c r="V973">
        <v>122.24</v>
      </c>
      <c r="W973">
        <v>1.16</v>
      </c>
      <c r="X973">
        <v>8.99</v>
      </c>
      <c r="Y973">
        <v>0</v>
      </c>
      <c r="Z973">
        <v>2</v>
      </c>
      <c r="AA973" t="s">
        <v>5886</v>
      </c>
      <c r="AB973">
        <v>0</v>
      </c>
      <c r="AC973">
        <v>5</v>
      </c>
      <c r="AD973">
        <v>3.640214285714286</v>
      </c>
      <c r="AF973" t="s">
        <v>5896</v>
      </c>
      <c r="AI973">
        <v>0</v>
      </c>
      <c r="AJ973">
        <v>0</v>
      </c>
      <c r="AK973" t="s">
        <v>7884</v>
      </c>
      <c r="AL973" t="s">
        <v>7884</v>
      </c>
      <c r="AM973" t="s">
        <v>7940</v>
      </c>
    </row>
    <row r="974" spans="1:39">
      <c r="A974" t="s">
        <v>6758</v>
      </c>
      <c r="B974" t="s">
        <v>4567</v>
      </c>
      <c r="C974" t="s">
        <v>4568</v>
      </c>
      <c r="D974">
        <v>700</v>
      </c>
      <c r="E974" t="s">
        <v>4569</v>
      </c>
      <c r="F974">
        <v>6.16</v>
      </c>
      <c r="K974" t="s">
        <v>5233</v>
      </c>
      <c r="M974" t="s">
        <v>6851</v>
      </c>
      <c r="N974">
        <v>8</v>
      </c>
      <c r="O974" t="s">
        <v>6933</v>
      </c>
      <c r="P974" t="s">
        <v>7784</v>
      </c>
      <c r="Q974">
        <v>4</v>
      </c>
      <c r="R974">
        <v>1</v>
      </c>
      <c r="S974">
        <v>0.15</v>
      </c>
      <c r="T974">
        <v>3.88</v>
      </c>
      <c r="U974">
        <v>447.51</v>
      </c>
      <c r="V974">
        <v>91.75</v>
      </c>
      <c r="W974">
        <v>3.63</v>
      </c>
      <c r="X974">
        <v>2.27</v>
      </c>
      <c r="Y974">
        <v>0</v>
      </c>
      <c r="Z974">
        <v>3</v>
      </c>
      <c r="AA974" t="s">
        <v>5886</v>
      </c>
      <c r="AB974">
        <v>0</v>
      </c>
      <c r="AC974">
        <v>6</v>
      </c>
      <c r="AD974">
        <v>4.709928571428572</v>
      </c>
      <c r="AF974" t="s">
        <v>5897</v>
      </c>
      <c r="AI974">
        <v>0</v>
      </c>
      <c r="AJ974">
        <v>0</v>
      </c>
      <c r="AK974" t="s">
        <v>7884</v>
      </c>
      <c r="AL974" t="s">
        <v>7884</v>
      </c>
      <c r="AM974" t="s">
        <v>7940</v>
      </c>
    </row>
    <row r="975" spans="1:39">
      <c r="A975" t="s">
        <v>6759</v>
      </c>
      <c r="B975" t="s">
        <v>4567</v>
      </c>
      <c r="C975" t="s">
        <v>4568</v>
      </c>
      <c r="D975">
        <v>700</v>
      </c>
      <c r="E975" t="s">
        <v>4569</v>
      </c>
      <c r="F975">
        <v>6.16</v>
      </c>
      <c r="K975" t="s">
        <v>5233</v>
      </c>
      <c r="L975" t="s">
        <v>5234</v>
      </c>
      <c r="M975" t="s">
        <v>5240</v>
      </c>
      <c r="N975">
        <v>9</v>
      </c>
      <c r="O975" t="s">
        <v>6943</v>
      </c>
      <c r="P975" t="s">
        <v>7785</v>
      </c>
      <c r="Q975">
        <v>3</v>
      </c>
      <c r="R975">
        <v>2</v>
      </c>
      <c r="S975">
        <v>2.82</v>
      </c>
      <c r="T975">
        <v>2.83</v>
      </c>
      <c r="U975">
        <v>346.37</v>
      </c>
      <c r="V975">
        <v>69.64</v>
      </c>
      <c r="W975">
        <v>3.01</v>
      </c>
      <c r="X975">
        <v>8.869999999999999</v>
      </c>
      <c r="Y975">
        <v>0</v>
      </c>
      <c r="Z975">
        <v>2</v>
      </c>
      <c r="AA975" t="s">
        <v>5886</v>
      </c>
      <c r="AB975">
        <v>0</v>
      </c>
      <c r="AC975">
        <v>7</v>
      </c>
      <c r="AD975">
        <v>5.09</v>
      </c>
      <c r="AF975" t="s">
        <v>5896</v>
      </c>
      <c r="AI975">
        <v>0</v>
      </c>
      <c r="AJ975">
        <v>0</v>
      </c>
      <c r="AK975" t="s">
        <v>5905</v>
      </c>
      <c r="AL975" t="s">
        <v>5905</v>
      </c>
      <c r="AM975" t="s">
        <v>7940</v>
      </c>
    </row>
    <row r="976" spans="1:39">
      <c r="A976" t="s">
        <v>6760</v>
      </c>
      <c r="B976" t="s">
        <v>4567</v>
      </c>
      <c r="C976" t="s">
        <v>4568</v>
      </c>
      <c r="D976">
        <v>700</v>
      </c>
      <c r="E976" t="s">
        <v>4569</v>
      </c>
      <c r="F976">
        <v>6.16</v>
      </c>
      <c r="K976" t="s">
        <v>5233</v>
      </c>
      <c r="M976" t="s">
        <v>6851</v>
      </c>
      <c r="N976">
        <v>8</v>
      </c>
      <c r="O976" t="s">
        <v>6933</v>
      </c>
      <c r="P976" t="s">
        <v>7786</v>
      </c>
      <c r="Q976">
        <v>5</v>
      </c>
      <c r="R976">
        <v>3</v>
      </c>
      <c r="S976">
        <v>2.63</v>
      </c>
      <c r="T976">
        <v>2.64</v>
      </c>
      <c r="U976">
        <v>389.43</v>
      </c>
      <c r="V976">
        <v>115.81</v>
      </c>
      <c r="W976">
        <v>1.27</v>
      </c>
      <c r="X976">
        <v>8.99</v>
      </c>
      <c r="Y976">
        <v>0</v>
      </c>
      <c r="Z976">
        <v>2</v>
      </c>
      <c r="AA976" t="s">
        <v>5886</v>
      </c>
      <c r="AB976">
        <v>0</v>
      </c>
      <c r="AC976">
        <v>4</v>
      </c>
      <c r="AD976">
        <v>3.781119047619048</v>
      </c>
      <c r="AF976" t="s">
        <v>5896</v>
      </c>
      <c r="AI976">
        <v>0</v>
      </c>
      <c r="AJ976">
        <v>0</v>
      </c>
      <c r="AK976" t="s">
        <v>7884</v>
      </c>
      <c r="AL976" t="s">
        <v>7884</v>
      </c>
      <c r="AM976" t="s">
        <v>7940</v>
      </c>
    </row>
    <row r="977" spans="1:39">
      <c r="A977" t="s">
        <v>6761</v>
      </c>
      <c r="B977" t="s">
        <v>4567</v>
      </c>
      <c r="C977" t="s">
        <v>4568</v>
      </c>
      <c r="D977">
        <v>700</v>
      </c>
      <c r="E977" t="s">
        <v>4569</v>
      </c>
      <c r="F977">
        <v>6.16</v>
      </c>
      <c r="K977" t="s">
        <v>5233</v>
      </c>
      <c r="L977" t="s">
        <v>5234</v>
      </c>
      <c r="M977" t="s">
        <v>5240</v>
      </c>
      <c r="N977">
        <v>9</v>
      </c>
      <c r="O977" t="s">
        <v>6943</v>
      </c>
      <c r="P977" t="s">
        <v>7787</v>
      </c>
      <c r="Q977">
        <v>3</v>
      </c>
      <c r="R977">
        <v>2</v>
      </c>
      <c r="S977">
        <v>2.44</v>
      </c>
      <c r="T977">
        <v>2.44</v>
      </c>
      <c r="U977">
        <v>332.34</v>
      </c>
      <c r="V977">
        <v>69.64</v>
      </c>
      <c r="W977">
        <v>2.27</v>
      </c>
      <c r="X977">
        <v>9.390000000000001</v>
      </c>
      <c r="Y977">
        <v>0</v>
      </c>
      <c r="Z977">
        <v>2</v>
      </c>
      <c r="AA977" t="s">
        <v>5886</v>
      </c>
      <c r="AB977">
        <v>0</v>
      </c>
      <c r="AC977">
        <v>7</v>
      </c>
      <c r="AD977">
        <v>5.28</v>
      </c>
      <c r="AF977" t="s">
        <v>5896</v>
      </c>
      <c r="AI977">
        <v>0</v>
      </c>
      <c r="AJ977">
        <v>0</v>
      </c>
      <c r="AK977" t="s">
        <v>5905</v>
      </c>
      <c r="AL977" t="s">
        <v>5905</v>
      </c>
      <c r="AM977" t="s">
        <v>7940</v>
      </c>
    </row>
    <row r="978" spans="1:39">
      <c r="A978" t="s">
        <v>6755</v>
      </c>
      <c r="B978" t="s">
        <v>4567</v>
      </c>
      <c r="C978" t="s">
        <v>4568</v>
      </c>
      <c r="D978">
        <v>703</v>
      </c>
      <c r="E978" t="s">
        <v>4569</v>
      </c>
      <c r="F978">
        <v>6.15</v>
      </c>
      <c r="K978" t="s">
        <v>5233</v>
      </c>
      <c r="M978" t="s">
        <v>5282</v>
      </c>
      <c r="N978">
        <v>8</v>
      </c>
      <c r="O978" t="s">
        <v>6995</v>
      </c>
      <c r="P978" t="s">
        <v>7781</v>
      </c>
      <c r="Q978">
        <v>4</v>
      </c>
      <c r="R978">
        <v>3</v>
      </c>
      <c r="S978">
        <v>2.49</v>
      </c>
      <c r="T978">
        <v>2.5</v>
      </c>
      <c r="U978">
        <v>330.32</v>
      </c>
      <c r="V978">
        <v>87.66</v>
      </c>
      <c r="W978">
        <v>2.1</v>
      </c>
      <c r="X978">
        <v>8.779999999999999</v>
      </c>
      <c r="Y978">
        <v>0</v>
      </c>
      <c r="Z978">
        <v>2</v>
      </c>
      <c r="AA978" t="s">
        <v>5886</v>
      </c>
      <c r="AB978">
        <v>0</v>
      </c>
      <c r="AC978">
        <v>4</v>
      </c>
      <c r="AD978">
        <v>4.921666666666667</v>
      </c>
      <c r="AF978" t="s">
        <v>5896</v>
      </c>
      <c r="AI978">
        <v>0</v>
      </c>
      <c r="AJ978">
        <v>0</v>
      </c>
      <c r="AK978" t="s">
        <v>7935</v>
      </c>
      <c r="AL978" t="s">
        <v>7935</v>
      </c>
      <c r="AM978" t="s">
        <v>7940</v>
      </c>
    </row>
    <row r="979" spans="1:39">
      <c r="A979" t="s">
        <v>6762</v>
      </c>
      <c r="B979" t="s">
        <v>4567</v>
      </c>
      <c r="C979" t="s">
        <v>4568</v>
      </c>
      <c r="D979">
        <v>705</v>
      </c>
      <c r="E979" t="s">
        <v>4569</v>
      </c>
      <c r="F979">
        <v>6.15</v>
      </c>
      <c r="K979" t="s">
        <v>5233</v>
      </c>
      <c r="M979" t="s">
        <v>6826</v>
      </c>
      <c r="N979">
        <v>8</v>
      </c>
      <c r="O979" t="s">
        <v>6894</v>
      </c>
      <c r="P979" t="s">
        <v>7788</v>
      </c>
      <c r="Q979">
        <v>6</v>
      </c>
      <c r="R979">
        <v>2</v>
      </c>
      <c r="S979">
        <v>4.43</v>
      </c>
      <c r="T979">
        <v>4.44</v>
      </c>
      <c r="U979">
        <v>556.58</v>
      </c>
      <c r="V979">
        <v>95.94</v>
      </c>
      <c r="W979">
        <v>4.23</v>
      </c>
      <c r="X979">
        <v>9.07</v>
      </c>
      <c r="Y979">
        <v>0</v>
      </c>
      <c r="Z979">
        <v>2</v>
      </c>
      <c r="AA979" t="s">
        <v>5886</v>
      </c>
      <c r="AB979">
        <v>1</v>
      </c>
      <c r="AC979">
        <v>12</v>
      </c>
      <c r="AD979">
        <v>2.582</v>
      </c>
      <c r="AF979" t="s">
        <v>5896</v>
      </c>
      <c r="AI979">
        <v>0</v>
      </c>
      <c r="AJ979">
        <v>0</v>
      </c>
      <c r="AK979" t="s">
        <v>7852</v>
      </c>
      <c r="AL979" t="s">
        <v>7852</v>
      </c>
      <c r="AM979" t="s">
        <v>7940</v>
      </c>
    </row>
    <row r="980" spans="1:39">
      <c r="A980" t="s">
        <v>6763</v>
      </c>
      <c r="B980" t="s">
        <v>4567</v>
      </c>
      <c r="C980" t="s">
        <v>4568</v>
      </c>
      <c r="D980">
        <v>710</v>
      </c>
      <c r="E980" t="s">
        <v>4569</v>
      </c>
      <c r="F980">
        <v>6.15</v>
      </c>
      <c r="K980" t="s">
        <v>5233</v>
      </c>
      <c r="M980" t="s">
        <v>5269</v>
      </c>
      <c r="N980">
        <v>8</v>
      </c>
      <c r="O980" t="s">
        <v>6974</v>
      </c>
      <c r="P980" t="s">
        <v>7789</v>
      </c>
      <c r="Q980">
        <v>5</v>
      </c>
      <c r="R980">
        <v>2</v>
      </c>
      <c r="S980">
        <v>5.11</v>
      </c>
      <c r="T980">
        <v>5.12</v>
      </c>
      <c r="U980">
        <v>466.56</v>
      </c>
      <c r="V980">
        <v>95.94</v>
      </c>
      <c r="W980">
        <v>4.36</v>
      </c>
      <c r="X980">
        <v>8.970000000000001</v>
      </c>
      <c r="Y980">
        <v>0</v>
      </c>
      <c r="Z980">
        <v>3</v>
      </c>
      <c r="AA980" t="s">
        <v>5886</v>
      </c>
      <c r="AB980">
        <v>0</v>
      </c>
      <c r="AC980">
        <v>9</v>
      </c>
      <c r="AD980">
        <v>2.540857142857143</v>
      </c>
      <c r="AF980" t="s">
        <v>5896</v>
      </c>
      <c r="AI980">
        <v>0</v>
      </c>
      <c r="AJ980">
        <v>0</v>
      </c>
      <c r="AK980" t="s">
        <v>7919</v>
      </c>
      <c r="AL980" t="s">
        <v>7919</v>
      </c>
      <c r="AM980" t="s">
        <v>7940</v>
      </c>
    </row>
    <row r="981" spans="1:39">
      <c r="A981" t="s">
        <v>6764</v>
      </c>
      <c r="B981" t="s">
        <v>4567</v>
      </c>
      <c r="C981" t="s">
        <v>4568</v>
      </c>
      <c r="D981">
        <v>730</v>
      </c>
      <c r="E981" t="s">
        <v>4569</v>
      </c>
      <c r="F981">
        <v>6.14</v>
      </c>
      <c r="K981" t="s">
        <v>5233</v>
      </c>
      <c r="L981" t="s">
        <v>5234</v>
      </c>
      <c r="M981" t="s">
        <v>6861</v>
      </c>
      <c r="N981">
        <v>9</v>
      </c>
      <c r="O981" t="s">
        <v>6949</v>
      </c>
      <c r="P981" t="s">
        <v>7790</v>
      </c>
      <c r="Q981">
        <v>5</v>
      </c>
      <c r="R981">
        <v>2</v>
      </c>
      <c r="S981">
        <v>1.75</v>
      </c>
      <c r="T981">
        <v>1.76</v>
      </c>
      <c r="U981">
        <v>321.35</v>
      </c>
      <c r="V981">
        <v>92.7</v>
      </c>
      <c r="W981">
        <v>1.58</v>
      </c>
      <c r="X981">
        <v>8.869999999999999</v>
      </c>
      <c r="Y981">
        <v>0</v>
      </c>
      <c r="Z981">
        <v>2</v>
      </c>
      <c r="AA981" t="s">
        <v>5886</v>
      </c>
      <c r="AB981">
        <v>0</v>
      </c>
      <c r="AC981">
        <v>5</v>
      </c>
      <c r="AD981">
        <v>5.41</v>
      </c>
      <c r="AF981" t="s">
        <v>5896</v>
      </c>
      <c r="AI981">
        <v>0</v>
      </c>
      <c r="AJ981">
        <v>0</v>
      </c>
      <c r="AK981" t="s">
        <v>7895</v>
      </c>
      <c r="AL981" t="s">
        <v>7895</v>
      </c>
      <c r="AM981" t="s">
        <v>7940</v>
      </c>
    </row>
    <row r="982" spans="1:39">
      <c r="A982" t="s">
        <v>6765</v>
      </c>
      <c r="B982" t="s">
        <v>4567</v>
      </c>
      <c r="C982" t="s">
        <v>4568</v>
      </c>
      <c r="D982">
        <v>737</v>
      </c>
      <c r="E982" t="s">
        <v>4569</v>
      </c>
      <c r="F982">
        <v>6.13</v>
      </c>
      <c r="K982" t="s">
        <v>5233</v>
      </c>
      <c r="M982" t="s">
        <v>6827</v>
      </c>
      <c r="N982">
        <v>8</v>
      </c>
      <c r="O982" t="s">
        <v>6896</v>
      </c>
      <c r="P982" t="s">
        <v>7791</v>
      </c>
      <c r="Q982">
        <v>7</v>
      </c>
      <c r="R982">
        <v>2</v>
      </c>
      <c r="S982">
        <v>0.89</v>
      </c>
      <c r="T982">
        <v>0.92</v>
      </c>
      <c r="U982">
        <v>364.4</v>
      </c>
      <c r="V982">
        <v>130.08</v>
      </c>
      <c r="W982">
        <v>-1.01</v>
      </c>
      <c r="X982">
        <v>8.630000000000001</v>
      </c>
      <c r="Y982">
        <v>0</v>
      </c>
      <c r="Z982">
        <v>1</v>
      </c>
      <c r="AA982" t="s">
        <v>5886</v>
      </c>
      <c r="AB982">
        <v>0</v>
      </c>
      <c r="AC982">
        <v>4</v>
      </c>
      <c r="AD982">
        <v>4.468571428571429</v>
      </c>
      <c r="AF982" t="s">
        <v>5896</v>
      </c>
      <c r="AI982">
        <v>0</v>
      </c>
      <c r="AJ982">
        <v>0</v>
      </c>
      <c r="AK982" t="s">
        <v>5907</v>
      </c>
      <c r="AL982" t="s">
        <v>5907</v>
      </c>
      <c r="AM982" t="s">
        <v>7940</v>
      </c>
    </row>
    <row r="983" spans="1:39">
      <c r="A983" t="s">
        <v>6766</v>
      </c>
      <c r="B983" t="s">
        <v>4567</v>
      </c>
      <c r="C983" t="s">
        <v>4568</v>
      </c>
      <c r="D983">
        <v>739</v>
      </c>
      <c r="E983" t="s">
        <v>4569</v>
      </c>
      <c r="F983">
        <v>6.13</v>
      </c>
      <c r="K983" t="s">
        <v>5233</v>
      </c>
      <c r="M983" t="s">
        <v>6826</v>
      </c>
      <c r="N983">
        <v>8</v>
      </c>
      <c r="O983" t="s">
        <v>6939</v>
      </c>
      <c r="P983" t="s">
        <v>7792</v>
      </c>
      <c r="Q983">
        <v>5</v>
      </c>
      <c r="R983">
        <v>2</v>
      </c>
      <c r="S983">
        <v>0.75</v>
      </c>
      <c r="T983">
        <v>4.45</v>
      </c>
      <c r="U983">
        <v>488.61</v>
      </c>
      <c r="V983">
        <v>113.01</v>
      </c>
      <c r="W983">
        <v>3.38</v>
      </c>
      <c r="X983">
        <v>3.22</v>
      </c>
      <c r="Y983">
        <v>0</v>
      </c>
      <c r="Z983">
        <v>2</v>
      </c>
      <c r="AA983" t="s">
        <v>5886</v>
      </c>
      <c r="AB983">
        <v>0</v>
      </c>
      <c r="AC983">
        <v>9</v>
      </c>
      <c r="AD983">
        <v>3.089357142857143</v>
      </c>
      <c r="AF983" t="s">
        <v>5897</v>
      </c>
      <c r="AI983">
        <v>0</v>
      </c>
      <c r="AJ983">
        <v>0</v>
      </c>
      <c r="AK983" t="s">
        <v>7890</v>
      </c>
      <c r="AL983" t="s">
        <v>7890</v>
      </c>
      <c r="AM983" t="s">
        <v>7940</v>
      </c>
    </row>
    <row r="984" spans="1:39">
      <c r="A984" t="s">
        <v>6767</v>
      </c>
      <c r="B984" t="s">
        <v>4567</v>
      </c>
      <c r="C984" t="s">
        <v>4568</v>
      </c>
      <c r="D984">
        <v>756</v>
      </c>
      <c r="E984" t="s">
        <v>4569</v>
      </c>
      <c r="F984">
        <v>6.12</v>
      </c>
      <c r="K984" t="s">
        <v>5233</v>
      </c>
      <c r="M984" t="s">
        <v>5269</v>
      </c>
      <c r="N984">
        <v>8</v>
      </c>
      <c r="O984" t="s">
        <v>6978</v>
      </c>
      <c r="P984" t="s">
        <v>7793</v>
      </c>
      <c r="Q984">
        <v>8</v>
      </c>
      <c r="R984">
        <v>2</v>
      </c>
      <c r="S984">
        <v>3.18</v>
      </c>
      <c r="T984">
        <v>3.18</v>
      </c>
      <c r="U984">
        <v>548.66</v>
      </c>
      <c r="V984">
        <v>149.27</v>
      </c>
      <c r="W984">
        <v>2.2</v>
      </c>
      <c r="X984">
        <v>9.359999999999999</v>
      </c>
      <c r="Y984">
        <v>0</v>
      </c>
      <c r="Z984">
        <v>1</v>
      </c>
      <c r="AA984" t="s">
        <v>5886</v>
      </c>
      <c r="AB984">
        <v>1</v>
      </c>
      <c r="AC984">
        <v>6</v>
      </c>
      <c r="AD984">
        <v>2.82</v>
      </c>
      <c r="AF984" t="s">
        <v>5896</v>
      </c>
      <c r="AI984">
        <v>0</v>
      </c>
      <c r="AJ984">
        <v>0</v>
      </c>
      <c r="AK984" t="s">
        <v>7922</v>
      </c>
      <c r="AL984" t="s">
        <v>7922</v>
      </c>
      <c r="AM984" t="s">
        <v>7940</v>
      </c>
    </row>
    <row r="985" spans="1:39">
      <c r="A985" t="s">
        <v>6768</v>
      </c>
      <c r="B985" t="s">
        <v>4567</v>
      </c>
      <c r="C985" t="s">
        <v>4568</v>
      </c>
      <c r="D985">
        <v>770</v>
      </c>
      <c r="E985" t="s">
        <v>4569</v>
      </c>
      <c r="F985">
        <v>6.11</v>
      </c>
      <c r="K985" t="s">
        <v>5233</v>
      </c>
      <c r="M985" t="s">
        <v>6823</v>
      </c>
      <c r="N985">
        <v>8</v>
      </c>
      <c r="O985" t="s">
        <v>6891</v>
      </c>
      <c r="P985" t="s">
        <v>7794</v>
      </c>
      <c r="Q985">
        <v>4</v>
      </c>
      <c r="R985">
        <v>4</v>
      </c>
      <c r="S985">
        <v>7.35</v>
      </c>
      <c r="T985">
        <v>7.36</v>
      </c>
      <c r="U985">
        <v>611.71</v>
      </c>
      <c r="V985">
        <v>107.53</v>
      </c>
      <c r="W985">
        <v>6.62</v>
      </c>
      <c r="X985">
        <v>9.15</v>
      </c>
      <c r="Y985">
        <v>0</v>
      </c>
      <c r="Z985">
        <v>3</v>
      </c>
      <c r="AA985" t="s">
        <v>5886</v>
      </c>
      <c r="AB985">
        <v>2</v>
      </c>
      <c r="AC985">
        <v>12</v>
      </c>
      <c r="AD985">
        <v>1.415666666666667</v>
      </c>
      <c r="AF985" t="s">
        <v>5896</v>
      </c>
      <c r="AI985">
        <v>0</v>
      </c>
      <c r="AJ985">
        <v>0</v>
      </c>
      <c r="AK985" t="s">
        <v>7849</v>
      </c>
      <c r="AL985" t="s">
        <v>7849</v>
      </c>
      <c r="AM985" t="s">
        <v>7940</v>
      </c>
    </row>
    <row r="986" spans="1:39">
      <c r="A986" t="s">
        <v>6768</v>
      </c>
      <c r="B986" t="s">
        <v>4567</v>
      </c>
      <c r="C986" t="s">
        <v>4568</v>
      </c>
      <c r="D986">
        <v>776.25</v>
      </c>
      <c r="E986" t="s">
        <v>4569</v>
      </c>
      <c r="F986">
        <v>6.11</v>
      </c>
      <c r="K986" t="s">
        <v>5233</v>
      </c>
      <c r="M986" t="s">
        <v>5269</v>
      </c>
      <c r="N986">
        <v>8</v>
      </c>
      <c r="O986" t="s">
        <v>5332</v>
      </c>
      <c r="P986" t="s">
        <v>7794</v>
      </c>
      <c r="Q986">
        <v>4</v>
      </c>
      <c r="R986">
        <v>4</v>
      </c>
      <c r="S986">
        <v>7.35</v>
      </c>
      <c r="T986">
        <v>7.36</v>
      </c>
      <c r="U986">
        <v>611.71</v>
      </c>
      <c r="V986">
        <v>107.53</v>
      </c>
      <c r="W986">
        <v>6.62</v>
      </c>
      <c r="X986">
        <v>9.15</v>
      </c>
      <c r="Y986">
        <v>0</v>
      </c>
      <c r="Z986">
        <v>3</v>
      </c>
      <c r="AA986" t="s">
        <v>5886</v>
      </c>
      <c r="AB986">
        <v>2</v>
      </c>
      <c r="AC986">
        <v>12</v>
      </c>
      <c r="AD986">
        <v>1.415666666666667</v>
      </c>
      <c r="AF986" t="s">
        <v>5896</v>
      </c>
      <c r="AI986">
        <v>0</v>
      </c>
      <c r="AJ986">
        <v>0</v>
      </c>
      <c r="AK986" t="s">
        <v>5936</v>
      </c>
      <c r="AL986" t="s">
        <v>5936</v>
      </c>
      <c r="AM986" t="s">
        <v>7940</v>
      </c>
    </row>
    <row r="987" spans="1:39">
      <c r="A987" t="s">
        <v>6769</v>
      </c>
      <c r="B987" t="s">
        <v>4567</v>
      </c>
      <c r="C987" t="s">
        <v>4568</v>
      </c>
      <c r="D987">
        <v>777</v>
      </c>
      <c r="E987" t="s">
        <v>4569</v>
      </c>
      <c r="F987">
        <v>6.11</v>
      </c>
      <c r="K987" t="s">
        <v>5233</v>
      </c>
      <c r="M987" t="s">
        <v>6881</v>
      </c>
      <c r="N987">
        <v>8</v>
      </c>
      <c r="O987" t="s">
        <v>6996</v>
      </c>
      <c r="P987" t="s">
        <v>7795</v>
      </c>
      <c r="Q987">
        <v>4</v>
      </c>
      <c r="R987">
        <v>2</v>
      </c>
      <c r="S987">
        <v>2.04</v>
      </c>
      <c r="T987">
        <v>5.77</v>
      </c>
      <c r="U987">
        <v>449.53</v>
      </c>
      <c r="V987">
        <v>92.7</v>
      </c>
      <c r="W987">
        <v>3.73</v>
      </c>
      <c r="X987">
        <v>2.87</v>
      </c>
      <c r="Y987">
        <v>0</v>
      </c>
      <c r="Z987">
        <v>3</v>
      </c>
      <c r="AA987" t="s">
        <v>5886</v>
      </c>
      <c r="AB987">
        <v>0</v>
      </c>
      <c r="AC987">
        <v>8</v>
      </c>
      <c r="AD987">
        <v>3.750500000000001</v>
      </c>
      <c r="AF987" t="s">
        <v>5897</v>
      </c>
      <c r="AI987">
        <v>0</v>
      </c>
      <c r="AJ987">
        <v>0</v>
      </c>
      <c r="AK987" t="s">
        <v>7936</v>
      </c>
      <c r="AL987" t="s">
        <v>7936</v>
      </c>
      <c r="AM987" t="s">
        <v>7940</v>
      </c>
    </row>
    <row r="988" spans="1:39">
      <c r="A988" t="s">
        <v>6770</v>
      </c>
      <c r="B988" t="s">
        <v>4567</v>
      </c>
      <c r="C988" t="s">
        <v>4568</v>
      </c>
      <c r="D988">
        <v>783</v>
      </c>
      <c r="E988" t="s">
        <v>4569</v>
      </c>
      <c r="F988">
        <v>6.11</v>
      </c>
      <c r="K988" t="s">
        <v>5233</v>
      </c>
      <c r="M988" t="s">
        <v>6863</v>
      </c>
      <c r="N988">
        <v>8</v>
      </c>
      <c r="O988" t="s">
        <v>6951</v>
      </c>
      <c r="P988" t="s">
        <v>7796</v>
      </c>
      <c r="Q988">
        <v>5</v>
      </c>
      <c r="R988">
        <v>3</v>
      </c>
      <c r="S988">
        <v>2.82</v>
      </c>
      <c r="T988">
        <v>5.32</v>
      </c>
      <c r="U988">
        <v>508.64</v>
      </c>
      <c r="V988">
        <v>104.73</v>
      </c>
      <c r="W988">
        <v>4.44</v>
      </c>
      <c r="X988">
        <v>3.28</v>
      </c>
      <c r="Y988">
        <v>9.960000000000001</v>
      </c>
      <c r="Z988">
        <v>3</v>
      </c>
      <c r="AA988" t="s">
        <v>5886</v>
      </c>
      <c r="AB988">
        <v>1</v>
      </c>
      <c r="AC988">
        <v>10</v>
      </c>
      <c r="AD988">
        <v>1.285666666666666</v>
      </c>
      <c r="AF988" t="s">
        <v>5899</v>
      </c>
      <c r="AI988">
        <v>0</v>
      </c>
      <c r="AJ988">
        <v>0</v>
      </c>
      <c r="AK988" t="s">
        <v>7897</v>
      </c>
      <c r="AL988" t="s">
        <v>7897</v>
      </c>
      <c r="AM988" t="s">
        <v>7940</v>
      </c>
    </row>
    <row r="989" spans="1:39">
      <c r="A989" t="s">
        <v>6771</v>
      </c>
      <c r="B989" t="s">
        <v>4567</v>
      </c>
      <c r="C989" t="s">
        <v>4568</v>
      </c>
      <c r="D989">
        <v>794.33</v>
      </c>
      <c r="E989" t="s">
        <v>4569</v>
      </c>
      <c r="F989">
        <v>6.1</v>
      </c>
      <c r="K989" t="s">
        <v>5233</v>
      </c>
      <c r="M989" t="s">
        <v>5269</v>
      </c>
      <c r="N989">
        <v>8</v>
      </c>
      <c r="O989" t="s">
        <v>5332</v>
      </c>
      <c r="P989" t="s">
        <v>7797</v>
      </c>
      <c r="Q989">
        <v>5</v>
      </c>
      <c r="R989">
        <v>2</v>
      </c>
      <c r="S989">
        <v>2.79</v>
      </c>
      <c r="T989">
        <v>2.81</v>
      </c>
      <c r="U989">
        <v>457.52</v>
      </c>
      <c r="V989">
        <v>107.02</v>
      </c>
      <c r="W989">
        <v>2.1</v>
      </c>
      <c r="X989">
        <v>8.94</v>
      </c>
      <c r="Y989">
        <v>0</v>
      </c>
      <c r="Z989">
        <v>0</v>
      </c>
      <c r="AA989" t="s">
        <v>5886</v>
      </c>
      <c r="AB989">
        <v>0</v>
      </c>
      <c r="AC989">
        <v>8</v>
      </c>
      <c r="AD989">
        <v>3.841095238095239</v>
      </c>
      <c r="AF989" t="s">
        <v>5896</v>
      </c>
      <c r="AI989">
        <v>0</v>
      </c>
      <c r="AJ989">
        <v>0</v>
      </c>
      <c r="AK989" t="s">
        <v>5936</v>
      </c>
      <c r="AL989" t="s">
        <v>5936</v>
      </c>
      <c r="AM989" t="s">
        <v>7940</v>
      </c>
    </row>
    <row r="990" spans="1:39">
      <c r="A990" t="s">
        <v>6772</v>
      </c>
      <c r="B990" t="s">
        <v>4567</v>
      </c>
      <c r="C990" t="s">
        <v>4568</v>
      </c>
      <c r="D990">
        <v>794.33</v>
      </c>
      <c r="E990" t="s">
        <v>4569</v>
      </c>
      <c r="F990">
        <v>6.1</v>
      </c>
      <c r="K990" t="s">
        <v>5233</v>
      </c>
      <c r="M990" t="s">
        <v>5269</v>
      </c>
      <c r="N990">
        <v>8</v>
      </c>
      <c r="O990" t="s">
        <v>5332</v>
      </c>
      <c r="P990" t="s">
        <v>7798</v>
      </c>
      <c r="Q990">
        <v>6</v>
      </c>
      <c r="R990">
        <v>2</v>
      </c>
      <c r="S990">
        <v>0.71</v>
      </c>
      <c r="T990">
        <v>0.73</v>
      </c>
      <c r="U990">
        <v>405.52</v>
      </c>
      <c r="V990">
        <v>116.25</v>
      </c>
      <c r="W990">
        <v>0.05</v>
      </c>
      <c r="X990">
        <v>8.99</v>
      </c>
      <c r="Y990">
        <v>0</v>
      </c>
      <c r="Z990">
        <v>0</v>
      </c>
      <c r="AA990" t="s">
        <v>5886</v>
      </c>
      <c r="AB990">
        <v>0</v>
      </c>
      <c r="AC990">
        <v>8</v>
      </c>
      <c r="AD990">
        <v>4.299857142857143</v>
      </c>
      <c r="AF990" t="s">
        <v>5896</v>
      </c>
      <c r="AI990">
        <v>0</v>
      </c>
      <c r="AJ990">
        <v>0</v>
      </c>
      <c r="AK990" t="s">
        <v>5936</v>
      </c>
      <c r="AL990" t="s">
        <v>5936</v>
      </c>
      <c r="AM990" t="s">
        <v>7940</v>
      </c>
    </row>
    <row r="991" spans="1:39">
      <c r="A991" t="s">
        <v>6773</v>
      </c>
      <c r="B991" t="s">
        <v>4567</v>
      </c>
      <c r="C991" t="s">
        <v>4568</v>
      </c>
      <c r="D991">
        <v>800</v>
      </c>
      <c r="E991" t="s">
        <v>4569</v>
      </c>
      <c r="F991">
        <v>6.1</v>
      </c>
      <c r="K991" t="s">
        <v>5233</v>
      </c>
      <c r="M991" t="s">
        <v>5275</v>
      </c>
      <c r="N991">
        <v>8</v>
      </c>
      <c r="O991" t="s">
        <v>6990</v>
      </c>
      <c r="P991" t="s">
        <v>7799</v>
      </c>
      <c r="Q991">
        <v>7</v>
      </c>
      <c r="R991">
        <v>6</v>
      </c>
      <c r="S991">
        <v>3.1</v>
      </c>
      <c r="T991">
        <v>6.46</v>
      </c>
      <c r="U991">
        <v>652.84</v>
      </c>
      <c r="V991">
        <v>198.23</v>
      </c>
      <c r="W991">
        <v>2.83</v>
      </c>
      <c r="X991">
        <v>2.24</v>
      </c>
      <c r="Y991">
        <v>13.34</v>
      </c>
      <c r="Z991">
        <v>2</v>
      </c>
      <c r="AA991" t="s">
        <v>5886</v>
      </c>
      <c r="AB991">
        <v>2</v>
      </c>
      <c r="AC991">
        <v>23</v>
      </c>
      <c r="AD991">
        <v>0.45</v>
      </c>
      <c r="AF991" t="s">
        <v>5899</v>
      </c>
      <c r="AI991">
        <v>0</v>
      </c>
      <c r="AJ991">
        <v>0</v>
      </c>
      <c r="AK991" t="s">
        <v>7931</v>
      </c>
      <c r="AL991" t="s">
        <v>7931</v>
      </c>
      <c r="AM991" t="s">
        <v>7940</v>
      </c>
    </row>
    <row r="992" spans="1:39">
      <c r="A992" t="s">
        <v>6774</v>
      </c>
      <c r="B992" t="s">
        <v>4567</v>
      </c>
      <c r="C992" t="s">
        <v>4568</v>
      </c>
      <c r="D992">
        <v>800</v>
      </c>
      <c r="E992" t="s">
        <v>4569</v>
      </c>
      <c r="F992">
        <v>6.1</v>
      </c>
      <c r="K992" t="s">
        <v>5233</v>
      </c>
      <c r="M992" t="s">
        <v>6851</v>
      </c>
      <c r="N992">
        <v>8</v>
      </c>
      <c r="O992" t="s">
        <v>6933</v>
      </c>
      <c r="P992" t="s">
        <v>7800</v>
      </c>
      <c r="Q992">
        <v>6</v>
      </c>
      <c r="R992">
        <v>1</v>
      </c>
      <c r="S992">
        <v>-0.37</v>
      </c>
      <c r="T992">
        <v>3.36</v>
      </c>
      <c r="U992">
        <v>462.48</v>
      </c>
      <c r="V992">
        <v>117.78</v>
      </c>
      <c r="W992">
        <v>3.26</v>
      </c>
      <c r="X992">
        <v>2.27</v>
      </c>
      <c r="Y992">
        <v>0.68</v>
      </c>
      <c r="Z992">
        <v>4</v>
      </c>
      <c r="AA992" t="s">
        <v>5886</v>
      </c>
      <c r="AB992">
        <v>0</v>
      </c>
      <c r="AC992">
        <v>5</v>
      </c>
      <c r="AD992">
        <v>3.995333333333333</v>
      </c>
      <c r="AF992" t="s">
        <v>5897</v>
      </c>
      <c r="AI992">
        <v>0</v>
      </c>
      <c r="AJ992">
        <v>0</v>
      </c>
      <c r="AK992" t="s">
        <v>7884</v>
      </c>
      <c r="AL992" t="s">
        <v>7884</v>
      </c>
      <c r="AM992" t="s">
        <v>7940</v>
      </c>
    </row>
    <row r="993" spans="1:39">
      <c r="A993" t="s">
        <v>6771</v>
      </c>
      <c r="B993" t="s">
        <v>4567</v>
      </c>
      <c r="C993" t="s">
        <v>4568</v>
      </c>
      <c r="D993">
        <v>800</v>
      </c>
      <c r="E993" t="s">
        <v>4569</v>
      </c>
      <c r="F993">
        <v>6.1</v>
      </c>
      <c r="K993" t="s">
        <v>5233</v>
      </c>
      <c r="M993" t="s">
        <v>6845</v>
      </c>
      <c r="N993">
        <v>8</v>
      </c>
      <c r="O993" t="s">
        <v>6924</v>
      </c>
      <c r="P993" t="s">
        <v>7797</v>
      </c>
      <c r="Q993">
        <v>5</v>
      </c>
      <c r="R993">
        <v>2</v>
      </c>
      <c r="S993">
        <v>2.79</v>
      </c>
      <c r="T993">
        <v>2.81</v>
      </c>
      <c r="U993">
        <v>457.52</v>
      </c>
      <c r="V993">
        <v>107.02</v>
      </c>
      <c r="W993">
        <v>2.1</v>
      </c>
      <c r="X993">
        <v>8.94</v>
      </c>
      <c r="Y993">
        <v>0</v>
      </c>
      <c r="Z993">
        <v>0</v>
      </c>
      <c r="AA993" t="s">
        <v>5886</v>
      </c>
      <c r="AB993">
        <v>0</v>
      </c>
      <c r="AC993">
        <v>8</v>
      </c>
      <c r="AD993">
        <v>3.841095238095239</v>
      </c>
      <c r="AF993" t="s">
        <v>5896</v>
      </c>
      <c r="AI993">
        <v>0</v>
      </c>
      <c r="AJ993">
        <v>0</v>
      </c>
      <c r="AK993" t="s">
        <v>7878</v>
      </c>
      <c r="AL993" t="s">
        <v>7878</v>
      </c>
      <c r="AM993" t="s">
        <v>7940</v>
      </c>
    </row>
    <row r="994" spans="1:39">
      <c r="A994" t="s">
        <v>6775</v>
      </c>
      <c r="B994" t="s">
        <v>4567</v>
      </c>
      <c r="C994" t="s">
        <v>4568</v>
      </c>
      <c r="D994">
        <v>800</v>
      </c>
      <c r="E994" t="s">
        <v>4569</v>
      </c>
      <c r="F994">
        <v>6.1</v>
      </c>
      <c r="K994" t="s">
        <v>5233</v>
      </c>
      <c r="M994" t="s">
        <v>5275</v>
      </c>
      <c r="N994">
        <v>8</v>
      </c>
      <c r="O994" t="s">
        <v>6997</v>
      </c>
      <c r="P994" t="s">
        <v>7801</v>
      </c>
      <c r="Q994">
        <v>4</v>
      </c>
      <c r="R994">
        <v>3</v>
      </c>
      <c r="S994">
        <v>1.56</v>
      </c>
      <c r="T994">
        <v>5.03</v>
      </c>
      <c r="U994">
        <v>578.6900000000001</v>
      </c>
      <c r="V994">
        <v>104.73</v>
      </c>
      <c r="W994">
        <v>5.58</v>
      </c>
      <c r="X994">
        <v>2.8</v>
      </c>
      <c r="Y994">
        <v>0</v>
      </c>
      <c r="Z994">
        <v>3</v>
      </c>
      <c r="AA994" t="s">
        <v>5886</v>
      </c>
      <c r="AB994">
        <v>2</v>
      </c>
      <c r="AC994">
        <v>13</v>
      </c>
      <c r="AD994">
        <v>2.675666666666667</v>
      </c>
      <c r="AF994" t="s">
        <v>5897</v>
      </c>
      <c r="AI994">
        <v>0</v>
      </c>
      <c r="AJ994">
        <v>0</v>
      </c>
      <c r="AK994" t="s">
        <v>7937</v>
      </c>
      <c r="AL994" t="s">
        <v>7937</v>
      </c>
      <c r="AM994" t="s">
        <v>7940</v>
      </c>
    </row>
    <row r="995" spans="1:39">
      <c r="A995" t="s">
        <v>6772</v>
      </c>
      <c r="B995" t="s">
        <v>4567</v>
      </c>
      <c r="C995" t="s">
        <v>4568</v>
      </c>
      <c r="D995">
        <v>800</v>
      </c>
      <c r="E995" t="s">
        <v>4569</v>
      </c>
      <c r="F995">
        <v>6.1</v>
      </c>
      <c r="K995" t="s">
        <v>5233</v>
      </c>
      <c r="M995" t="s">
        <v>6845</v>
      </c>
      <c r="N995">
        <v>8</v>
      </c>
      <c r="O995" t="s">
        <v>6924</v>
      </c>
      <c r="P995" t="s">
        <v>7798</v>
      </c>
      <c r="Q995">
        <v>6</v>
      </c>
      <c r="R995">
        <v>2</v>
      </c>
      <c r="S995">
        <v>0.71</v>
      </c>
      <c r="T995">
        <v>0.73</v>
      </c>
      <c r="U995">
        <v>405.52</v>
      </c>
      <c r="V995">
        <v>116.25</v>
      </c>
      <c r="W995">
        <v>0.05</v>
      </c>
      <c r="X995">
        <v>8.99</v>
      </c>
      <c r="Y995">
        <v>0</v>
      </c>
      <c r="Z995">
        <v>0</v>
      </c>
      <c r="AA995" t="s">
        <v>5886</v>
      </c>
      <c r="AB995">
        <v>0</v>
      </c>
      <c r="AC995">
        <v>8</v>
      </c>
      <c r="AD995">
        <v>4.299857142857143</v>
      </c>
      <c r="AF995" t="s">
        <v>5896</v>
      </c>
      <c r="AI995">
        <v>0</v>
      </c>
      <c r="AJ995">
        <v>0</v>
      </c>
      <c r="AK995" t="s">
        <v>7878</v>
      </c>
      <c r="AL995" t="s">
        <v>7878</v>
      </c>
      <c r="AM995" t="s">
        <v>7940</v>
      </c>
    </row>
    <row r="996" spans="1:39">
      <c r="A996" t="s">
        <v>6776</v>
      </c>
      <c r="B996" t="s">
        <v>4567</v>
      </c>
      <c r="C996" t="s">
        <v>4568</v>
      </c>
      <c r="D996">
        <v>810</v>
      </c>
      <c r="E996" t="s">
        <v>4569</v>
      </c>
      <c r="F996">
        <v>6.09</v>
      </c>
      <c r="K996" t="s">
        <v>5233</v>
      </c>
      <c r="M996" t="s">
        <v>6839</v>
      </c>
      <c r="N996">
        <v>8</v>
      </c>
      <c r="O996" t="s">
        <v>6915</v>
      </c>
      <c r="P996" t="s">
        <v>7802</v>
      </c>
      <c r="Q996">
        <v>4</v>
      </c>
      <c r="R996">
        <v>3</v>
      </c>
      <c r="S996">
        <v>4.44</v>
      </c>
      <c r="T996">
        <v>4.46</v>
      </c>
      <c r="U996">
        <v>427.32</v>
      </c>
      <c r="V996">
        <v>95.5</v>
      </c>
      <c r="W996">
        <v>2.92</v>
      </c>
      <c r="X996">
        <v>8.869999999999999</v>
      </c>
      <c r="Y996">
        <v>0</v>
      </c>
      <c r="Z996">
        <v>2</v>
      </c>
      <c r="AA996" t="s">
        <v>5886</v>
      </c>
      <c r="AB996">
        <v>0</v>
      </c>
      <c r="AC996">
        <v>6</v>
      </c>
      <c r="AD996">
        <v>2.772476190476191</v>
      </c>
      <c r="AF996" t="s">
        <v>5896</v>
      </c>
      <c r="AI996">
        <v>0</v>
      </c>
      <c r="AJ996">
        <v>0</v>
      </c>
      <c r="AK996" t="s">
        <v>7870</v>
      </c>
      <c r="AL996" t="s">
        <v>7870</v>
      </c>
      <c r="AM996" t="s">
        <v>7940</v>
      </c>
    </row>
    <row r="997" spans="1:39">
      <c r="A997" t="s">
        <v>6776</v>
      </c>
      <c r="B997" t="s">
        <v>4567</v>
      </c>
      <c r="C997" t="s">
        <v>4568</v>
      </c>
      <c r="D997">
        <v>810</v>
      </c>
      <c r="E997" t="s">
        <v>4569</v>
      </c>
      <c r="F997">
        <v>6.09</v>
      </c>
      <c r="K997" t="s">
        <v>5233</v>
      </c>
      <c r="L997" t="s">
        <v>5234</v>
      </c>
      <c r="M997" t="s">
        <v>5266</v>
      </c>
      <c r="N997">
        <v>9</v>
      </c>
      <c r="O997" t="s">
        <v>5329</v>
      </c>
      <c r="P997" t="s">
        <v>7802</v>
      </c>
      <c r="Q997">
        <v>4</v>
      </c>
      <c r="R997">
        <v>3</v>
      </c>
      <c r="S997">
        <v>4.44</v>
      </c>
      <c r="T997">
        <v>4.46</v>
      </c>
      <c r="U997">
        <v>427.32</v>
      </c>
      <c r="V997">
        <v>95.5</v>
      </c>
      <c r="W997">
        <v>2.92</v>
      </c>
      <c r="X997">
        <v>8.869999999999999</v>
      </c>
      <c r="Y997">
        <v>0</v>
      </c>
      <c r="Z997">
        <v>2</v>
      </c>
      <c r="AA997" t="s">
        <v>5886</v>
      </c>
      <c r="AB997">
        <v>0</v>
      </c>
      <c r="AC997">
        <v>6</v>
      </c>
      <c r="AD997">
        <v>2.772476190476191</v>
      </c>
      <c r="AF997" t="s">
        <v>5896</v>
      </c>
      <c r="AI997">
        <v>0</v>
      </c>
      <c r="AJ997">
        <v>0</v>
      </c>
      <c r="AK997" t="s">
        <v>5933</v>
      </c>
      <c r="AL997" t="s">
        <v>5933</v>
      </c>
      <c r="AM997" t="s">
        <v>7940</v>
      </c>
    </row>
    <row r="998" spans="1:39">
      <c r="A998" t="s">
        <v>6777</v>
      </c>
      <c r="B998" t="s">
        <v>4567</v>
      </c>
      <c r="C998" t="s">
        <v>4568</v>
      </c>
      <c r="D998">
        <v>810</v>
      </c>
      <c r="E998" t="s">
        <v>4569</v>
      </c>
      <c r="F998">
        <v>6.09</v>
      </c>
      <c r="K998" t="s">
        <v>5233</v>
      </c>
      <c r="L998" t="s">
        <v>5234</v>
      </c>
      <c r="M998" t="s">
        <v>6862</v>
      </c>
      <c r="N998">
        <v>9</v>
      </c>
      <c r="O998" t="s">
        <v>6984</v>
      </c>
      <c r="P998" t="s">
        <v>7803</v>
      </c>
      <c r="Q998">
        <v>6</v>
      </c>
      <c r="R998">
        <v>3</v>
      </c>
      <c r="S998">
        <v>0.83</v>
      </c>
      <c r="T998">
        <v>0.83</v>
      </c>
      <c r="U998">
        <v>315.37</v>
      </c>
      <c r="V998">
        <v>107.97</v>
      </c>
      <c r="W998">
        <v>0.21</v>
      </c>
      <c r="X998">
        <v>9.220000000000001</v>
      </c>
      <c r="Y998">
        <v>2.9</v>
      </c>
      <c r="Z998">
        <v>0</v>
      </c>
      <c r="AA998" t="s">
        <v>5886</v>
      </c>
      <c r="AB998">
        <v>0</v>
      </c>
      <c r="AC998">
        <v>6</v>
      </c>
      <c r="AD998">
        <v>4.567666666666667</v>
      </c>
      <c r="AF998" t="s">
        <v>5896</v>
      </c>
      <c r="AI998">
        <v>0</v>
      </c>
      <c r="AJ998">
        <v>0</v>
      </c>
      <c r="AK998" t="s">
        <v>7927</v>
      </c>
      <c r="AL998" t="s">
        <v>7927</v>
      </c>
      <c r="AM998" t="s">
        <v>7940</v>
      </c>
    </row>
    <row r="999" spans="1:39">
      <c r="A999" t="s">
        <v>6778</v>
      </c>
      <c r="B999" t="s">
        <v>4567</v>
      </c>
      <c r="C999" t="s">
        <v>4568</v>
      </c>
      <c r="D999">
        <v>824</v>
      </c>
      <c r="E999" t="s">
        <v>4569</v>
      </c>
      <c r="F999">
        <v>6.08</v>
      </c>
      <c r="K999" t="s">
        <v>5233</v>
      </c>
      <c r="L999" t="s">
        <v>5234</v>
      </c>
      <c r="M999" t="s">
        <v>6862</v>
      </c>
      <c r="N999">
        <v>9</v>
      </c>
      <c r="O999" t="s">
        <v>6950</v>
      </c>
      <c r="P999" t="s">
        <v>7804</v>
      </c>
      <c r="Q999">
        <v>6</v>
      </c>
      <c r="R999">
        <v>3</v>
      </c>
      <c r="S999">
        <v>1.27</v>
      </c>
      <c r="T999">
        <v>1.28</v>
      </c>
      <c r="U999">
        <v>385.46</v>
      </c>
      <c r="V999">
        <v>125.04</v>
      </c>
      <c r="W999">
        <v>0.75</v>
      </c>
      <c r="X999">
        <v>9.18</v>
      </c>
      <c r="Y999">
        <v>0</v>
      </c>
      <c r="Z999">
        <v>0</v>
      </c>
      <c r="AA999" t="s">
        <v>5886</v>
      </c>
      <c r="AB999">
        <v>0</v>
      </c>
      <c r="AC999">
        <v>10</v>
      </c>
      <c r="AD999">
        <v>3.984809523809524</v>
      </c>
      <c r="AF999" t="s">
        <v>5896</v>
      </c>
      <c r="AI999">
        <v>0</v>
      </c>
      <c r="AJ999">
        <v>0</v>
      </c>
      <c r="AK999" t="s">
        <v>7896</v>
      </c>
      <c r="AL999" t="s">
        <v>7896</v>
      </c>
      <c r="AM999" t="s">
        <v>7940</v>
      </c>
    </row>
    <row r="1000" spans="1:39">
      <c r="A1000" t="s">
        <v>6779</v>
      </c>
      <c r="B1000" t="s">
        <v>4567</v>
      </c>
      <c r="C1000" t="s">
        <v>4568</v>
      </c>
      <c r="D1000">
        <v>849</v>
      </c>
      <c r="E1000" t="s">
        <v>4569</v>
      </c>
      <c r="F1000">
        <v>6.07</v>
      </c>
      <c r="I1000" t="s">
        <v>6813</v>
      </c>
      <c r="K1000" t="s">
        <v>5233</v>
      </c>
      <c r="M1000" t="s">
        <v>6849</v>
      </c>
      <c r="N1000">
        <v>8</v>
      </c>
      <c r="O1000" t="s">
        <v>6931</v>
      </c>
      <c r="P1000" t="s">
        <v>7805</v>
      </c>
      <c r="Q1000">
        <v>8</v>
      </c>
      <c r="R1000">
        <v>3</v>
      </c>
      <c r="S1000">
        <v>3.54</v>
      </c>
      <c r="T1000">
        <v>3.58</v>
      </c>
      <c r="U1000">
        <v>607.71</v>
      </c>
      <c r="V1000">
        <v>124.1</v>
      </c>
      <c r="W1000">
        <v>3.23</v>
      </c>
      <c r="X1000">
        <v>10.21</v>
      </c>
      <c r="Y1000">
        <v>6.42</v>
      </c>
      <c r="Z1000">
        <v>4</v>
      </c>
      <c r="AA1000" t="s">
        <v>5886</v>
      </c>
      <c r="AB1000">
        <v>1</v>
      </c>
      <c r="AC1000">
        <v>11</v>
      </c>
      <c r="AD1000">
        <v>2.106666666666666</v>
      </c>
      <c r="AF1000" t="s">
        <v>5896</v>
      </c>
      <c r="AI1000">
        <v>0</v>
      </c>
      <c r="AJ1000">
        <v>0</v>
      </c>
      <c r="AM1000" t="s">
        <v>7940</v>
      </c>
    </row>
    <row r="1001" spans="1:39">
      <c r="A1001" t="s">
        <v>6780</v>
      </c>
      <c r="B1001" t="s">
        <v>4567</v>
      </c>
      <c r="C1001" t="s">
        <v>4568</v>
      </c>
      <c r="D1001">
        <v>860</v>
      </c>
      <c r="E1001" t="s">
        <v>4569</v>
      </c>
      <c r="F1001">
        <v>6.07</v>
      </c>
      <c r="K1001" t="s">
        <v>5233</v>
      </c>
      <c r="L1001" t="s">
        <v>5234</v>
      </c>
      <c r="M1001" t="s">
        <v>6867</v>
      </c>
      <c r="N1001">
        <v>9</v>
      </c>
      <c r="O1001" t="s">
        <v>6960</v>
      </c>
      <c r="P1001" t="s">
        <v>7806</v>
      </c>
      <c r="Q1001">
        <v>6</v>
      </c>
      <c r="R1001">
        <v>4</v>
      </c>
      <c r="S1001">
        <v>3.82</v>
      </c>
      <c r="T1001">
        <v>3.87</v>
      </c>
      <c r="U1001">
        <v>538.67</v>
      </c>
      <c r="V1001">
        <v>124.68</v>
      </c>
      <c r="W1001">
        <v>1.98</v>
      </c>
      <c r="X1001">
        <v>8.31</v>
      </c>
      <c r="Y1001">
        <v>0</v>
      </c>
      <c r="Z1001">
        <v>2</v>
      </c>
      <c r="AA1001" t="s">
        <v>5886</v>
      </c>
      <c r="AB1001">
        <v>1</v>
      </c>
      <c r="AC1001">
        <v>12</v>
      </c>
      <c r="AD1001">
        <v>1.655</v>
      </c>
      <c r="AF1001" t="s">
        <v>5896</v>
      </c>
      <c r="AI1001">
        <v>0</v>
      </c>
      <c r="AJ1001">
        <v>0</v>
      </c>
      <c r="AK1001" t="s">
        <v>7905</v>
      </c>
      <c r="AL1001" t="s">
        <v>7905</v>
      </c>
      <c r="AM1001" t="s">
        <v>7940</v>
      </c>
    </row>
    <row r="1002" spans="1:39">
      <c r="A1002" t="s">
        <v>6781</v>
      </c>
      <c r="B1002" t="s">
        <v>4567</v>
      </c>
      <c r="C1002" t="s">
        <v>4568</v>
      </c>
      <c r="D1002">
        <v>860</v>
      </c>
      <c r="E1002" t="s">
        <v>4569</v>
      </c>
      <c r="F1002">
        <v>6.07</v>
      </c>
      <c r="K1002" t="s">
        <v>5233</v>
      </c>
      <c r="M1002" t="s">
        <v>6863</v>
      </c>
      <c r="N1002">
        <v>8</v>
      </c>
      <c r="O1002" t="s">
        <v>6951</v>
      </c>
      <c r="P1002" t="s">
        <v>7807</v>
      </c>
      <c r="Q1002">
        <v>5</v>
      </c>
      <c r="R1002">
        <v>3</v>
      </c>
      <c r="S1002">
        <v>3.18</v>
      </c>
      <c r="T1002">
        <v>5.68</v>
      </c>
      <c r="U1002">
        <v>508.64</v>
      </c>
      <c r="V1002">
        <v>104.73</v>
      </c>
      <c r="W1002">
        <v>4.44</v>
      </c>
      <c r="X1002">
        <v>3.28</v>
      </c>
      <c r="Y1002">
        <v>9.949999999999999</v>
      </c>
      <c r="Z1002">
        <v>3</v>
      </c>
      <c r="AA1002" t="s">
        <v>5886</v>
      </c>
      <c r="AB1002">
        <v>1</v>
      </c>
      <c r="AC1002">
        <v>10</v>
      </c>
      <c r="AD1002">
        <v>1.110666666666667</v>
      </c>
      <c r="AF1002" t="s">
        <v>5899</v>
      </c>
      <c r="AI1002">
        <v>0</v>
      </c>
      <c r="AJ1002">
        <v>0</v>
      </c>
      <c r="AK1002" t="s">
        <v>7897</v>
      </c>
      <c r="AL1002" t="s">
        <v>7897</v>
      </c>
      <c r="AM1002" t="s">
        <v>7940</v>
      </c>
    </row>
    <row r="1003" spans="1:39">
      <c r="A1003" t="s">
        <v>6782</v>
      </c>
      <c r="B1003" t="s">
        <v>4567</v>
      </c>
      <c r="C1003" t="s">
        <v>4568</v>
      </c>
      <c r="D1003">
        <v>860</v>
      </c>
      <c r="E1003" t="s">
        <v>4569</v>
      </c>
      <c r="F1003">
        <v>6.07</v>
      </c>
      <c r="K1003" t="s">
        <v>5233</v>
      </c>
      <c r="M1003" t="s">
        <v>6853</v>
      </c>
      <c r="N1003">
        <v>8</v>
      </c>
      <c r="O1003" t="s">
        <v>6938</v>
      </c>
      <c r="P1003" t="s">
        <v>7808</v>
      </c>
      <c r="Q1003">
        <v>6</v>
      </c>
      <c r="R1003">
        <v>4</v>
      </c>
      <c r="S1003">
        <v>3.38</v>
      </c>
      <c r="T1003">
        <v>3.71</v>
      </c>
      <c r="U1003">
        <v>443.65</v>
      </c>
      <c r="V1003">
        <v>104.37</v>
      </c>
      <c r="W1003">
        <v>2.35</v>
      </c>
      <c r="X1003">
        <v>7.72</v>
      </c>
      <c r="Y1003">
        <v>7.54</v>
      </c>
      <c r="Z1003">
        <v>0</v>
      </c>
      <c r="AA1003" t="s">
        <v>5886</v>
      </c>
      <c r="AB1003">
        <v>0</v>
      </c>
      <c r="AC1003">
        <v>14</v>
      </c>
      <c r="AD1003">
        <v>2.8785</v>
      </c>
      <c r="AF1003" t="s">
        <v>5896</v>
      </c>
      <c r="AI1003">
        <v>0</v>
      </c>
      <c r="AJ1003">
        <v>0</v>
      </c>
      <c r="AK1003" t="s">
        <v>7889</v>
      </c>
      <c r="AL1003" t="s">
        <v>7889</v>
      </c>
      <c r="AM1003" t="s">
        <v>7940</v>
      </c>
    </row>
    <row r="1004" spans="1:39">
      <c r="A1004" t="s">
        <v>6783</v>
      </c>
      <c r="B1004" t="s">
        <v>4567</v>
      </c>
      <c r="C1004" t="s">
        <v>4568</v>
      </c>
      <c r="D1004">
        <v>887</v>
      </c>
      <c r="E1004" t="s">
        <v>4569</v>
      </c>
      <c r="F1004">
        <v>6.05</v>
      </c>
      <c r="I1004" t="s">
        <v>6814</v>
      </c>
      <c r="K1004" t="s">
        <v>5233</v>
      </c>
      <c r="M1004" t="s">
        <v>6849</v>
      </c>
      <c r="N1004">
        <v>8</v>
      </c>
      <c r="O1004" t="s">
        <v>6931</v>
      </c>
      <c r="P1004" t="s">
        <v>7809</v>
      </c>
      <c r="Q1004">
        <v>8</v>
      </c>
      <c r="R1004">
        <v>3</v>
      </c>
      <c r="S1004">
        <v>3.94</v>
      </c>
      <c r="T1004">
        <v>4.01</v>
      </c>
      <c r="U1004">
        <v>603.75</v>
      </c>
      <c r="V1004">
        <v>124.1</v>
      </c>
      <c r="W1004">
        <v>3.4</v>
      </c>
      <c r="X1004">
        <v>10.21</v>
      </c>
      <c r="Y1004">
        <v>6.69</v>
      </c>
      <c r="Z1004">
        <v>4</v>
      </c>
      <c r="AA1004" t="s">
        <v>5886</v>
      </c>
      <c r="AB1004">
        <v>1</v>
      </c>
      <c r="AC1004">
        <v>11</v>
      </c>
      <c r="AD1004">
        <v>1.691666666666667</v>
      </c>
      <c r="AF1004" t="s">
        <v>5896</v>
      </c>
      <c r="AI1004">
        <v>0</v>
      </c>
      <c r="AJ1004">
        <v>0</v>
      </c>
      <c r="AM1004" t="s">
        <v>7940</v>
      </c>
    </row>
    <row r="1005" spans="1:39">
      <c r="A1005" t="s">
        <v>6784</v>
      </c>
      <c r="B1005" t="s">
        <v>4567</v>
      </c>
      <c r="C1005" t="s">
        <v>4568</v>
      </c>
      <c r="D1005">
        <v>900</v>
      </c>
      <c r="E1005" t="s">
        <v>4569</v>
      </c>
      <c r="F1005">
        <v>6.05</v>
      </c>
      <c r="K1005" t="s">
        <v>5233</v>
      </c>
      <c r="M1005" t="s">
        <v>5275</v>
      </c>
      <c r="N1005">
        <v>8</v>
      </c>
      <c r="O1005" t="s">
        <v>6990</v>
      </c>
      <c r="P1005" t="s">
        <v>7810</v>
      </c>
      <c r="Q1005">
        <v>7</v>
      </c>
      <c r="R1005">
        <v>6</v>
      </c>
      <c r="S1005">
        <v>3.2</v>
      </c>
      <c r="T1005">
        <v>6.55</v>
      </c>
      <c r="U1005">
        <v>604.79</v>
      </c>
      <c r="V1005">
        <v>198.23</v>
      </c>
      <c r="W1005">
        <v>2.39</v>
      </c>
      <c r="X1005">
        <v>2.24</v>
      </c>
      <c r="Y1005">
        <v>13.34</v>
      </c>
      <c r="Z1005">
        <v>1</v>
      </c>
      <c r="AA1005" t="s">
        <v>5886</v>
      </c>
      <c r="AB1005">
        <v>2</v>
      </c>
      <c r="AC1005">
        <v>23</v>
      </c>
      <c r="AD1005">
        <v>0.3999999999999999</v>
      </c>
      <c r="AF1005" t="s">
        <v>5899</v>
      </c>
      <c r="AI1005">
        <v>0</v>
      </c>
      <c r="AJ1005">
        <v>0</v>
      </c>
      <c r="AK1005" t="s">
        <v>7931</v>
      </c>
      <c r="AL1005" t="s">
        <v>7931</v>
      </c>
      <c r="AM1005" t="s">
        <v>7940</v>
      </c>
    </row>
    <row r="1006" spans="1:39">
      <c r="A1006" t="s">
        <v>6785</v>
      </c>
      <c r="B1006" t="s">
        <v>4567</v>
      </c>
      <c r="C1006" t="s">
        <v>4568</v>
      </c>
      <c r="D1006">
        <v>900</v>
      </c>
      <c r="E1006" t="s">
        <v>4569</v>
      </c>
      <c r="F1006">
        <v>6.05</v>
      </c>
      <c r="K1006" t="s">
        <v>5233</v>
      </c>
      <c r="M1006" t="s">
        <v>5275</v>
      </c>
      <c r="N1006">
        <v>8</v>
      </c>
      <c r="O1006" t="s">
        <v>6990</v>
      </c>
      <c r="P1006" t="s">
        <v>7811</v>
      </c>
      <c r="Q1006">
        <v>7</v>
      </c>
      <c r="R1006">
        <v>7</v>
      </c>
      <c r="S1006">
        <v>3.58</v>
      </c>
      <c r="T1006">
        <v>6.94</v>
      </c>
      <c r="U1006">
        <v>677.85</v>
      </c>
      <c r="V1006">
        <v>214.02</v>
      </c>
      <c r="W1006">
        <v>2.92</v>
      </c>
      <c r="X1006">
        <v>2.24</v>
      </c>
      <c r="Y1006">
        <v>13.34</v>
      </c>
      <c r="Z1006">
        <v>3</v>
      </c>
      <c r="AA1006" t="s">
        <v>5886</v>
      </c>
      <c r="AB1006">
        <v>2</v>
      </c>
      <c r="AC1006">
        <v>22</v>
      </c>
      <c r="AD1006">
        <v>0.21</v>
      </c>
      <c r="AF1006" t="s">
        <v>5899</v>
      </c>
      <c r="AI1006">
        <v>0</v>
      </c>
      <c r="AJ1006">
        <v>0</v>
      </c>
      <c r="AK1006" t="s">
        <v>7931</v>
      </c>
      <c r="AL1006" t="s">
        <v>7931</v>
      </c>
      <c r="AM1006" t="s">
        <v>7940</v>
      </c>
    </row>
    <row r="1007" spans="1:39">
      <c r="A1007" t="s">
        <v>6786</v>
      </c>
      <c r="B1007" t="s">
        <v>4567</v>
      </c>
      <c r="C1007" t="s">
        <v>4568</v>
      </c>
      <c r="D1007">
        <v>900</v>
      </c>
      <c r="E1007" t="s">
        <v>4569</v>
      </c>
      <c r="F1007">
        <v>6.05</v>
      </c>
      <c r="K1007" t="s">
        <v>5233</v>
      </c>
      <c r="M1007" t="s">
        <v>5275</v>
      </c>
      <c r="N1007">
        <v>8</v>
      </c>
      <c r="O1007" t="s">
        <v>6990</v>
      </c>
      <c r="P1007" t="s">
        <v>7812</v>
      </c>
      <c r="Q1007">
        <v>8</v>
      </c>
      <c r="R1007">
        <v>7</v>
      </c>
      <c r="S1007">
        <v>0.67</v>
      </c>
      <c r="T1007">
        <v>4.03</v>
      </c>
      <c r="U1007">
        <v>619.76</v>
      </c>
      <c r="V1007">
        <v>241.32</v>
      </c>
      <c r="W1007">
        <v>0.46</v>
      </c>
      <c r="X1007">
        <v>2.24</v>
      </c>
      <c r="Y1007">
        <v>13.34</v>
      </c>
      <c r="Z1007">
        <v>1</v>
      </c>
      <c r="AA1007" t="s">
        <v>5886</v>
      </c>
      <c r="AB1007">
        <v>2</v>
      </c>
      <c r="AC1007">
        <v>23</v>
      </c>
      <c r="AD1007">
        <v>1.485</v>
      </c>
      <c r="AF1007" t="s">
        <v>5899</v>
      </c>
      <c r="AI1007">
        <v>0</v>
      </c>
      <c r="AJ1007">
        <v>0</v>
      </c>
      <c r="AK1007" t="s">
        <v>7931</v>
      </c>
      <c r="AL1007" t="s">
        <v>7931</v>
      </c>
      <c r="AM1007" t="s">
        <v>7940</v>
      </c>
    </row>
    <row r="1008" spans="1:39">
      <c r="A1008" t="s">
        <v>6787</v>
      </c>
      <c r="B1008" t="s">
        <v>4567</v>
      </c>
      <c r="C1008" t="s">
        <v>4568</v>
      </c>
      <c r="D1008">
        <v>900</v>
      </c>
      <c r="E1008" t="s">
        <v>4569</v>
      </c>
      <c r="F1008">
        <v>6.05</v>
      </c>
      <c r="K1008" t="s">
        <v>5233</v>
      </c>
      <c r="M1008" t="s">
        <v>6851</v>
      </c>
      <c r="N1008">
        <v>8</v>
      </c>
      <c r="O1008" t="s">
        <v>6933</v>
      </c>
      <c r="P1008" t="s">
        <v>7813</v>
      </c>
      <c r="Q1008">
        <v>5</v>
      </c>
      <c r="R1008">
        <v>2</v>
      </c>
      <c r="S1008">
        <v>2.62</v>
      </c>
      <c r="T1008">
        <v>2.63</v>
      </c>
      <c r="U1008">
        <v>361.42</v>
      </c>
      <c r="V1008">
        <v>99.59999999999999</v>
      </c>
      <c r="W1008">
        <v>0.89</v>
      </c>
      <c r="X1008">
        <v>8.99</v>
      </c>
      <c r="Y1008">
        <v>5.62</v>
      </c>
      <c r="Z1008">
        <v>2</v>
      </c>
      <c r="AA1008" t="s">
        <v>5886</v>
      </c>
      <c r="AB1008">
        <v>0</v>
      </c>
      <c r="AC1008">
        <v>5</v>
      </c>
      <c r="AD1008">
        <v>4.859857142857143</v>
      </c>
      <c r="AF1008" t="s">
        <v>5896</v>
      </c>
      <c r="AI1008">
        <v>0</v>
      </c>
      <c r="AJ1008">
        <v>0</v>
      </c>
      <c r="AK1008" t="s">
        <v>7884</v>
      </c>
      <c r="AL1008" t="s">
        <v>7884</v>
      </c>
      <c r="AM1008" t="s">
        <v>7940</v>
      </c>
    </row>
    <row r="1009" spans="1:39">
      <c r="A1009" t="s">
        <v>6788</v>
      </c>
      <c r="B1009" t="s">
        <v>4567</v>
      </c>
      <c r="C1009" t="s">
        <v>4568</v>
      </c>
      <c r="D1009">
        <v>900</v>
      </c>
      <c r="E1009" t="s">
        <v>4569</v>
      </c>
      <c r="F1009">
        <v>6.05</v>
      </c>
      <c r="K1009" t="s">
        <v>5233</v>
      </c>
      <c r="M1009" t="s">
        <v>5275</v>
      </c>
      <c r="N1009">
        <v>8</v>
      </c>
      <c r="O1009" t="s">
        <v>6997</v>
      </c>
      <c r="P1009" t="s">
        <v>7814</v>
      </c>
      <c r="Q1009">
        <v>3</v>
      </c>
      <c r="R1009">
        <v>3</v>
      </c>
      <c r="S1009">
        <v>2.17</v>
      </c>
      <c r="T1009">
        <v>5.64</v>
      </c>
      <c r="U1009">
        <v>583.11</v>
      </c>
      <c r="V1009">
        <v>95.5</v>
      </c>
      <c r="W1009">
        <v>6.23</v>
      </c>
      <c r="X1009">
        <v>2.81</v>
      </c>
      <c r="Y1009">
        <v>0</v>
      </c>
      <c r="Z1009">
        <v>3</v>
      </c>
      <c r="AA1009" t="s">
        <v>5886</v>
      </c>
      <c r="AB1009">
        <v>2</v>
      </c>
      <c r="AC1009">
        <v>12</v>
      </c>
      <c r="AD1009">
        <v>2.898333333333333</v>
      </c>
      <c r="AF1009" t="s">
        <v>5897</v>
      </c>
      <c r="AI1009">
        <v>0</v>
      </c>
      <c r="AJ1009">
        <v>0</v>
      </c>
      <c r="AK1009" t="s">
        <v>7937</v>
      </c>
      <c r="AL1009" t="s">
        <v>7937</v>
      </c>
      <c r="AM1009" t="s">
        <v>7940</v>
      </c>
    </row>
    <row r="1010" spans="1:39">
      <c r="A1010" t="s">
        <v>6789</v>
      </c>
      <c r="B1010" t="s">
        <v>4567</v>
      </c>
      <c r="C1010" t="s">
        <v>4568</v>
      </c>
      <c r="D1010">
        <v>910</v>
      </c>
      <c r="E1010" t="s">
        <v>4569</v>
      </c>
      <c r="F1010">
        <v>6.04</v>
      </c>
      <c r="K1010" t="s">
        <v>5233</v>
      </c>
      <c r="L1010" t="s">
        <v>5234</v>
      </c>
      <c r="M1010" t="s">
        <v>5240</v>
      </c>
      <c r="N1010">
        <v>9</v>
      </c>
      <c r="O1010" t="s">
        <v>6885</v>
      </c>
      <c r="P1010" t="s">
        <v>7815</v>
      </c>
      <c r="Q1010">
        <v>4</v>
      </c>
      <c r="R1010">
        <v>5</v>
      </c>
      <c r="S1010">
        <v>1.87</v>
      </c>
      <c r="T1010">
        <v>1.88</v>
      </c>
      <c r="U1010">
        <v>386.45</v>
      </c>
      <c r="V1010">
        <v>123.32</v>
      </c>
      <c r="W1010">
        <v>1.42</v>
      </c>
      <c r="X1010">
        <v>9.01</v>
      </c>
      <c r="Y1010">
        <v>0</v>
      </c>
      <c r="Z1010">
        <v>2</v>
      </c>
      <c r="AA1010" t="s">
        <v>5886</v>
      </c>
      <c r="AB1010">
        <v>0</v>
      </c>
      <c r="AC1010">
        <v>8</v>
      </c>
      <c r="AD1010">
        <v>3.811071428571429</v>
      </c>
      <c r="AF1010" t="s">
        <v>5896</v>
      </c>
      <c r="AI1010">
        <v>0</v>
      </c>
      <c r="AJ1010">
        <v>0</v>
      </c>
      <c r="AK1010" t="s">
        <v>7843</v>
      </c>
      <c r="AL1010" t="s">
        <v>7843</v>
      </c>
      <c r="AM1010" t="s">
        <v>7940</v>
      </c>
    </row>
    <row r="1011" spans="1:39">
      <c r="A1011" t="s">
        <v>6790</v>
      </c>
      <c r="B1011" t="s">
        <v>4567</v>
      </c>
      <c r="C1011" t="s">
        <v>4568</v>
      </c>
      <c r="D1011">
        <v>916</v>
      </c>
      <c r="E1011" t="s">
        <v>4569</v>
      </c>
      <c r="F1011">
        <v>6.04</v>
      </c>
      <c r="K1011" t="s">
        <v>5233</v>
      </c>
      <c r="L1011" t="s">
        <v>5234</v>
      </c>
      <c r="M1011" t="s">
        <v>6841</v>
      </c>
      <c r="N1011">
        <v>9</v>
      </c>
      <c r="O1011" t="s">
        <v>6918</v>
      </c>
      <c r="P1011" t="s">
        <v>7816</v>
      </c>
      <c r="Q1011">
        <v>7</v>
      </c>
      <c r="R1011">
        <v>3</v>
      </c>
      <c r="S1011">
        <v>-0.8100000000000001</v>
      </c>
      <c r="T1011">
        <v>1.92</v>
      </c>
      <c r="U1011">
        <v>460.55</v>
      </c>
      <c r="V1011">
        <v>113.96</v>
      </c>
      <c r="W1011">
        <v>3.06</v>
      </c>
      <c r="X1011">
        <v>9.390000000000001</v>
      </c>
      <c r="Y1011">
        <v>10.43</v>
      </c>
      <c r="Z1011">
        <v>2</v>
      </c>
      <c r="AA1011" t="s">
        <v>5886</v>
      </c>
      <c r="AB1011">
        <v>0</v>
      </c>
      <c r="AC1011">
        <v>6</v>
      </c>
      <c r="AD1011">
        <v>2.649785714285715</v>
      </c>
      <c r="AF1011" t="s">
        <v>5898</v>
      </c>
      <c r="AI1011">
        <v>0</v>
      </c>
      <c r="AJ1011">
        <v>0</v>
      </c>
      <c r="AK1011" t="s">
        <v>7872</v>
      </c>
      <c r="AL1011" t="s">
        <v>7872</v>
      </c>
      <c r="AM1011" t="s">
        <v>7940</v>
      </c>
    </row>
    <row r="1012" spans="1:39">
      <c r="A1012" t="s">
        <v>6791</v>
      </c>
      <c r="B1012" t="s">
        <v>4567</v>
      </c>
      <c r="C1012" t="s">
        <v>4568</v>
      </c>
      <c r="D1012">
        <v>920</v>
      </c>
      <c r="E1012" t="s">
        <v>4569</v>
      </c>
      <c r="F1012">
        <v>6.04</v>
      </c>
      <c r="K1012" t="s">
        <v>5233</v>
      </c>
      <c r="L1012" t="s">
        <v>5234</v>
      </c>
      <c r="M1012" t="s">
        <v>5291</v>
      </c>
      <c r="N1012">
        <v>9</v>
      </c>
      <c r="O1012" t="s">
        <v>5364</v>
      </c>
      <c r="P1012" t="s">
        <v>7817</v>
      </c>
      <c r="Q1012">
        <v>7</v>
      </c>
      <c r="R1012">
        <v>5</v>
      </c>
      <c r="S1012">
        <v>0.63</v>
      </c>
      <c r="T1012">
        <v>0.8</v>
      </c>
      <c r="U1012">
        <v>624.72</v>
      </c>
      <c r="V1012">
        <v>186.64</v>
      </c>
      <c r="W1012">
        <v>1.66</v>
      </c>
      <c r="X1012">
        <v>7.7</v>
      </c>
      <c r="Y1012">
        <v>0</v>
      </c>
      <c r="Z1012">
        <v>3</v>
      </c>
      <c r="AA1012" t="s">
        <v>5886</v>
      </c>
      <c r="AB1012">
        <v>1</v>
      </c>
      <c r="AC1012">
        <v>13</v>
      </c>
      <c r="AD1012">
        <v>3</v>
      </c>
      <c r="AF1012" t="s">
        <v>5896</v>
      </c>
      <c r="AI1012">
        <v>0</v>
      </c>
      <c r="AJ1012">
        <v>0</v>
      </c>
      <c r="AK1012" t="s">
        <v>5960</v>
      </c>
      <c r="AL1012" t="s">
        <v>5960</v>
      </c>
      <c r="AM1012" t="s">
        <v>7940</v>
      </c>
    </row>
    <row r="1013" spans="1:39">
      <c r="A1013" t="s">
        <v>6792</v>
      </c>
      <c r="B1013" t="s">
        <v>4567</v>
      </c>
      <c r="C1013" t="s">
        <v>4568</v>
      </c>
      <c r="D1013">
        <v>920</v>
      </c>
      <c r="E1013" t="s">
        <v>4569</v>
      </c>
      <c r="F1013">
        <v>6.04</v>
      </c>
      <c r="K1013" t="s">
        <v>5233</v>
      </c>
      <c r="M1013" t="s">
        <v>5269</v>
      </c>
      <c r="N1013">
        <v>8</v>
      </c>
      <c r="O1013" t="s">
        <v>6974</v>
      </c>
      <c r="P1013" t="s">
        <v>7818</v>
      </c>
      <c r="Q1013">
        <v>4</v>
      </c>
      <c r="R1013">
        <v>2</v>
      </c>
      <c r="S1013">
        <v>4.04</v>
      </c>
      <c r="T1013">
        <v>4.05</v>
      </c>
      <c r="U1013">
        <v>362.45</v>
      </c>
      <c r="V1013">
        <v>86.70999999999999</v>
      </c>
      <c r="W1013">
        <v>2.51</v>
      </c>
      <c r="X1013">
        <v>9</v>
      </c>
      <c r="Y1013">
        <v>0</v>
      </c>
      <c r="Z1013">
        <v>2</v>
      </c>
      <c r="AA1013" t="s">
        <v>5886</v>
      </c>
      <c r="AB1013">
        <v>0</v>
      </c>
      <c r="AC1013">
        <v>7</v>
      </c>
      <c r="AD1013">
        <v>3.9575</v>
      </c>
      <c r="AF1013" t="s">
        <v>5896</v>
      </c>
      <c r="AI1013">
        <v>0</v>
      </c>
      <c r="AJ1013">
        <v>0</v>
      </c>
      <c r="AK1013" t="s">
        <v>7919</v>
      </c>
      <c r="AL1013" t="s">
        <v>7919</v>
      </c>
      <c r="AM1013" t="s">
        <v>7940</v>
      </c>
    </row>
    <row r="1014" spans="1:39">
      <c r="A1014" t="s">
        <v>6793</v>
      </c>
      <c r="B1014" t="s">
        <v>4567</v>
      </c>
      <c r="C1014" t="s">
        <v>4568</v>
      </c>
      <c r="D1014">
        <v>925</v>
      </c>
      <c r="E1014" t="s">
        <v>4569</v>
      </c>
      <c r="F1014">
        <v>6.03</v>
      </c>
      <c r="K1014" t="s">
        <v>5233</v>
      </c>
      <c r="M1014" t="s">
        <v>5269</v>
      </c>
      <c r="N1014">
        <v>8</v>
      </c>
      <c r="O1014" t="s">
        <v>6978</v>
      </c>
      <c r="P1014" t="s">
        <v>7819</v>
      </c>
      <c r="Q1014">
        <v>8</v>
      </c>
      <c r="R1014">
        <v>2</v>
      </c>
      <c r="S1014">
        <v>0.86</v>
      </c>
      <c r="T1014">
        <v>0.87</v>
      </c>
      <c r="U1014">
        <v>496.59</v>
      </c>
      <c r="V1014">
        <v>128.72</v>
      </c>
      <c r="W1014">
        <v>0.65</v>
      </c>
      <c r="X1014">
        <v>9.359999999999999</v>
      </c>
      <c r="Y1014">
        <v>4.92</v>
      </c>
      <c r="Z1014">
        <v>1</v>
      </c>
      <c r="AA1014" t="s">
        <v>5886</v>
      </c>
      <c r="AB1014">
        <v>0</v>
      </c>
      <c r="AC1014">
        <v>6</v>
      </c>
      <c r="AD1014">
        <v>3.524357142857143</v>
      </c>
      <c r="AF1014" t="s">
        <v>5896</v>
      </c>
      <c r="AI1014">
        <v>0</v>
      </c>
      <c r="AJ1014">
        <v>0</v>
      </c>
      <c r="AK1014" t="s">
        <v>7922</v>
      </c>
      <c r="AL1014" t="s">
        <v>7922</v>
      </c>
      <c r="AM1014" t="s">
        <v>7940</v>
      </c>
    </row>
    <row r="1015" spans="1:39">
      <c r="A1015" t="s">
        <v>6794</v>
      </c>
      <c r="B1015" t="s">
        <v>4567</v>
      </c>
      <c r="C1015" t="s">
        <v>4568</v>
      </c>
      <c r="D1015">
        <v>930</v>
      </c>
      <c r="E1015" t="s">
        <v>4569</v>
      </c>
      <c r="F1015">
        <v>6.03</v>
      </c>
      <c r="K1015" t="s">
        <v>5233</v>
      </c>
      <c r="L1015" t="s">
        <v>5234</v>
      </c>
      <c r="M1015" t="s">
        <v>6882</v>
      </c>
      <c r="N1015">
        <v>9</v>
      </c>
      <c r="O1015" t="s">
        <v>6998</v>
      </c>
      <c r="P1015" t="s">
        <v>7820</v>
      </c>
      <c r="Q1015">
        <v>5</v>
      </c>
      <c r="R1015">
        <v>2</v>
      </c>
      <c r="S1015">
        <v>2.1</v>
      </c>
      <c r="T1015">
        <v>2.48</v>
      </c>
      <c r="U1015">
        <v>416.43</v>
      </c>
      <c r="V1015">
        <v>93.73</v>
      </c>
      <c r="W1015">
        <v>3.3</v>
      </c>
      <c r="X1015">
        <v>7.25</v>
      </c>
      <c r="Y1015">
        <v>0</v>
      </c>
      <c r="Z1015">
        <v>3</v>
      </c>
      <c r="AA1015" t="s">
        <v>5886</v>
      </c>
      <c r="AB1015">
        <v>0</v>
      </c>
      <c r="AC1015">
        <v>7</v>
      </c>
      <c r="AD1015">
        <v>4.922595238095238</v>
      </c>
      <c r="AF1015" t="s">
        <v>5896</v>
      </c>
      <c r="AI1015">
        <v>0</v>
      </c>
      <c r="AJ1015">
        <v>0</v>
      </c>
      <c r="AK1015" t="s">
        <v>7938</v>
      </c>
      <c r="AL1015" t="s">
        <v>7938</v>
      </c>
      <c r="AM1015" t="s">
        <v>7940</v>
      </c>
    </row>
    <row r="1016" spans="1:39">
      <c r="A1016" t="s">
        <v>6795</v>
      </c>
      <c r="B1016" t="s">
        <v>4567</v>
      </c>
      <c r="C1016" t="s">
        <v>4568</v>
      </c>
      <c r="D1016">
        <v>940</v>
      </c>
      <c r="E1016" t="s">
        <v>4569</v>
      </c>
      <c r="F1016">
        <v>6.03</v>
      </c>
      <c r="K1016" t="s">
        <v>5233</v>
      </c>
      <c r="M1016" t="s">
        <v>5243</v>
      </c>
      <c r="N1016">
        <v>8</v>
      </c>
      <c r="O1016" t="s">
        <v>6994</v>
      </c>
      <c r="P1016" t="s">
        <v>7821</v>
      </c>
      <c r="Q1016">
        <v>4</v>
      </c>
      <c r="R1016">
        <v>3</v>
      </c>
      <c r="S1016">
        <v>3.95</v>
      </c>
      <c r="T1016">
        <v>3.96</v>
      </c>
      <c r="U1016">
        <v>377.4</v>
      </c>
      <c r="V1016">
        <v>90.90000000000001</v>
      </c>
      <c r="W1016">
        <v>3.03</v>
      </c>
      <c r="X1016">
        <v>9.039999999999999</v>
      </c>
      <c r="Y1016">
        <v>0</v>
      </c>
      <c r="Z1016">
        <v>3</v>
      </c>
      <c r="AA1016" t="s">
        <v>5886</v>
      </c>
      <c r="AB1016">
        <v>0</v>
      </c>
      <c r="AC1016">
        <v>5</v>
      </c>
      <c r="AD1016">
        <v>3.557380952380952</v>
      </c>
      <c r="AF1016" t="s">
        <v>5896</v>
      </c>
      <c r="AI1016">
        <v>0</v>
      </c>
      <c r="AJ1016">
        <v>0</v>
      </c>
      <c r="AK1016" t="s">
        <v>7934</v>
      </c>
      <c r="AL1016" t="s">
        <v>7934</v>
      </c>
      <c r="AM1016" t="s">
        <v>7940</v>
      </c>
    </row>
    <row r="1017" spans="1:39">
      <c r="A1017" t="s">
        <v>6796</v>
      </c>
      <c r="B1017" t="s">
        <v>4567</v>
      </c>
      <c r="C1017" t="s">
        <v>4568</v>
      </c>
      <c r="D1017">
        <v>942</v>
      </c>
      <c r="E1017" t="s">
        <v>4569</v>
      </c>
      <c r="F1017">
        <v>6.03</v>
      </c>
      <c r="K1017" t="s">
        <v>5233</v>
      </c>
      <c r="M1017" t="s">
        <v>5269</v>
      </c>
      <c r="N1017">
        <v>8</v>
      </c>
      <c r="O1017" t="s">
        <v>6978</v>
      </c>
      <c r="P1017" t="s">
        <v>7822</v>
      </c>
      <c r="Q1017">
        <v>7</v>
      </c>
      <c r="R1017">
        <v>2</v>
      </c>
      <c r="S1017">
        <v>2.04</v>
      </c>
      <c r="T1017">
        <v>2.04</v>
      </c>
      <c r="U1017">
        <v>513.59</v>
      </c>
      <c r="V1017">
        <v>125.48</v>
      </c>
      <c r="W1017">
        <v>1.85</v>
      </c>
      <c r="X1017">
        <v>9.359999999999999</v>
      </c>
      <c r="Y1017">
        <v>0</v>
      </c>
      <c r="Z1017">
        <v>1</v>
      </c>
      <c r="AA1017" t="s">
        <v>5886</v>
      </c>
      <c r="AB1017">
        <v>1</v>
      </c>
      <c r="AC1017">
        <v>6</v>
      </c>
      <c r="AD1017">
        <v>3.48</v>
      </c>
      <c r="AF1017" t="s">
        <v>5896</v>
      </c>
      <c r="AI1017">
        <v>0</v>
      </c>
      <c r="AJ1017">
        <v>0</v>
      </c>
      <c r="AK1017" t="s">
        <v>7922</v>
      </c>
      <c r="AL1017" t="s">
        <v>7922</v>
      </c>
      <c r="AM1017" t="s">
        <v>7940</v>
      </c>
    </row>
    <row r="1018" spans="1:39">
      <c r="A1018" t="s">
        <v>6797</v>
      </c>
      <c r="B1018" t="s">
        <v>4567</v>
      </c>
      <c r="C1018" t="s">
        <v>4568</v>
      </c>
      <c r="D1018">
        <v>960</v>
      </c>
      <c r="E1018" t="s">
        <v>4569</v>
      </c>
      <c r="F1018">
        <v>6.02</v>
      </c>
      <c r="K1018" t="s">
        <v>5233</v>
      </c>
      <c r="M1018" t="s">
        <v>6872</v>
      </c>
      <c r="N1018">
        <v>8</v>
      </c>
      <c r="O1018" t="s">
        <v>6967</v>
      </c>
      <c r="P1018" t="s">
        <v>7823</v>
      </c>
      <c r="Q1018">
        <v>6</v>
      </c>
      <c r="R1018">
        <v>2</v>
      </c>
      <c r="S1018">
        <v>2.44</v>
      </c>
      <c r="T1018">
        <v>5.14</v>
      </c>
      <c r="U1018">
        <v>542.64</v>
      </c>
      <c r="V1018">
        <v>119.91</v>
      </c>
      <c r="W1018">
        <v>4.04</v>
      </c>
      <c r="X1018">
        <v>2.08</v>
      </c>
      <c r="Y1018">
        <v>7.71</v>
      </c>
      <c r="Z1018">
        <v>3</v>
      </c>
      <c r="AA1018" t="s">
        <v>5886</v>
      </c>
      <c r="AB1018">
        <v>1</v>
      </c>
      <c r="AC1018">
        <v>10</v>
      </c>
      <c r="AD1018">
        <v>2.283</v>
      </c>
      <c r="AF1018" t="s">
        <v>5897</v>
      </c>
      <c r="AI1018">
        <v>0</v>
      </c>
      <c r="AJ1018">
        <v>0</v>
      </c>
      <c r="AK1018" t="s">
        <v>7912</v>
      </c>
      <c r="AL1018" t="s">
        <v>7912</v>
      </c>
      <c r="AM1018" t="s">
        <v>7940</v>
      </c>
    </row>
    <row r="1019" spans="1:39">
      <c r="A1019" t="s">
        <v>6798</v>
      </c>
      <c r="B1019" t="s">
        <v>4567</v>
      </c>
      <c r="C1019" t="s">
        <v>4568</v>
      </c>
      <c r="D1019">
        <v>960</v>
      </c>
      <c r="E1019" t="s">
        <v>4569</v>
      </c>
      <c r="F1019">
        <v>6.02</v>
      </c>
      <c r="K1019" t="s">
        <v>5233</v>
      </c>
      <c r="M1019" t="s">
        <v>5269</v>
      </c>
      <c r="N1019">
        <v>8</v>
      </c>
      <c r="O1019" t="s">
        <v>6890</v>
      </c>
      <c r="P1019" t="s">
        <v>7824</v>
      </c>
      <c r="Q1019">
        <v>4</v>
      </c>
      <c r="R1019">
        <v>2</v>
      </c>
      <c r="S1019">
        <v>4.29</v>
      </c>
      <c r="T1019">
        <v>4.37</v>
      </c>
      <c r="U1019">
        <v>440.44</v>
      </c>
      <c r="V1019">
        <v>86.70999999999999</v>
      </c>
      <c r="W1019">
        <v>3.3</v>
      </c>
      <c r="X1019">
        <v>8.09</v>
      </c>
      <c r="Y1019">
        <v>0</v>
      </c>
      <c r="Z1019">
        <v>2</v>
      </c>
      <c r="AA1019" t="s">
        <v>5886</v>
      </c>
      <c r="AB1019">
        <v>0</v>
      </c>
      <c r="AC1019">
        <v>5</v>
      </c>
      <c r="AD1019">
        <v>3.240428571428572</v>
      </c>
      <c r="AF1019" t="s">
        <v>5896</v>
      </c>
      <c r="AI1019">
        <v>0</v>
      </c>
      <c r="AJ1019">
        <v>0</v>
      </c>
      <c r="AK1019" t="s">
        <v>7848</v>
      </c>
      <c r="AL1019" t="s">
        <v>7848</v>
      </c>
      <c r="AM1019" t="s">
        <v>7940</v>
      </c>
    </row>
    <row r="1020" spans="1:39">
      <c r="A1020" t="s">
        <v>6799</v>
      </c>
      <c r="B1020" t="s">
        <v>4567</v>
      </c>
      <c r="C1020" t="s">
        <v>4568</v>
      </c>
      <c r="D1020">
        <v>964</v>
      </c>
      <c r="E1020" t="s">
        <v>4569</v>
      </c>
      <c r="F1020">
        <v>6.02</v>
      </c>
      <c r="K1020" t="s">
        <v>5233</v>
      </c>
      <c r="M1020" t="s">
        <v>5269</v>
      </c>
      <c r="N1020">
        <v>8</v>
      </c>
      <c r="O1020" t="s">
        <v>6976</v>
      </c>
      <c r="P1020" t="s">
        <v>7825</v>
      </c>
      <c r="Q1020">
        <v>6</v>
      </c>
      <c r="R1020">
        <v>2</v>
      </c>
      <c r="S1020">
        <v>1.56</v>
      </c>
      <c r="T1020">
        <v>1.83</v>
      </c>
      <c r="U1020">
        <v>376.43</v>
      </c>
      <c r="V1020">
        <v>95.94</v>
      </c>
      <c r="W1020">
        <v>1.83</v>
      </c>
      <c r="X1020">
        <v>8.640000000000001</v>
      </c>
      <c r="Y1020">
        <v>7.28</v>
      </c>
      <c r="Z1020">
        <v>2</v>
      </c>
      <c r="AA1020" t="s">
        <v>5886</v>
      </c>
      <c r="AB1020">
        <v>0</v>
      </c>
      <c r="AC1020">
        <v>5</v>
      </c>
      <c r="AD1020">
        <v>5.184642857142856</v>
      </c>
      <c r="AF1020" t="s">
        <v>5896</v>
      </c>
      <c r="AI1020">
        <v>0</v>
      </c>
      <c r="AJ1020">
        <v>0</v>
      </c>
      <c r="AK1020" t="s">
        <v>7920</v>
      </c>
      <c r="AL1020" t="s">
        <v>7920</v>
      </c>
      <c r="AM1020" t="s">
        <v>7940</v>
      </c>
    </row>
    <row r="1021" spans="1:39">
      <c r="A1021" t="s">
        <v>6800</v>
      </c>
      <c r="B1021" t="s">
        <v>4567</v>
      </c>
      <c r="C1021" t="s">
        <v>4568</v>
      </c>
      <c r="D1021">
        <v>965</v>
      </c>
      <c r="E1021" t="s">
        <v>4569</v>
      </c>
      <c r="F1021">
        <v>6.01</v>
      </c>
      <c r="K1021" t="s">
        <v>5233</v>
      </c>
      <c r="M1021" t="s">
        <v>6872</v>
      </c>
      <c r="N1021">
        <v>8</v>
      </c>
      <c r="O1021" t="s">
        <v>6967</v>
      </c>
      <c r="P1021" t="s">
        <v>7826</v>
      </c>
      <c r="Q1021">
        <v>5</v>
      </c>
      <c r="R1021">
        <v>3</v>
      </c>
      <c r="S1021">
        <v>3.35</v>
      </c>
      <c r="T1021">
        <v>6.07</v>
      </c>
      <c r="U1021">
        <v>515.61</v>
      </c>
      <c r="V1021">
        <v>115.81</v>
      </c>
      <c r="W1021">
        <v>4.16</v>
      </c>
      <c r="X1021">
        <v>2.07</v>
      </c>
      <c r="Y1021">
        <v>8.369999999999999</v>
      </c>
      <c r="Z1021">
        <v>3</v>
      </c>
      <c r="AA1021" t="s">
        <v>5886</v>
      </c>
      <c r="AB1021">
        <v>1</v>
      </c>
      <c r="AC1021">
        <v>11</v>
      </c>
      <c r="AD1021">
        <v>1.446333333333334</v>
      </c>
      <c r="AF1021" t="s">
        <v>5897</v>
      </c>
      <c r="AI1021">
        <v>0</v>
      </c>
      <c r="AJ1021">
        <v>0</v>
      </c>
      <c r="AK1021" t="s">
        <v>7912</v>
      </c>
      <c r="AL1021" t="s">
        <v>7912</v>
      </c>
      <c r="AM1021" t="s">
        <v>7940</v>
      </c>
    </row>
    <row r="1022" spans="1:39">
      <c r="A1022" t="s">
        <v>6801</v>
      </c>
      <c r="B1022" t="s">
        <v>4567</v>
      </c>
      <c r="C1022" t="s">
        <v>4568</v>
      </c>
      <c r="D1022">
        <v>970</v>
      </c>
      <c r="E1022" t="s">
        <v>4569</v>
      </c>
      <c r="F1022">
        <v>6.01</v>
      </c>
      <c r="K1022" t="s">
        <v>5233</v>
      </c>
      <c r="L1022" t="s">
        <v>5234</v>
      </c>
      <c r="M1022" t="s">
        <v>6867</v>
      </c>
      <c r="N1022">
        <v>9</v>
      </c>
      <c r="O1022" t="s">
        <v>6960</v>
      </c>
      <c r="P1022" t="s">
        <v>7827</v>
      </c>
      <c r="Q1022">
        <v>4</v>
      </c>
      <c r="R1022">
        <v>4</v>
      </c>
      <c r="S1022">
        <v>4.83</v>
      </c>
      <c r="T1022">
        <v>4.89</v>
      </c>
      <c r="U1022">
        <v>455.62</v>
      </c>
      <c r="V1022">
        <v>87.3</v>
      </c>
      <c r="W1022">
        <v>2.53</v>
      </c>
      <c r="X1022">
        <v>8.52</v>
      </c>
      <c r="Y1022">
        <v>0</v>
      </c>
      <c r="Z1022">
        <v>2</v>
      </c>
      <c r="AA1022" t="s">
        <v>5886</v>
      </c>
      <c r="AB1022">
        <v>0</v>
      </c>
      <c r="AC1022">
        <v>11</v>
      </c>
      <c r="AD1022">
        <v>2.372</v>
      </c>
      <c r="AF1022" t="s">
        <v>5896</v>
      </c>
      <c r="AI1022">
        <v>0</v>
      </c>
      <c r="AJ1022">
        <v>0</v>
      </c>
      <c r="AK1022" t="s">
        <v>7905</v>
      </c>
      <c r="AL1022" t="s">
        <v>7905</v>
      </c>
      <c r="AM1022" t="s">
        <v>7940</v>
      </c>
    </row>
    <row r="1023" spans="1:39">
      <c r="A1023" t="s">
        <v>6802</v>
      </c>
      <c r="B1023" t="s">
        <v>4567</v>
      </c>
      <c r="C1023" t="s">
        <v>4568</v>
      </c>
      <c r="D1023">
        <v>1000</v>
      </c>
      <c r="E1023" t="s">
        <v>4569</v>
      </c>
      <c r="F1023">
        <v>6</v>
      </c>
      <c r="K1023" t="s">
        <v>5233</v>
      </c>
      <c r="L1023" t="s">
        <v>5234</v>
      </c>
      <c r="M1023" t="s">
        <v>6882</v>
      </c>
      <c r="N1023">
        <v>9</v>
      </c>
      <c r="O1023" t="s">
        <v>6998</v>
      </c>
      <c r="P1023" t="s">
        <v>7828</v>
      </c>
      <c r="Q1023">
        <v>4</v>
      </c>
      <c r="R1023">
        <v>2</v>
      </c>
      <c r="S1023">
        <v>4.17</v>
      </c>
      <c r="T1023">
        <v>4.31</v>
      </c>
      <c r="U1023">
        <v>360.45</v>
      </c>
      <c r="V1023">
        <v>84.5</v>
      </c>
      <c r="W1023">
        <v>3.34</v>
      </c>
      <c r="X1023">
        <v>7.8</v>
      </c>
      <c r="Y1023">
        <v>0</v>
      </c>
      <c r="Z1023">
        <v>1</v>
      </c>
      <c r="AA1023" t="s">
        <v>5886</v>
      </c>
      <c r="AB1023">
        <v>0</v>
      </c>
      <c r="AC1023">
        <v>10</v>
      </c>
      <c r="AD1023">
        <v>3.841785714285715</v>
      </c>
      <c r="AF1023" t="s">
        <v>5896</v>
      </c>
      <c r="AI1023">
        <v>0</v>
      </c>
      <c r="AJ1023">
        <v>0</v>
      </c>
      <c r="AK1023" t="s">
        <v>7938</v>
      </c>
      <c r="AL1023" t="s">
        <v>7938</v>
      </c>
      <c r="AM1023" t="s">
        <v>7940</v>
      </c>
    </row>
    <row r="1024" spans="1:39">
      <c r="A1024" t="s">
        <v>6803</v>
      </c>
      <c r="B1024" t="s">
        <v>4567</v>
      </c>
      <c r="C1024" t="s">
        <v>4568</v>
      </c>
      <c r="D1024">
        <v>1000</v>
      </c>
      <c r="E1024" t="s">
        <v>4569</v>
      </c>
      <c r="F1024">
        <v>6</v>
      </c>
      <c r="K1024" t="s">
        <v>5233</v>
      </c>
      <c r="M1024" t="s">
        <v>6883</v>
      </c>
      <c r="N1024">
        <v>8</v>
      </c>
      <c r="O1024" t="s">
        <v>6999</v>
      </c>
      <c r="P1024" t="s">
        <v>7829</v>
      </c>
      <c r="Q1024">
        <v>3</v>
      </c>
      <c r="R1024">
        <v>2</v>
      </c>
      <c r="S1024">
        <v>-6.65</v>
      </c>
      <c r="T1024">
        <v>-2.16</v>
      </c>
      <c r="U1024">
        <v>195.11</v>
      </c>
      <c r="V1024">
        <v>87.06999999999999</v>
      </c>
      <c r="W1024">
        <v>-0.38</v>
      </c>
      <c r="X1024">
        <v>1.05</v>
      </c>
      <c r="Y1024">
        <v>0</v>
      </c>
      <c r="Z1024">
        <v>0</v>
      </c>
      <c r="AA1024" t="s">
        <v>5886</v>
      </c>
      <c r="AB1024">
        <v>0</v>
      </c>
      <c r="AC1024">
        <v>1</v>
      </c>
      <c r="AD1024">
        <v>5.5</v>
      </c>
      <c r="AF1024" t="s">
        <v>5897</v>
      </c>
      <c r="AI1024">
        <v>0</v>
      </c>
      <c r="AJ1024">
        <v>0</v>
      </c>
      <c r="AK1024" t="s">
        <v>7939</v>
      </c>
      <c r="AL1024" t="s">
        <v>7939</v>
      </c>
      <c r="AM1024" t="s">
        <v>7940</v>
      </c>
    </row>
    <row r="1025" spans="1:39">
      <c r="A1025" t="s">
        <v>6804</v>
      </c>
      <c r="B1025" t="s">
        <v>4567</v>
      </c>
      <c r="C1025" t="s">
        <v>4568</v>
      </c>
      <c r="D1025">
        <v>1000</v>
      </c>
      <c r="E1025" t="s">
        <v>4569</v>
      </c>
      <c r="F1025">
        <v>6</v>
      </c>
      <c r="K1025" t="s">
        <v>5233</v>
      </c>
      <c r="M1025" t="s">
        <v>6883</v>
      </c>
      <c r="N1025">
        <v>8</v>
      </c>
      <c r="O1025" t="s">
        <v>6999</v>
      </c>
      <c r="P1025" t="s">
        <v>7830</v>
      </c>
      <c r="Q1025">
        <v>2</v>
      </c>
      <c r="R1025">
        <v>3</v>
      </c>
      <c r="S1025">
        <v>-3.74</v>
      </c>
      <c r="T1025">
        <v>0.76</v>
      </c>
      <c r="U1025">
        <v>221.19</v>
      </c>
      <c r="V1025">
        <v>86.63</v>
      </c>
      <c r="W1025">
        <v>1.45</v>
      </c>
      <c r="X1025">
        <v>0.86</v>
      </c>
      <c r="Y1025">
        <v>0</v>
      </c>
      <c r="Z1025">
        <v>0</v>
      </c>
      <c r="AA1025" t="s">
        <v>5886</v>
      </c>
      <c r="AB1025">
        <v>0</v>
      </c>
      <c r="AC1025">
        <v>3</v>
      </c>
      <c r="AD1025">
        <v>5.166666666666667</v>
      </c>
      <c r="AE1025" t="s">
        <v>7840</v>
      </c>
      <c r="AF1025" t="s">
        <v>5897</v>
      </c>
      <c r="AI1025">
        <v>0</v>
      </c>
      <c r="AJ1025">
        <v>0</v>
      </c>
      <c r="AK1025" t="s">
        <v>7939</v>
      </c>
      <c r="AL1025" t="s">
        <v>7939</v>
      </c>
      <c r="AM1025" t="s">
        <v>7940</v>
      </c>
    </row>
    <row r="1026" spans="1:39">
      <c r="A1026" t="s">
        <v>6805</v>
      </c>
      <c r="B1026" t="s">
        <v>4567</v>
      </c>
      <c r="C1026" t="s">
        <v>4568</v>
      </c>
      <c r="D1026">
        <v>1000</v>
      </c>
      <c r="E1026" t="s">
        <v>4569</v>
      </c>
      <c r="F1026">
        <v>6</v>
      </c>
      <c r="K1026" t="s">
        <v>5233</v>
      </c>
      <c r="M1026" t="s">
        <v>6851</v>
      </c>
      <c r="N1026">
        <v>8</v>
      </c>
      <c r="O1026" t="s">
        <v>6933</v>
      </c>
      <c r="P1026" t="s">
        <v>7831</v>
      </c>
      <c r="Q1026">
        <v>4</v>
      </c>
      <c r="R1026">
        <v>1</v>
      </c>
      <c r="S1026">
        <v>-1.59</v>
      </c>
      <c r="T1026">
        <v>2.14</v>
      </c>
      <c r="U1026">
        <v>371.41</v>
      </c>
      <c r="V1026">
        <v>91.75</v>
      </c>
      <c r="W1026">
        <v>2.07</v>
      </c>
      <c r="X1026">
        <v>2.27</v>
      </c>
      <c r="Y1026">
        <v>0</v>
      </c>
      <c r="Z1026">
        <v>2</v>
      </c>
      <c r="AA1026" t="s">
        <v>5886</v>
      </c>
      <c r="AB1026">
        <v>0</v>
      </c>
      <c r="AC1026">
        <v>5</v>
      </c>
      <c r="AD1026">
        <v>5.693499999999999</v>
      </c>
      <c r="AF1026" t="s">
        <v>5897</v>
      </c>
      <c r="AI1026">
        <v>0</v>
      </c>
      <c r="AJ1026">
        <v>0</v>
      </c>
      <c r="AK1026" t="s">
        <v>7884</v>
      </c>
      <c r="AL1026" t="s">
        <v>7884</v>
      </c>
      <c r="AM1026" t="s">
        <v>7940</v>
      </c>
    </row>
    <row r="1027" spans="1:39">
      <c r="A1027" t="s">
        <v>6806</v>
      </c>
      <c r="B1027" t="s">
        <v>4567</v>
      </c>
      <c r="C1027" t="s">
        <v>4568</v>
      </c>
      <c r="D1027">
        <v>1000</v>
      </c>
      <c r="E1027" t="s">
        <v>4569</v>
      </c>
      <c r="F1027">
        <v>6</v>
      </c>
      <c r="K1027" t="s">
        <v>5233</v>
      </c>
      <c r="M1027" t="s">
        <v>6851</v>
      </c>
      <c r="N1027">
        <v>8</v>
      </c>
      <c r="O1027" t="s">
        <v>6933</v>
      </c>
      <c r="P1027" t="s">
        <v>7832</v>
      </c>
      <c r="Q1027">
        <v>6</v>
      </c>
      <c r="R1027">
        <v>1</v>
      </c>
      <c r="S1027">
        <v>-0.23</v>
      </c>
      <c r="T1027">
        <v>3.5</v>
      </c>
      <c r="U1027">
        <v>462.48</v>
      </c>
      <c r="V1027">
        <v>124.77</v>
      </c>
      <c r="W1027">
        <v>3.12</v>
      </c>
      <c r="X1027">
        <v>2.27</v>
      </c>
      <c r="Y1027">
        <v>0</v>
      </c>
      <c r="Z1027">
        <v>3</v>
      </c>
      <c r="AA1027" t="s">
        <v>5886</v>
      </c>
      <c r="AB1027">
        <v>0</v>
      </c>
      <c r="AC1027">
        <v>6</v>
      </c>
      <c r="AD1027">
        <v>3.851333333333333</v>
      </c>
      <c r="AF1027" t="s">
        <v>5897</v>
      </c>
      <c r="AI1027">
        <v>0</v>
      </c>
      <c r="AJ1027">
        <v>0</v>
      </c>
      <c r="AK1027" t="s">
        <v>7884</v>
      </c>
      <c r="AL1027" t="s">
        <v>7884</v>
      </c>
      <c r="AM1027" t="s">
        <v>7940</v>
      </c>
    </row>
    <row r="1028" spans="1:39">
      <c r="A1028" t="s">
        <v>6807</v>
      </c>
      <c r="B1028" t="s">
        <v>4567</v>
      </c>
      <c r="C1028" t="s">
        <v>4568</v>
      </c>
      <c r="D1028">
        <v>1000</v>
      </c>
      <c r="E1028" t="s">
        <v>4569</v>
      </c>
      <c r="F1028">
        <v>6</v>
      </c>
      <c r="K1028" t="s">
        <v>5233</v>
      </c>
      <c r="M1028" t="s">
        <v>6851</v>
      </c>
      <c r="N1028">
        <v>8</v>
      </c>
      <c r="O1028" t="s">
        <v>6933</v>
      </c>
      <c r="P1028" t="s">
        <v>7833</v>
      </c>
      <c r="Q1028">
        <v>6</v>
      </c>
      <c r="R1028">
        <v>1</v>
      </c>
      <c r="S1028">
        <v>-0.05</v>
      </c>
      <c r="T1028">
        <v>3.69</v>
      </c>
      <c r="U1028">
        <v>484.46</v>
      </c>
      <c r="V1028">
        <v>134.89</v>
      </c>
      <c r="W1028">
        <v>3.17</v>
      </c>
      <c r="X1028">
        <v>2.22</v>
      </c>
      <c r="Y1028">
        <v>0</v>
      </c>
      <c r="Z1028">
        <v>3</v>
      </c>
      <c r="AA1028" t="s">
        <v>5886</v>
      </c>
      <c r="AB1028">
        <v>0</v>
      </c>
      <c r="AC1028">
        <v>6</v>
      </c>
      <c r="AD1028">
        <v>3.599333333333334</v>
      </c>
      <c r="AF1028" t="s">
        <v>5897</v>
      </c>
      <c r="AI1028">
        <v>0</v>
      </c>
      <c r="AJ1028">
        <v>0</v>
      </c>
      <c r="AK1028" t="s">
        <v>7884</v>
      </c>
      <c r="AL1028" t="s">
        <v>7884</v>
      </c>
      <c r="AM1028" t="s">
        <v>7940</v>
      </c>
    </row>
    <row r="1029" spans="1:39">
      <c r="A1029" t="s">
        <v>6808</v>
      </c>
      <c r="B1029" t="s">
        <v>4567</v>
      </c>
      <c r="C1029" t="s">
        <v>4568</v>
      </c>
      <c r="D1029">
        <v>1000</v>
      </c>
      <c r="E1029" t="s">
        <v>4569</v>
      </c>
      <c r="F1029">
        <v>6</v>
      </c>
      <c r="K1029" t="s">
        <v>5233</v>
      </c>
      <c r="M1029" t="s">
        <v>6859</v>
      </c>
      <c r="N1029">
        <v>8</v>
      </c>
      <c r="O1029" t="s">
        <v>6947</v>
      </c>
      <c r="P1029" t="s">
        <v>7834</v>
      </c>
      <c r="Q1029">
        <v>3</v>
      </c>
      <c r="R1029">
        <v>3</v>
      </c>
      <c r="S1029">
        <v>3.43</v>
      </c>
      <c r="T1029">
        <v>6.25</v>
      </c>
      <c r="U1029">
        <v>446.63</v>
      </c>
      <c r="V1029">
        <v>95.5</v>
      </c>
      <c r="W1029">
        <v>4.86</v>
      </c>
      <c r="X1029">
        <v>4.69</v>
      </c>
      <c r="Y1029">
        <v>0</v>
      </c>
      <c r="Z1029">
        <v>1</v>
      </c>
      <c r="AA1029" t="s">
        <v>5886</v>
      </c>
      <c r="AB1029">
        <v>0</v>
      </c>
      <c r="AC1029">
        <v>18</v>
      </c>
      <c r="AD1029">
        <v>2.649547619047619</v>
      </c>
      <c r="AF1029" t="s">
        <v>5897</v>
      </c>
      <c r="AI1029">
        <v>0</v>
      </c>
      <c r="AJ1029">
        <v>0</v>
      </c>
      <c r="AK1029" t="s">
        <v>7891</v>
      </c>
      <c r="AL1029" t="s">
        <v>7891</v>
      </c>
      <c r="AM1029" t="s">
        <v>7940</v>
      </c>
    </row>
  </sheetData>
  <mergeCells count="5">
    <mergeCell ref="A1:J1"/>
    <mergeCell ref="K1:O1"/>
    <mergeCell ref="Q1:AE1"/>
    <mergeCell ref="AF1:AK1"/>
    <mergeCell ref="AL1:AM1"/>
  </mergeCells>
  <conditionalFormatting sqref="AE1:AE1030">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63"/>
  <sheetViews>
    <sheetView workbookViewId="0"/>
  </sheetViews>
  <sheetFormatPr defaultRowHeight="15"/>
  <sheetData>
    <row r="1" spans="1:39">
      <c r="A1" s="1" t="s">
        <v>5965</v>
      </c>
      <c r="B1" s="1"/>
      <c r="C1" s="1"/>
      <c r="D1" s="1"/>
      <c r="E1" s="1"/>
      <c r="F1" s="1"/>
      <c r="G1" s="1"/>
      <c r="H1" s="1"/>
      <c r="I1" s="1"/>
      <c r="J1" s="1"/>
      <c r="K1" s="1" t="s">
        <v>5966</v>
      </c>
      <c r="L1" s="1"/>
      <c r="M1" s="1"/>
      <c r="N1" s="1"/>
      <c r="O1" s="1"/>
      <c r="P1" s="1" t="s">
        <v>5967</v>
      </c>
      <c r="Q1" s="1" t="s">
        <v>5968</v>
      </c>
      <c r="R1" s="1"/>
      <c r="S1" s="1"/>
      <c r="T1" s="1"/>
      <c r="U1" s="1"/>
      <c r="V1" s="1"/>
      <c r="W1" s="1"/>
      <c r="X1" s="1"/>
      <c r="Y1" s="1"/>
      <c r="Z1" s="1"/>
      <c r="AA1" s="1"/>
      <c r="AB1" s="1"/>
      <c r="AC1" s="1"/>
      <c r="AD1" s="1"/>
      <c r="AE1" s="1"/>
      <c r="AF1" s="1" t="s">
        <v>5969</v>
      </c>
      <c r="AG1" s="1"/>
      <c r="AH1" s="1"/>
      <c r="AI1" s="1"/>
      <c r="AJ1" s="1"/>
      <c r="AK1" s="1"/>
      <c r="AL1" s="1" t="s">
        <v>5970</v>
      </c>
      <c r="AM1" s="1"/>
    </row>
    <row r="2" spans="1:39">
      <c r="A2" s="6" t="s">
        <v>4631</v>
      </c>
      <c r="B2" s="6" t="s">
        <v>4632</v>
      </c>
      <c r="C2" s="6" t="s">
        <v>4472</v>
      </c>
      <c r="D2" s="6" t="s">
        <v>4633</v>
      </c>
      <c r="E2" s="6" t="s">
        <v>4474</v>
      </c>
      <c r="F2" s="6" t="s">
        <v>4634</v>
      </c>
      <c r="G2" s="6" t="s">
        <v>5971</v>
      </c>
      <c r="H2" s="6" t="s">
        <v>5972</v>
      </c>
      <c r="I2" s="6" t="s">
        <v>4637</v>
      </c>
      <c r="J2" s="6" t="s">
        <v>5973</v>
      </c>
      <c r="K2" s="6" t="s">
        <v>4638</v>
      </c>
      <c r="L2" s="6" t="s">
        <v>4639</v>
      </c>
      <c r="M2" s="6" t="s">
        <v>4640</v>
      </c>
      <c r="N2" s="6" t="s">
        <v>4641</v>
      </c>
      <c r="O2" s="6" t="s">
        <v>4642</v>
      </c>
      <c r="P2" s="6" t="s">
        <v>4643</v>
      </c>
      <c r="Q2" s="6" t="s">
        <v>4644</v>
      </c>
      <c r="R2" s="6" t="s">
        <v>4645</v>
      </c>
      <c r="S2" s="6" t="s">
        <v>4646</v>
      </c>
      <c r="T2" s="6" t="s">
        <v>4647</v>
      </c>
      <c r="U2" s="6" t="s">
        <v>4648</v>
      </c>
      <c r="V2" s="6" t="s">
        <v>4649</v>
      </c>
      <c r="W2" s="6" t="s">
        <v>4650</v>
      </c>
      <c r="X2" s="6" t="s">
        <v>4651</v>
      </c>
      <c r="Y2" s="6" t="s">
        <v>4652</v>
      </c>
      <c r="Z2" s="6" t="s">
        <v>4653</v>
      </c>
      <c r="AA2" s="6" t="s">
        <v>4654</v>
      </c>
      <c r="AB2" s="6" t="s">
        <v>4655</v>
      </c>
      <c r="AC2" s="6" t="s">
        <v>4656</v>
      </c>
      <c r="AD2" s="6" t="s">
        <v>4657</v>
      </c>
      <c r="AE2" s="6" t="s">
        <v>4658</v>
      </c>
      <c r="AF2" s="6" t="s">
        <v>4659</v>
      </c>
      <c r="AG2" s="6" t="s">
        <v>4660</v>
      </c>
      <c r="AH2" s="6" t="s">
        <v>4661</v>
      </c>
      <c r="AI2" s="6" t="s">
        <v>4662</v>
      </c>
      <c r="AJ2" s="6" t="s">
        <v>4663</v>
      </c>
      <c r="AK2" s="6" t="s">
        <v>4664</v>
      </c>
      <c r="AL2" s="6" t="s">
        <v>4665</v>
      </c>
      <c r="AM2" s="6" t="s">
        <v>3836</v>
      </c>
    </row>
    <row r="3" spans="1:39">
      <c r="A3" t="s">
        <v>7941</v>
      </c>
      <c r="B3" t="s">
        <v>7998</v>
      </c>
      <c r="C3" t="s">
        <v>4568</v>
      </c>
      <c r="D3">
        <v>100</v>
      </c>
      <c r="E3" t="s">
        <v>8000</v>
      </c>
      <c r="K3" t="s">
        <v>5233</v>
      </c>
      <c r="L3" t="s">
        <v>5234</v>
      </c>
      <c r="M3" t="s">
        <v>8009</v>
      </c>
      <c r="N3">
        <v>9</v>
      </c>
      <c r="O3" t="s">
        <v>8019</v>
      </c>
      <c r="P3" t="s">
        <v>8030</v>
      </c>
      <c r="Q3">
        <v>3</v>
      </c>
      <c r="R3">
        <v>1</v>
      </c>
      <c r="S3">
        <v>-2.28</v>
      </c>
      <c r="T3">
        <v>0.4</v>
      </c>
      <c r="U3">
        <v>127.17</v>
      </c>
      <c r="V3">
        <v>25.16</v>
      </c>
      <c r="W3">
        <v>1.45</v>
      </c>
      <c r="X3">
        <v>4.7</v>
      </c>
      <c r="Y3">
        <v>0</v>
      </c>
      <c r="Z3">
        <v>1</v>
      </c>
      <c r="AA3" t="s">
        <v>8087</v>
      </c>
      <c r="AB3">
        <v>0</v>
      </c>
      <c r="AC3">
        <v>0</v>
      </c>
      <c r="AD3">
        <v>5.091333333333333</v>
      </c>
      <c r="AE3" t="s">
        <v>8088</v>
      </c>
      <c r="AF3" t="s">
        <v>5897</v>
      </c>
      <c r="AI3">
        <v>0</v>
      </c>
      <c r="AJ3">
        <v>0</v>
      </c>
      <c r="AK3" t="s">
        <v>8104</v>
      </c>
      <c r="AL3" t="s">
        <v>8104</v>
      </c>
      <c r="AM3" t="s">
        <v>7940</v>
      </c>
    </row>
    <row r="4" spans="1:39">
      <c r="A4" t="s">
        <v>4849</v>
      </c>
      <c r="B4" t="s">
        <v>7998</v>
      </c>
      <c r="C4" t="s">
        <v>4568</v>
      </c>
      <c r="D4">
        <v>100</v>
      </c>
      <c r="E4" t="s">
        <v>8000</v>
      </c>
      <c r="G4" t="s">
        <v>8001</v>
      </c>
      <c r="H4" t="s">
        <v>4570</v>
      </c>
      <c r="K4" t="s">
        <v>5233</v>
      </c>
      <c r="L4" t="s">
        <v>5234</v>
      </c>
      <c r="M4" t="s">
        <v>6880</v>
      </c>
      <c r="N4">
        <v>9</v>
      </c>
      <c r="O4" t="s">
        <v>8020</v>
      </c>
      <c r="P4" t="s">
        <v>5553</v>
      </c>
      <c r="Q4">
        <v>4</v>
      </c>
      <c r="R4">
        <v>5</v>
      </c>
      <c r="S4">
        <v>2.04</v>
      </c>
      <c r="T4">
        <v>2.05</v>
      </c>
      <c r="U4">
        <v>388.47</v>
      </c>
      <c r="V4">
        <v>123.32</v>
      </c>
      <c r="W4">
        <v>1.5</v>
      </c>
      <c r="X4">
        <v>9.16</v>
      </c>
      <c r="Y4">
        <v>0</v>
      </c>
      <c r="Z4">
        <v>2</v>
      </c>
      <c r="AA4" t="s">
        <v>5886</v>
      </c>
      <c r="AB4">
        <v>0</v>
      </c>
      <c r="AC4">
        <v>9</v>
      </c>
      <c r="AD4">
        <v>3.776642857142857</v>
      </c>
      <c r="AE4" t="s">
        <v>5891</v>
      </c>
      <c r="AF4" t="s">
        <v>5896</v>
      </c>
      <c r="AH4" t="s">
        <v>5901</v>
      </c>
      <c r="AI4">
        <v>0</v>
      </c>
      <c r="AJ4">
        <v>0</v>
      </c>
      <c r="AK4" t="s">
        <v>7898</v>
      </c>
      <c r="AL4" t="s">
        <v>7898</v>
      </c>
      <c r="AM4" t="s">
        <v>7940</v>
      </c>
    </row>
    <row r="5" spans="1:39">
      <c r="A5" t="s">
        <v>7942</v>
      </c>
      <c r="B5" t="s">
        <v>7998</v>
      </c>
      <c r="C5" t="s">
        <v>4568</v>
      </c>
      <c r="D5">
        <v>99</v>
      </c>
      <c r="E5" t="s">
        <v>8000</v>
      </c>
      <c r="K5" t="s">
        <v>5233</v>
      </c>
      <c r="L5" t="s">
        <v>5234</v>
      </c>
      <c r="M5" t="s">
        <v>8009</v>
      </c>
      <c r="N5">
        <v>9</v>
      </c>
      <c r="O5" t="s">
        <v>8019</v>
      </c>
      <c r="P5" t="s">
        <v>8031</v>
      </c>
      <c r="Q5">
        <v>2</v>
      </c>
      <c r="R5">
        <v>1</v>
      </c>
      <c r="S5">
        <v>-2.82</v>
      </c>
      <c r="T5">
        <v>0.24</v>
      </c>
      <c r="U5">
        <v>123.11</v>
      </c>
      <c r="V5">
        <v>50.19</v>
      </c>
      <c r="W5">
        <v>0.78</v>
      </c>
      <c r="X5">
        <v>1</v>
      </c>
      <c r="Y5">
        <v>4.71</v>
      </c>
      <c r="Z5">
        <v>1</v>
      </c>
      <c r="AA5" t="s">
        <v>8087</v>
      </c>
      <c r="AB5">
        <v>0</v>
      </c>
      <c r="AC5">
        <v>1</v>
      </c>
      <c r="AD5">
        <v>5.833333333333333</v>
      </c>
      <c r="AE5" t="s">
        <v>8089</v>
      </c>
      <c r="AF5" t="s">
        <v>5897</v>
      </c>
      <c r="AI5">
        <v>0</v>
      </c>
      <c r="AJ5">
        <v>0</v>
      </c>
      <c r="AK5" t="s">
        <v>8104</v>
      </c>
      <c r="AL5" t="s">
        <v>8104</v>
      </c>
      <c r="AM5" t="s">
        <v>7940</v>
      </c>
    </row>
    <row r="6" spans="1:39">
      <c r="A6" t="s">
        <v>7943</v>
      </c>
      <c r="B6" t="s">
        <v>7998</v>
      </c>
      <c r="C6" t="s">
        <v>4568</v>
      </c>
      <c r="D6">
        <v>99</v>
      </c>
      <c r="E6" t="s">
        <v>8000</v>
      </c>
      <c r="G6" t="s">
        <v>8001</v>
      </c>
      <c r="H6" t="s">
        <v>4570</v>
      </c>
      <c r="K6" t="s">
        <v>5233</v>
      </c>
      <c r="L6" t="s">
        <v>5234</v>
      </c>
      <c r="M6" t="s">
        <v>8010</v>
      </c>
      <c r="N6">
        <v>9</v>
      </c>
      <c r="O6" t="s">
        <v>8021</v>
      </c>
      <c r="P6" t="s">
        <v>8032</v>
      </c>
      <c r="Q6">
        <v>5</v>
      </c>
      <c r="R6">
        <v>4</v>
      </c>
      <c r="S6">
        <v>0.33</v>
      </c>
      <c r="T6">
        <v>3.06</v>
      </c>
      <c r="U6">
        <v>414.59</v>
      </c>
      <c r="V6">
        <v>124.76</v>
      </c>
      <c r="W6">
        <v>2.34</v>
      </c>
      <c r="X6">
        <v>8.68</v>
      </c>
      <c r="Y6">
        <v>10.44</v>
      </c>
      <c r="Z6">
        <v>0</v>
      </c>
      <c r="AA6" t="s">
        <v>5886</v>
      </c>
      <c r="AB6">
        <v>0</v>
      </c>
      <c r="AC6">
        <v>19</v>
      </c>
      <c r="AD6">
        <v>2.580071428571429</v>
      </c>
      <c r="AF6" t="s">
        <v>5898</v>
      </c>
      <c r="AI6">
        <v>0</v>
      </c>
      <c r="AJ6">
        <v>0</v>
      </c>
      <c r="AK6" t="s">
        <v>8105</v>
      </c>
      <c r="AL6" t="s">
        <v>8105</v>
      </c>
      <c r="AM6" t="s">
        <v>7940</v>
      </c>
    </row>
    <row r="7" spans="1:39">
      <c r="A7" t="s">
        <v>7944</v>
      </c>
      <c r="B7" t="s">
        <v>7998</v>
      </c>
      <c r="C7" t="s">
        <v>4568</v>
      </c>
      <c r="D7">
        <v>99</v>
      </c>
      <c r="E7" t="s">
        <v>8000</v>
      </c>
      <c r="K7" t="s">
        <v>5233</v>
      </c>
      <c r="L7" t="s">
        <v>5234</v>
      </c>
      <c r="M7" t="s">
        <v>8009</v>
      </c>
      <c r="N7">
        <v>9</v>
      </c>
      <c r="O7" t="s">
        <v>8019</v>
      </c>
      <c r="P7" t="s">
        <v>8033</v>
      </c>
      <c r="Q7">
        <v>3</v>
      </c>
      <c r="R7">
        <v>1</v>
      </c>
      <c r="S7">
        <v>2.28</v>
      </c>
      <c r="T7">
        <v>2.37</v>
      </c>
      <c r="U7">
        <v>169.25</v>
      </c>
      <c r="V7">
        <v>25.16</v>
      </c>
      <c r="W7">
        <v>2.25</v>
      </c>
      <c r="X7">
        <v>9.01</v>
      </c>
      <c r="Y7">
        <v>0.71</v>
      </c>
      <c r="Z7">
        <v>1</v>
      </c>
      <c r="AA7" t="s">
        <v>8087</v>
      </c>
      <c r="AB7">
        <v>0</v>
      </c>
      <c r="AC7">
        <v>1</v>
      </c>
      <c r="AD7">
        <v>4.951333333333333</v>
      </c>
      <c r="AF7" t="s">
        <v>5896</v>
      </c>
      <c r="AI7">
        <v>0</v>
      </c>
      <c r="AJ7">
        <v>0</v>
      </c>
      <c r="AK7" t="s">
        <v>8104</v>
      </c>
      <c r="AL7" t="s">
        <v>8104</v>
      </c>
      <c r="AM7" t="s">
        <v>7940</v>
      </c>
    </row>
    <row r="8" spans="1:39">
      <c r="A8" t="s">
        <v>7945</v>
      </c>
      <c r="B8" t="s">
        <v>7998</v>
      </c>
      <c r="C8" t="s">
        <v>4568</v>
      </c>
      <c r="D8">
        <v>99</v>
      </c>
      <c r="E8" t="s">
        <v>8000</v>
      </c>
      <c r="K8" t="s">
        <v>5233</v>
      </c>
      <c r="L8" t="s">
        <v>5234</v>
      </c>
      <c r="M8" t="s">
        <v>8009</v>
      </c>
      <c r="N8">
        <v>9</v>
      </c>
      <c r="O8" t="s">
        <v>8019</v>
      </c>
      <c r="P8" t="s">
        <v>8034</v>
      </c>
      <c r="Q8">
        <v>3</v>
      </c>
      <c r="R8">
        <v>1</v>
      </c>
      <c r="S8">
        <v>2.79</v>
      </c>
      <c r="T8">
        <v>2.88</v>
      </c>
      <c r="U8">
        <v>183.28</v>
      </c>
      <c r="V8">
        <v>25.16</v>
      </c>
      <c r="W8">
        <v>2.51</v>
      </c>
      <c r="X8">
        <v>8.970000000000001</v>
      </c>
      <c r="Y8">
        <v>0.71</v>
      </c>
      <c r="Z8">
        <v>1</v>
      </c>
      <c r="AA8" t="s">
        <v>8087</v>
      </c>
      <c r="AB8">
        <v>0</v>
      </c>
      <c r="AC8">
        <v>2</v>
      </c>
      <c r="AD8">
        <v>4.696333333333333</v>
      </c>
      <c r="AF8" t="s">
        <v>5896</v>
      </c>
      <c r="AI8">
        <v>0</v>
      </c>
      <c r="AJ8">
        <v>0</v>
      </c>
      <c r="AK8" t="s">
        <v>8104</v>
      </c>
      <c r="AL8" t="s">
        <v>8104</v>
      </c>
      <c r="AM8" t="s">
        <v>7940</v>
      </c>
    </row>
    <row r="9" spans="1:39">
      <c r="A9" t="s">
        <v>7946</v>
      </c>
      <c r="B9" t="s">
        <v>7998</v>
      </c>
      <c r="C9" t="s">
        <v>4568</v>
      </c>
      <c r="D9">
        <v>99</v>
      </c>
      <c r="E9" t="s">
        <v>8000</v>
      </c>
      <c r="K9" t="s">
        <v>5233</v>
      </c>
      <c r="L9" t="s">
        <v>5234</v>
      </c>
      <c r="M9" t="s">
        <v>8009</v>
      </c>
      <c r="N9">
        <v>9</v>
      </c>
      <c r="O9" t="s">
        <v>8019</v>
      </c>
      <c r="P9" t="s">
        <v>8035</v>
      </c>
      <c r="Q9">
        <v>3</v>
      </c>
      <c r="R9">
        <v>1</v>
      </c>
      <c r="S9">
        <v>1.81</v>
      </c>
      <c r="T9">
        <v>1.86</v>
      </c>
      <c r="U9">
        <v>155.22</v>
      </c>
      <c r="V9">
        <v>25.16</v>
      </c>
      <c r="W9">
        <v>1.77</v>
      </c>
      <c r="X9">
        <v>9.390000000000001</v>
      </c>
      <c r="Y9">
        <v>0.46</v>
      </c>
      <c r="Z9">
        <v>1</v>
      </c>
      <c r="AA9" t="s">
        <v>8087</v>
      </c>
      <c r="AB9">
        <v>0</v>
      </c>
      <c r="AC9">
        <v>0</v>
      </c>
      <c r="AD9">
        <v>5.091333333333333</v>
      </c>
      <c r="AF9" t="s">
        <v>5896</v>
      </c>
      <c r="AI9">
        <v>0</v>
      </c>
      <c r="AJ9">
        <v>0</v>
      </c>
      <c r="AK9" t="s">
        <v>8104</v>
      </c>
      <c r="AL9" t="s">
        <v>8104</v>
      </c>
      <c r="AM9" t="s">
        <v>7940</v>
      </c>
    </row>
    <row r="10" spans="1:39">
      <c r="A10" t="s">
        <v>7947</v>
      </c>
      <c r="B10" t="s">
        <v>7998</v>
      </c>
      <c r="C10" t="s">
        <v>4568</v>
      </c>
      <c r="D10">
        <v>98</v>
      </c>
      <c r="E10" t="s">
        <v>8000</v>
      </c>
      <c r="K10" t="s">
        <v>5233</v>
      </c>
      <c r="L10" t="s">
        <v>5234</v>
      </c>
      <c r="M10" t="s">
        <v>8009</v>
      </c>
      <c r="N10">
        <v>9</v>
      </c>
      <c r="O10" t="s">
        <v>8019</v>
      </c>
      <c r="P10" t="s">
        <v>8036</v>
      </c>
      <c r="Q10">
        <v>3</v>
      </c>
      <c r="R10">
        <v>1</v>
      </c>
      <c r="S10">
        <v>0</v>
      </c>
      <c r="T10">
        <v>0.22</v>
      </c>
      <c r="U10">
        <v>142.18</v>
      </c>
      <c r="V10">
        <v>33.37</v>
      </c>
      <c r="W10">
        <v>2.02</v>
      </c>
      <c r="X10">
        <v>7.58</v>
      </c>
      <c r="Y10">
        <v>0</v>
      </c>
      <c r="Z10">
        <v>1</v>
      </c>
      <c r="AA10" t="s">
        <v>8087</v>
      </c>
      <c r="AB10">
        <v>0</v>
      </c>
      <c r="AC10">
        <v>0</v>
      </c>
      <c r="AD10">
        <v>5.501833333333333</v>
      </c>
      <c r="AF10" t="s">
        <v>5896</v>
      </c>
      <c r="AI10">
        <v>0</v>
      </c>
      <c r="AJ10">
        <v>0</v>
      </c>
      <c r="AK10" t="s">
        <v>8104</v>
      </c>
      <c r="AL10" t="s">
        <v>8104</v>
      </c>
      <c r="AM10" t="s">
        <v>7940</v>
      </c>
    </row>
    <row r="11" spans="1:39">
      <c r="A11" t="s">
        <v>6738</v>
      </c>
      <c r="B11" t="s">
        <v>7998</v>
      </c>
      <c r="C11" t="s">
        <v>4568</v>
      </c>
      <c r="D11">
        <v>98</v>
      </c>
      <c r="E11" t="s">
        <v>8000</v>
      </c>
      <c r="G11" t="s">
        <v>8001</v>
      </c>
      <c r="H11" t="s">
        <v>4570</v>
      </c>
      <c r="K11" t="s">
        <v>5233</v>
      </c>
      <c r="L11" t="s">
        <v>5234</v>
      </c>
      <c r="M11" t="s">
        <v>6880</v>
      </c>
      <c r="N11">
        <v>9</v>
      </c>
      <c r="O11" t="s">
        <v>8020</v>
      </c>
      <c r="P11" t="s">
        <v>7764</v>
      </c>
      <c r="Q11">
        <v>6</v>
      </c>
      <c r="R11">
        <v>2</v>
      </c>
      <c r="S11">
        <v>3.4</v>
      </c>
      <c r="T11">
        <v>4.3</v>
      </c>
      <c r="U11">
        <v>374.46</v>
      </c>
      <c r="V11">
        <v>57.15</v>
      </c>
      <c r="W11">
        <v>3.57</v>
      </c>
      <c r="X11">
        <v>6.56</v>
      </c>
      <c r="Y11">
        <v>0</v>
      </c>
      <c r="Z11">
        <v>2</v>
      </c>
      <c r="AA11" t="s">
        <v>5886</v>
      </c>
      <c r="AB11">
        <v>0</v>
      </c>
      <c r="AC11">
        <v>5</v>
      </c>
      <c r="AD11">
        <v>4.046714285714286</v>
      </c>
      <c r="AF11" t="s">
        <v>5896</v>
      </c>
      <c r="AI11">
        <v>0</v>
      </c>
      <c r="AJ11">
        <v>0</v>
      </c>
      <c r="AK11" t="s">
        <v>7898</v>
      </c>
      <c r="AL11" t="s">
        <v>7898</v>
      </c>
      <c r="AM11" t="s">
        <v>7940</v>
      </c>
    </row>
    <row r="12" spans="1:39">
      <c r="A12" t="s">
        <v>7948</v>
      </c>
      <c r="B12" t="s">
        <v>7998</v>
      </c>
      <c r="C12" t="s">
        <v>4568</v>
      </c>
      <c r="D12">
        <v>98</v>
      </c>
      <c r="E12" t="s">
        <v>8000</v>
      </c>
      <c r="K12" t="s">
        <v>5233</v>
      </c>
      <c r="L12" t="s">
        <v>5234</v>
      </c>
      <c r="M12" t="s">
        <v>8009</v>
      </c>
      <c r="N12">
        <v>9</v>
      </c>
      <c r="O12" t="s">
        <v>8019</v>
      </c>
      <c r="P12" t="s">
        <v>8037</v>
      </c>
      <c r="Q12">
        <v>3</v>
      </c>
      <c r="R12">
        <v>1</v>
      </c>
      <c r="S12">
        <v>-0.5600000000000001</v>
      </c>
      <c r="T12">
        <v>-0.19</v>
      </c>
      <c r="U12">
        <v>128.15</v>
      </c>
      <c r="V12">
        <v>33.37</v>
      </c>
      <c r="W12">
        <v>1.71</v>
      </c>
      <c r="X12">
        <v>7.27</v>
      </c>
      <c r="Y12">
        <v>0</v>
      </c>
      <c r="Z12">
        <v>1</v>
      </c>
      <c r="AA12" t="s">
        <v>8087</v>
      </c>
      <c r="AB12">
        <v>0</v>
      </c>
      <c r="AC12">
        <v>0</v>
      </c>
      <c r="AD12">
        <v>5.501833333333333</v>
      </c>
      <c r="AF12" t="s">
        <v>5896</v>
      </c>
      <c r="AI12">
        <v>0</v>
      </c>
      <c r="AJ12">
        <v>0</v>
      </c>
      <c r="AK12" t="s">
        <v>8104</v>
      </c>
      <c r="AL12" t="s">
        <v>8104</v>
      </c>
      <c r="AM12" t="s">
        <v>7940</v>
      </c>
    </row>
    <row r="13" spans="1:39">
      <c r="A13" t="s">
        <v>7949</v>
      </c>
      <c r="B13" t="s">
        <v>7998</v>
      </c>
      <c r="C13" t="s">
        <v>4568</v>
      </c>
      <c r="D13">
        <v>98</v>
      </c>
      <c r="E13" t="s">
        <v>8000</v>
      </c>
      <c r="K13" t="s">
        <v>5233</v>
      </c>
      <c r="L13" t="s">
        <v>5234</v>
      </c>
      <c r="M13" t="s">
        <v>8009</v>
      </c>
      <c r="N13">
        <v>9</v>
      </c>
      <c r="O13" t="s">
        <v>8019</v>
      </c>
      <c r="P13" t="s">
        <v>8038</v>
      </c>
      <c r="Q13">
        <v>2</v>
      </c>
      <c r="R13">
        <v>1</v>
      </c>
      <c r="S13">
        <v>0.63</v>
      </c>
      <c r="T13">
        <v>1.14</v>
      </c>
      <c r="U13">
        <v>164.2</v>
      </c>
      <c r="V13">
        <v>37.3</v>
      </c>
      <c r="W13">
        <v>1.88</v>
      </c>
      <c r="X13">
        <v>7.06</v>
      </c>
      <c r="Y13">
        <v>0</v>
      </c>
      <c r="Z13">
        <v>1</v>
      </c>
      <c r="AA13" t="s">
        <v>8087</v>
      </c>
      <c r="AB13">
        <v>0</v>
      </c>
      <c r="AC13">
        <v>1</v>
      </c>
      <c r="AD13">
        <v>5.698333333333333</v>
      </c>
      <c r="AE13" t="s">
        <v>8090</v>
      </c>
      <c r="AF13" t="s">
        <v>5896</v>
      </c>
      <c r="AI13">
        <v>0</v>
      </c>
      <c r="AJ13">
        <v>0</v>
      </c>
      <c r="AK13" t="s">
        <v>8104</v>
      </c>
      <c r="AL13" t="s">
        <v>8104</v>
      </c>
      <c r="AM13" t="s">
        <v>7940</v>
      </c>
    </row>
    <row r="14" spans="1:39">
      <c r="A14" t="s">
        <v>7950</v>
      </c>
      <c r="B14" t="s">
        <v>7998</v>
      </c>
      <c r="C14" t="s">
        <v>4568</v>
      </c>
      <c r="D14">
        <v>97</v>
      </c>
      <c r="E14" t="s">
        <v>8000</v>
      </c>
      <c r="G14" t="s">
        <v>8002</v>
      </c>
      <c r="H14" t="s">
        <v>4570</v>
      </c>
      <c r="K14" t="s">
        <v>5233</v>
      </c>
      <c r="L14" t="s">
        <v>5234</v>
      </c>
      <c r="M14" t="s">
        <v>8011</v>
      </c>
      <c r="N14">
        <v>9</v>
      </c>
      <c r="O14" t="s">
        <v>8022</v>
      </c>
      <c r="P14" t="s">
        <v>8039</v>
      </c>
      <c r="Q14">
        <v>5</v>
      </c>
      <c r="R14">
        <v>2</v>
      </c>
      <c r="S14">
        <v>-1.1</v>
      </c>
      <c r="T14">
        <v>1.71</v>
      </c>
      <c r="U14">
        <v>305.36</v>
      </c>
      <c r="V14">
        <v>71.7</v>
      </c>
      <c r="W14">
        <v>2.96</v>
      </c>
      <c r="X14">
        <v>4.5</v>
      </c>
      <c r="Y14">
        <v>0</v>
      </c>
      <c r="Z14">
        <v>2</v>
      </c>
      <c r="AA14" t="s">
        <v>5886</v>
      </c>
      <c r="AB14">
        <v>0</v>
      </c>
      <c r="AC14">
        <v>4</v>
      </c>
      <c r="AD14">
        <v>5.5</v>
      </c>
      <c r="AF14" t="s">
        <v>5897</v>
      </c>
      <c r="AI14">
        <v>0</v>
      </c>
      <c r="AJ14">
        <v>0</v>
      </c>
      <c r="AK14" t="s">
        <v>7923</v>
      </c>
      <c r="AL14" t="s">
        <v>7923</v>
      </c>
      <c r="AM14" t="s">
        <v>7940</v>
      </c>
    </row>
    <row r="15" spans="1:39">
      <c r="A15" t="s">
        <v>7951</v>
      </c>
      <c r="B15" t="s">
        <v>7998</v>
      </c>
      <c r="C15" t="s">
        <v>4568</v>
      </c>
      <c r="D15">
        <v>96</v>
      </c>
      <c r="E15" t="s">
        <v>8000</v>
      </c>
      <c r="K15" t="s">
        <v>5233</v>
      </c>
      <c r="L15" t="s">
        <v>5234</v>
      </c>
      <c r="M15" t="s">
        <v>8009</v>
      </c>
      <c r="N15">
        <v>9</v>
      </c>
      <c r="O15" t="s">
        <v>8019</v>
      </c>
      <c r="P15" t="s">
        <v>8040</v>
      </c>
      <c r="Q15">
        <v>4</v>
      </c>
      <c r="R15">
        <v>2</v>
      </c>
      <c r="S15">
        <v>-0.11</v>
      </c>
      <c r="T15">
        <v>-0.11</v>
      </c>
      <c r="U15">
        <v>216.24</v>
      </c>
      <c r="V15">
        <v>66.23999999999999</v>
      </c>
      <c r="W15">
        <v>1.13</v>
      </c>
      <c r="X15">
        <v>12.95</v>
      </c>
      <c r="Y15">
        <v>4.1</v>
      </c>
      <c r="Z15">
        <v>2</v>
      </c>
      <c r="AA15" t="s">
        <v>5886</v>
      </c>
      <c r="AB15">
        <v>0</v>
      </c>
      <c r="AC15">
        <v>3</v>
      </c>
      <c r="AD15">
        <v>5.5</v>
      </c>
      <c r="AF15" t="s">
        <v>5896</v>
      </c>
      <c r="AI15">
        <v>0</v>
      </c>
      <c r="AJ15">
        <v>0</v>
      </c>
      <c r="AK15" t="s">
        <v>8104</v>
      </c>
      <c r="AL15" t="s">
        <v>8104</v>
      </c>
      <c r="AM15" t="s">
        <v>7940</v>
      </c>
    </row>
    <row r="16" spans="1:39">
      <c r="A16" t="s">
        <v>7952</v>
      </c>
      <c r="B16" t="s">
        <v>7998</v>
      </c>
      <c r="C16" t="s">
        <v>4568</v>
      </c>
      <c r="D16">
        <v>95</v>
      </c>
      <c r="E16" t="s">
        <v>8000</v>
      </c>
      <c r="K16" t="s">
        <v>5233</v>
      </c>
      <c r="L16" t="s">
        <v>5234</v>
      </c>
      <c r="M16" t="s">
        <v>8009</v>
      </c>
      <c r="N16">
        <v>9</v>
      </c>
      <c r="O16" t="s">
        <v>8019</v>
      </c>
      <c r="P16" t="s">
        <v>8041</v>
      </c>
      <c r="Q16">
        <v>2</v>
      </c>
      <c r="R16">
        <v>1</v>
      </c>
      <c r="S16">
        <v>-0.6</v>
      </c>
      <c r="T16">
        <v>-0.14</v>
      </c>
      <c r="U16">
        <v>122.12</v>
      </c>
      <c r="V16">
        <v>37.3</v>
      </c>
      <c r="W16">
        <v>0.75</v>
      </c>
      <c r="X16">
        <v>7.12</v>
      </c>
      <c r="Y16">
        <v>0</v>
      </c>
      <c r="Z16">
        <v>1</v>
      </c>
      <c r="AA16" t="s">
        <v>8087</v>
      </c>
      <c r="AB16">
        <v>0</v>
      </c>
      <c r="AC16">
        <v>0</v>
      </c>
      <c r="AD16">
        <v>5.698333333333333</v>
      </c>
      <c r="AE16" t="s">
        <v>8091</v>
      </c>
      <c r="AF16" t="s">
        <v>5896</v>
      </c>
      <c r="AI16">
        <v>0</v>
      </c>
      <c r="AJ16">
        <v>0</v>
      </c>
      <c r="AK16" t="s">
        <v>8104</v>
      </c>
      <c r="AL16" t="s">
        <v>8104</v>
      </c>
      <c r="AM16" t="s">
        <v>7940</v>
      </c>
    </row>
    <row r="17" spans="1:39">
      <c r="A17" t="s">
        <v>7953</v>
      </c>
      <c r="B17" t="s">
        <v>7998</v>
      </c>
      <c r="C17" t="s">
        <v>4568</v>
      </c>
      <c r="D17">
        <v>95</v>
      </c>
      <c r="E17" t="s">
        <v>8000</v>
      </c>
      <c r="K17" t="s">
        <v>5233</v>
      </c>
      <c r="L17" t="s">
        <v>5234</v>
      </c>
      <c r="M17" t="s">
        <v>8009</v>
      </c>
      <c r="N17">
        <v>9</v>
      </c>
      <c r="O17" t="s">
        <v>8019</v>
      </c>
      <c r="P17" t="s">
        <v>8042</v>
      </c>
      <c r="Q17">
        <v>4</v>
      </c>
      <c r="R17">
        <v>2</v>
      </c>
      <c r="S17">
        <v>-3.79</v>
      </c>
      <c r="T17">
        <v>-0.29</v>
      </c>
      <c r="U17">
        <v>128.16</v>
      </c>
      <c r="V17">
        <v>46.01</v>
      </c>
      <c r="W17">
        <v>0.47</v>
      </c>
      <c r="X17">
        <v>0.51</v>
      </c>
      <c r="Y17">
        <v>14.92</v>
      </c>
      <c r="Z17">
        <v>1</v>
      </c>
      <c r="AA17" t="s">
        <v>5886</v>
      </c>
      <c r="AB17">
        <v>0</v>
      </c>
      <c r="AC17">
        <v>0</v>
      </c>
      <c r="AD17">
        <v>4.5</v>
      </c>
      <c r="AF17" t="s">
        <v>5899</v>
      </c>
      <c r="AI17">
        <v>0</v>
      </c>
      <c r="AJ17">
        <v>0</v>
      </c>
      <c r="AK17" t="s">
        <v>8104</v>
      </c>
      <c r="AL17" t="s">
        <v>8104</v>
      </c>
      <c r="AM17" t="s">
        <v>7940</v>
      </c>
    </row>
    <row r="18" spans="1:39">
      <c r="A18" t="s">
        <v>7954</v>
      </c>
      <c r="B18" t="s">
        <v>7998</v>
      </c>
      <c r="C18" t="s">
        <v>4568</v>
      </c>
      <c r="D18">
        <v>94</v>
      </c>
      <c r="E18" t="s">
        <v>8000</v>
      </c>
      <c r="K18" t="s">
        <v>5233</v>
      </c>
      <c r="L18" t="s">
        <v>5234</v>
      </c>
      <c r="M18" t="s">
        <v>8009</v>
      </c>
      <c r="N18">
        <v>9</v>
      </c>
      <c r="O18" t="s">
        <v>8019</v>
      </c>
      <c r="P18" t="s">
        <v>8043</v>
      </c>
      <c r="Q18">
        <v>3</v>
      </c>
      <c r="R18">
        <v>2</v>
      </c>
      <c r="S18">
        <v>-1.43</v>
      </c>
      <c r="T18">
        <v>2.04</v>
      </c>
      <c r="U18">
        <v>189.17</v>
      </c>
      <c r="V18">
        <v>70.42</v>
      </c>
      <c r="W18">
        <v>1.64</v>
      </c>
      <c r="X18">
        <v>1.32</v>
      </c>
      <c r="Y18">
        <v>9.880000000000001</v>
      </c>
      <c r="Z18">
        <v>2</v>
      </c>
      <c r="AA18" t="s">
        <v>5886</v>
      </c>
      <c r="AB18">
        <v>0</v>
      </c>
      <c r="AC18">
        <v>1</v>
      </c>
      <c r="AD18">
        <v>4.56</v>
      </c>
      <c r="AF18" t="s">
        <v>5899</v>
      </c>
      <c r="AI18">
        <v>0</v>
      </c>
      <c r="AJ18">
        <v>0</v>
      </c>
      <c r="AK18" t="s">
        <v>8104</v>
      </c>
      <c r="AL18" t="s">
        <v>8104</v>
      </c>
      <c r="AM18" t="s">
        <v>7940</v>
      </c>
    </row>
    <row r="19" spans="1:39">
      <c r="A19" t="s">
        <v>7955</v>
      </c>
      <c r="B19" t="s">
        <v>7998</v>
      </c>
      <c r="C19" t="s">
        <v>4568</v>
      </c>
      <c r="D19">
        <v>94</v>
      </c>
      <c r="E19" t="s">
        <v>8000</v>
      </c>
      <c r="G19" t="s">
        <v>8002</v>
      </c>
      <c r="H19" t="s">
        <v>4570</v>
      </c>
      <c r="K19" t="s">
        <v>5233</v>
      </c>
      <c r="L19" t="s">
        <v>5234</v>
      </c>
      <c r="M19" t="s">
        <v>8011</v>
      </c>
      <c r="N19">
        <v>9</v>
      </c>
      <c r="O19" t="s">
        <v>8022</v>
      </c>
      <c r="P19" t="s">
        <v>8044</v>
      </c>
      <c r="Q19">
        <v>5</v>
      </c>
      <c r="R19">
        <v>3</v>
      </c>
      <c r="S19">
        <v>-1.87</v>
      </c>
      <c r="T19">
        <v>0.9399999999999999</v>
      </c>
      <c r="U19">
        <v>275.26</v>
      </c>
      <c r="V19">
        <v>99.77</v>
      </c>
      <c r="W19">
        <v>1.29</v>
      </c>
      <c r="X19">
        <v>4.5</v>
      </c>
      <c r="Y19">
        <v>0</v>
      </c>
      <c r="Z19">
        <v>2</v>
      </c>
      <c r="AA19" t="s">
        <v>5886</v>
      </c>
      <c r="AB19">
        <v>0</v>
      </c>
      <c r="AC19">
        <v>3</v>
      </c>
      <c r="AD19">
        <v>4.841</v>
      </c>
      <c r="AF19" t="s">
        <v>5897</v>
      </c>
      <c r="AI19">
        <v>0</v>
      </c>
      <c r="AJ19">
        <v>0</v>
      </c>
      <c r="AK19" t="s">
        <v>7923</v>
      </c>
      <c r="AL19" t="s">
        <v>7923</v>
      </c>
      <c r="AM19" t="s">
        <v>7940</v>
      </c>
    </row>
    <row r="20" spans="1:39">
      <c r="A20" t="s">
        <v>7956</v>
      </c>
      <c r="B20" t="s">
        <v>7998</v>
      </c>
      <c r="C20" t="s">
        <v>4568</v>
      </c>
      <c r="D20">
        <v>93</v>
      </c>
      <c r="E20" t="s">
        <v>8000</v>
      </c>
      <c r="K20" t="s">
        <v>5233</v>
      </c>
      <c r="L20" t="s">
        <v>5234</v>
      </c>
      <c r="M20" t="s">
        <v>8009</v>
      </c>
      <c r="N20">
        <v>9</v>
      </c>
      <c r="O20" t="s">
        <v>8019</v>
      </c>
      <c r="P20" t="s">
        <v>8045</v>
      </c>
      <c r="Q20">
        <v>3</v>
      </c>
      <c r="R20">
        <v>1</v>
      </c>
      <c r="S20">
        <v>-0.64</v>
      </c>
      <c r="T20">
        <v>-0.63</v>
      </c>
      <c r="U20">
        <v>199.26</v>
      </c>
      <c r="V20">
        <v>37.81</v>
      </c>
      <c r="W20">
        <v>1.77</v>
      </c>
      <c r="Y20">
        <v>5.89</v>
      </c>
      <c r="Z20">
        <v>2</v>
      </c>
      <c r="AA20" t="s">
        <v>5886</v>
      </c>
      <c r="AB20">
        <v>0</v>
      </c>
      <c r="AC20">
        <v>4</v>
      </c>
      <c r="AD20">
        <v>5.723833333333333</v>
      </c>
      <c r="AF20" t="s">
        <v>5896</v>
      </c>
      <c r="AI20">
        <v>0</v>
      </c>
      <c r="AJ20">
        <v>0</v>
      </c>
      <c r="AK20" t="s">
        <v>8104</v>
      </c>
      <c r="AL20" t="s">
        <v>8104</v>
      </c>
      <c r="AM20" t="s">
        <v>7940</v>
      </c>
    </row>
    <row r="21" spans="1:39">
      <c r="A21" t="s">
        <v>7957</v>
      </c>
      <c r="B21" t="s">
        <v>7998</v>
      </c>
      <c r="C21" t="s">
        <v>4568</v>
      </c>
      <c r="D21">
        <v>93</v>
      </c>
      <c r="E21" t="s">
        <v>8000</v>
      </c>
      <c r="G21" t="s">
        <v>8002</v>
      </c>
      <c r="H21" t="s">
        <v>4570</v>
      </c>
      <c r="K21" t="s">
        <v>5233</v>
      </c>
      <c r="L21" t="s">
        <v>5234</v>
      </c>
      <c r="M21" t="s">
        <v>8011</v>
      </c>
      <c r="N21">
        <v>9</v>
      </c>
      <c r="O21" t="s">
        <v>8022</v>
      </c>
      <c r="P21" t="s">
        <v>8046</v>
      </c>
      <c r="Q21">
        <v>5</v>
      </c>
      <c r="R21">
        <v>2</v>
      </c>
      <c r="S21">
        <v>-1.32</v>
      </c>
      <c r="T21">
        <v>1.48</v>
      </c>
      <c r="U21">
        <v>289.29</v>
      </c>
      <c r="V21">
        <v>88.77</v>
      </c>
      <c r="W21">
        <v>1.59</v>
      </c>
      <c r="X21">
        <v>4.5</v>
      </c>
      <c r="Y21">
        <v>0</v>
      </c>
      <c r="Z21">
        <v>2</v>
      </c>
      <c r="AA21" t="s">
        <v>5886</v>
      </c>
      <c r="AB21">
        <v>0</v>
      </c>
      <c r="AC21">
        <v>4</v>
      </c>
      <c r="AD21">
        <v>5.5</v>
      </c>
      <c r="AF21" t="s">
        <v>5897</v>
      </c>
      <c r="AI21">
        <v>0</v>
      </c>
      <c r="AJ21">
        <v>0</v>
      </c>
      <c r="AK21" t="s">
        <v>7923</v>
      </c>
      <c r="AL21" t="s">
        <v>7923</v>
      </c>
      <c r="AM21" t="s">
        <v>7940</v>
      </c>
    </row>
    <row r="22" spans="1:39">
      <c r="A22" t="s">
        <v>7958</v>
      </c>
      <c r="B22" t="s">
        <v>7998</v>
      </c>
      <c r="C22" t="s">
        <v>4568</v>
      </c>
      <c r="D22">
        <v>91</v>
      </c>
      <c r="E22" t="s">
        <v>8000</v>
      </c>
      <c r="G22" t="s">
        <v>8002</v>
      </c>
      <c r="H22" t="s">
        <v>4570</v>
      </c>
      <c r="K22" t="s">
        <v>5233</v>
      </c>
      <c r="L22" t="s">
        <v>5234</v>
      </c>
      <c r="M22" t="s">
        <v>8011</v>
      </c>
      <c r="N22">
        <v>9</v>
      </c>
      <c r="O22" t="s">
        <v>8022</v>
      </c>
      <c r="P22" t="s">
        <v>8047</v>
      </c>
      <c r="Q22">
        <v>5</v>
      </c>
      <c r="R22">
        <v>2</v>
      </c>
      <c r="S22">
        <v>0.18</v>
      </c>
      <c r="T22">
        <v>0.75</v>
      </c>
      <c r="U22">
        <v>291.33</v>
      </c>
      <c r="V22">
        <v>71.7</v>
      </c>
      <c r="W22">
        <v>2.65</v>
      </c>
      <c r="X22">
        <v>6.97</v>
      </c>
      <c r="Y22">
        <v>0</v>
      </c>
      <c r="Z22">
        <v>2</v>
      </c>
      <c r="AA22" t="s">
        <v>5886</v>
      </c>
      <c r="AB22">
        <v>0</v>
      </c>
      <c r="AC22">
        <v>4</v>
      </c>
      <c r="AD22">
        <v>5.5</v>
      </c>
      <c r="AF22" t="s">
        <v>5896</v>
      </c>
      <c r="AI22">
        <v>0</v>
      </c>
      <c r="AJ22">
        <v>0</v>
      </c>
      <c r="AK22" t="s">
        <v>7923</v>
      </c>
      <c r="AL22" t="s">
        <v>7923</v>
      </c>
      <c r="AM22" t="s">
        <v>7940</v>
      </c>
    </row>
    <row r="23" spans="1:39">
      <c r="A23" t="s">
        <v>7959</v>
      </c>
      <c r="B23" t="s">
        <v>7998</v>
      </c>
      <c r="C23" t="s">
        <v>4568</v>
      </c>
      <c r="D23">
        <v>91</v>
      </c>
      <c r="E23" t="s">
        <v>8000</v>
      </c>
      <c r="K23" t="s">
        <v>5233</v>
      </c>
      <c r="L23" t="s">
        <v>5234</v>
      </c>
      <c r="M23" t="s">
        <v>8009</v>
      </c>
      <c r="N23">
        <v>9</v>
      </c>
      <c r="O23" t="s">
        <v>8019</v>
      </c>
      <c r="P23" t="s">
        <v>8048</v>
      </c>
      <c r="Q23">
        <v>2</v>
      </c>
      <c r="R23">
        <v>0</v>
      </c>
      <c r="S23">
        <v>2.24</v>
      </c>
      <c r="T23">
        <v>2.25</v>
      </c>
      <c r="U23">
        <v>180.21</v>
      </c>
      <c r="V23">
        <v>25.78</v>
      </c>
      <c r="W23">
        <v>2.78</v>
      </c>
      <c r="Y23">
        <v>5.16</v>
      </c>
      <c r="Z23">
        <v>3</v>
      </c>
      <c r="AA23" t="s">
        <v>8087</v>
      </c>
      <c r="AB23">
        <v>0</v>
      </c>
      <c r="AC23">
        <v>0</v>
      </c>
      <c r="AD23">
        <v>5.169</v>
      </c>
      <c r="AE23" t="s">
        <v>8092</v>
      </c>
      <c r="AF23" t="s">
        <v>5896</v>
      </c>
      <c r="AI23">
        <v>0</v>
      </c>
      <c r="AJ23">
        <v>0</v>
      </c>
      <c r="AK23" t="s">
        <v>8104</v>
      </c>
      <c r="AL23" t="s">
        <v>8104</v>
      </c>
      <c r="AM23" t="s">
        <v>7940</v>
      </c>
    </row>
    <row r="24" spans="1:39">
      <c r="A24" t="s">
        <v>7960</v>
      </c>
      <c r="B24" t="s">
        <v>7998</v>
      </c>
      <c r="C24" t="s">
        <v>4568</v>
      </c>
      <c r="D24">
        <v>91</v>
      </c>
      <c r="E24" t="s">
        <v>8000</v>
      </c>
      <c r="G24" t="s">
        <v>8002</v>
      </c>
      <c r="H24" t="s">
        <v>4570</v>
      </c>
      <c r="K24" t="s">
        <v>5233</v>
      </c>
      <c r="L24" t="s">
        <v>5234</v>
      </c>
      <c r="M24" t="s">
        <v>8011</v>
      </c>
      <c r="N24">
        <v>9</v>
      </c>
      <c r="O24" t="s">
        <v>8022</v>
      </c>
      <c r="P24" t="s">
        <v>8049</v>
      </c>
      <c r="Q24">
        <v>4</v>
      </c>
      <c r="R24">
        <v>2</v>
      </c>
      <c r="S24">
        <v>2.21</v>
      </c>
      <c r="T24">
        <v>2.78</v>
      </c>
      <c r="U24">
        <v>337.4</v>
      </c>
      <c r="V24">
        <v>62.47</v>
      </c>
      <c r="W24">
        <v>4.31</v>
      </c>
      <c r="X24">
        <v>6.97</v>
      </c>
      <c r="Y24">
        <v>0</v>
      </c>
      <c r="Z24">
        <v>3</v>
      </c>
      <c r="AA24" t="s">
        <v>5886</v>
      </c>
      <c r="AB24">
        <v>0</v>
      </c>
      <c r="AC24">
        <v>4</v>
      </c>
      <c r="AD24">
        <v>5.395</v>
      </c>
      <c r="AF24" t="s">
        <v>5896</v>
      </c>
      <c r="AI24">
        <v>0</v>
      </c>
      <c r="AJ24">
        <v>0</v>
      </c>
      <c r="AK24" t="s">
        <v>7923</v>
      </c>
      <c r="AL24" t="s">
        <v>7923</v>
      </c>
      <c r="AM24" t="s">
        <v>7940</v>
      </c>
    </row>
    <row r="25" spans="1:39">
      <c r="A25" t="s">
        <v>7961</v>
      </c>
      <c r="B25" t="s">
        <v>7998</v>
      </c>
      <c r="C25" t="s">
        <v>4568</v>
      </c>
      <c r="D25">
        <v>91</v>
      </c>
      <c r="E25" t="s">
        <v>8000</v>
      </c>
      <c r="K25" t="s">
        <v>5233</v>
      </c>
      <c r="L25" t="s">
        <v>5234</v>
      </c>
      <c r="M25" t="s">
        <v>8009</v>
      </c>
      <c r="N25">
        <v>9</v>
      </c>
      <c r="O25" t="s">
        <v>8019</v>
      </c>
      <c r="P25" t="s">
        <v>8050</v>
      </c>
      <c r="Q25">
        <v>3</v>
      </c>
      <c r="R25">
        <v>2</v>
      </c>
      <c r="S25">
        <v>-3.47</v>
      </c>
      <c r="T25">
        <v>0.68</v>
      </c>
      <c r="U25">
        <v>167.12</v>
      </c>
      <c r="V25">
        <v>87.48999999999999</v>
      </c>
      <c r="W25">
        <v>0.48</v>
      </c>
      <c r="X25">
        <v>3.06</v>
      </c>
      <c r="Y25">
        <v>5.01</v>
      </c>
      <c r="Z25">
        <v>1</v>
      </c>
      <c r="AA25" t="s">
        <v>5886</v>
      </c>
      <c r="AB25">
        <v>0</v>
      </c>
      <c r="AC25">
        <v>2</v>
      </c>
      <c r="AD25">
        <v>5.5</v>
      </c>
      <c r="AE25" t="s">
        <v>8093</v>
      </c>
      <c r="AF25" t="s">
        <v>5897</v>
      </c>
      <c r="AI25">
        <v>0</v>
      </c>
      <c r="AJ25">
        <v>0</v>
      </c>
      <c r="AK25" t="s">
        <v>8104</v>
      </c>
      <c r="AL25" t="s">
        <v>8104</v>
      </c>
      <c r="AM25" t="s">
        <v>7940</v>
      </c>
    </row>
    <row r="26" spans="1:39">
      <c r="A26" t="s">
        <v>7962</v>
      </c>
      <c r="B26" t="s">
        <v>7998</v>
      </c>
      <c r="C26" t="s">
        <v>4568</v>
      </c>
      <c r="D26">
        <v>90</v>
      </c>
      <c r="E26" t="s">
        <v>8000</v>
      </c>
      <c r="K26" t="s">
        <v>5233</v>
      </c>
      <c r="L26" t="s">
        <v>5234</v>
      </c>
      <c r="M26" t="s">
        <v>8009</v>
      </c>
      <c r="N26">
        <v>9</v>
      </c>
      <c r="O26" t="s">
        <v>8019</v>
      </c>
      <c r="P26" t="s">
        <v>8051</v>
      </c>
      <c r="Q26">
        <v>3</v>
      </c>
      <c r="R26">
        <v>1</v>
      </c>
      <c r="S26">
        <v>1</v>
      </c>
      <c r="T26">
        <v>1.05</v>
      </c>
      <c r="U26">
        <v>141.19</v>
      </c>
      <c r="V26">
        <v>25.16</v>
      </c>
      <c r="W26">
        <v>1.46</v>
      </c>
      <c r="X26">
        <v>8.31</v>
      </c>
      <c r="Y26">
        <v>0</v>
      </c>
      <c r="Z26">
        <v>1</v>
      </c>
      <c r="AA26" t="s">
        <v>8087</v>
      </c>
      <c r="AB26">
        <v>0</v>
      </c>
      <c r="AC26">
        <v>0</v>
      </c>
      <c r="AD26">
        <v>5.091333333333333</v>
      </c>
      <c r="AF26" t="s">
        <v>5896</v>
      </c>
      <c r="AI26">
        <v>0</v>
      </c>
      <c r="AJ26">
        <v>0</v>
      </c>
      <c r="AK26" t="s">
        <v>8104</v>
      </c>
      <c r="AL26" t="s">
        <v>8104</v>
      </c>
      <c r="AM26" t="s">
        <v>7940</v>
      </c>
    </row>
    <row r="27" spans="1:39">
      <c r="A27" t="s">
        <v>7963</v>
      </c>
      <c r="B27" t="s">
        <v>7998</v>
      </c>
      <c r="C27" t="s">
        <v>4568</v>
      </c>
      <c r="D27">
        <v>89</v>
      </c>
      <c r="E27" t="s">
        <v>8000</v>
      </c>
      <c r="K27" t="s">
        <v>5233</v>
      </c>
      <c r="L27" t="s">
        <v>5234</v>
      </c>
      <c r="M27" t="s">
        <v>8009</v>
      </c>
      <c r="N27">
        <v>9</v>
      </c>
      <c r="O27" t="s">
        <v>8019</v>
      </c>
      <c r="P27" t="s">
        <v>8052</v>
      </c>
      <c r="Q27">
        <v>2</v>
      </c>
      <c r="R27">
        <v>2</v>
      </c>
      <c r="S27">
        <v>1.96</v>
      </c>
      <c r="T27">
        <v>2.03</v>
      </c>
      <c r="U27">
        <v>160.17</v>
      </c>
      <c r="V27">
        <v>40.46</v>
      </c>
      <c r="W27">
        <v>2.25</v>
      </c>
      <c r="X27">
        <v>8.42</v>
      </c>
      <c r="Y27">
        <v>0</v>
      </c>
      <c r="Z27">
        <v>2</v>
      </c>
      <c r="AA27" t="s">
        <v>8087</v>
      </c>
      <c r="AB27">
        <v>0</v>
      </c>
      <c r="AC27">
        <v>0</v>
      </c>
      <c r="AD27">
        <v>5.5</v>
      </c>
      <c r="AF27" t="s">
        <v>5896</v>
      </c>
      <c r="AI27">
        <v>0</v>
      </c>
      <c r="AJ27">
        <v>0</v>
      </c>
      <c r="AK27" t="s">
        <v>8104</v>
      </c>
      <c r="AL27" t="s">
        <v>8104</v>
      </c>
      <c r="AM27" t="s">
        <v>7940</v>
      </c>
    </row>
    <row r="28" spans="1:39">
      <c r="A28" t="s">
        <v>7964</v>
      </c>
      <c r="B28" t="s">
        <v>7998</v>
      </c>
      <c r="C28" t="s">
        <v>4568</v>
      </c>
      <c r="D28">
        <v>87</v>
      </c>
      <c r="E28" t="s">
        <v>8000</v>
      </c>
      <c r="K28" t="s">
        <v>5233</v>
      </c>
      <c r="L28" t="s">
        <v>5234</v>
      </c>
      <c r="M28" t="s">
        <v>8009</v>
      </c>
      <c r="N28">
        <v>9</v>
      </c>
      <c r="O28" t="s">
        <v>8019</v>
      </c>
      <c r="P28" t="s">
        <v>8053</v>
      </c>
      <c r="Q28">
        <v>3</v>
      </c>
      <c r="R28">
        <v>2</v>
      </c>
      <c r="S28">
        <v>-0.27</v>
      </c>
      <c r="T28">
        <v>1.57</v>
      </c>
      <c r="U28">
        <v>160.18</v>
      </c>
      <c r="V28">
        <v>59.14</v>
      </c>
      <c r="W28">
        <v>1.52</v>
      </c>
      <c r="X28">
        <v>5.28</v>
      </c>
      <c r="Y28">
        <v>10.84</v>
      </c>
      <c r="Z28">
        <v>2</v>
      </c>
      <c r="AA28" t="s">
        <v>8087</v>
      </c>
      <c r="AB28">
        <v>0</v>
      </c>
      <c r="AC28">
        <v>0</v>
      </c>
      <c r="AD28">
        <v>4.5</v>
      </c>
      <c r="AF28" t="s">
        <v>5899</v>
      </c>
      <c r="AI28">
        <v>0</v>
      </c>
      <c r="AJ28">
        <v>0</v>
      </c>
      <c r="AK28" t="s">
        <v>8104</v>
      </c>
      <c r="AL28" t="s">
        <v>8104</v>
      </c>
      <c r="AM28" t="s">
        <v>7940</v>
      </c>
    </row>
    <row r="29" spans="1:39">
      <c r="A29" t="s">
        <v>7965</v>
      </c>
      <c r="B29" t="s">
        <v>7998</v>
      </c>
      <c r="C29" t="s">
        <v>4568</v>
      </c>
      <c r="D29">
        <v>86</v>
      </c>
      <c r="E29" t="s">
        <v>8000</v>
      </c>
      <c r="K29" t="s">
        <v>5233</v>
      </c>
      <c r="L29" t="s">
        <v>5234</v>
      </c>
      <c r="M29" t="s">
        <v>8009</v>
      </c>
      <c r="N29">
        <v>9</v>
      </c>
      <c r="O29" t="s">
        <v>8019</v>
      </c>
      <c r="P29" t="s">
        <v>8054</v>
      </c>
      <c r="Q29">
        <v>4</v>
      </c>
      <c r="R29">
        <v>2</v>
      </c>
      <c r="S29">
        <v>-4.61</v>
      </c>
      <c r="T29">
        <v>-0.09</v>
      </c>
      <c r="U29">
        <v>155.11</v>
      </c>
      <c r="V29">
        <v>79.53</v>
      </c>
      <c r="W29">
        <v>-0.22</v>
      </c>
      <c r="X29">
        <v>4.22</v>
      </c>
      <c r="Y29">
        <v>0</v>
      </c>
      <c r="Z29">
        <v>1</v>
      </c>
      <c r="AA29" t="s">
        <v>5886</v>
      </c>
      <c r="AB29">
        <v>0</v>
      </c>
      <c r="AC29">
        <v>1</v>
      </c>
      <c r="AD29">
        <v>5.5</v>
      </c>
      <c r="AF29" t="s">
        <v>5897</v>
      </c>
      <c r="AI29">
        <v>0</v>
      </c>
      <c r="AJ29">
        <v>0</v>
      </c>
      <c r="AK29" t="s">
        <v>8104</v>
      </c>
      <c r="AL29" t="s">
        <v>8104</v>
      </c>
      <c r="AM29" t="s">
        <v>7940</v>
      </c>
    </row>
    <row r="30" spans="1:39">
      <c r="A30" t="s">
        <v>7966</v>
      </c>
      <c r="B30" t="s">
        <v>7998</v>
      </c>
      <c r="C30" t="s">
        <v>4568</v>
      </c>
      <c r="D30">
        <v>84</v>
      </c>
      <c r="E30" t="s">
        <v>8000</v>
      </c>
      <c r="K30" t="s">
        <v>5233</v>
      </c>
      <c r="L30" t="s">
        <v>5234</v>
      </c>
      <c r="M30" t="s">
        <v>8009</v>
      </c>
      <c r="N30">
        <v>9</v>
      </c>
      <c r="O30" t="s">
        <v>8019</v>
      </c>
      <c r="P30" t="s">
        <v>8055</v>
      </c>
      <c r="Q30">
        <v>3</v>
      </c>
      <c r="R30">
        <v>1</v>
      </c>
      <c r="S30">
        <v>-1.05</v>
      </c>
      <c r="T30">
        <v>1.89</v>
      </c>
      <c r="U30">
        <v>174.15</v>
      </c>
      <c r="V30">
        <v>54.37</v>
      </c>
      <c r="W30">
        <v>1.51</v>
      </c>
      <c r="X30">
        <v>4.31</v>
      </c>
      <c r="Y30">
        <v>0</v>
      </c>
      <c r="Z30">
        <v>1</v>
      </c>
      <c r="AA30" t="s">
        <v>8087</v>
      </c>
      <c r="AB30">
        <v>0</v>
      </c>
      <c r="AC30">
        <v>0</v>
      </c>
      <c r="AD30">
        <v>5.833333333333333</v>
      </c>
      <c r="AE30" t="s">
        <v>8094</v>
      </c>
      <c r="AF30" t="s">
        <v>5897</v>
      </c>
      <c r="AI30">
        <v>0</v>
      </c>
      <c r="AJ30">
        <v>0</v>
      </c>
      <c r="AK30" t="s">
        <v>8104</v>
      </c>
      <c r="AL30" t="s">
        <v>8104</v>
      </c>
      <c r="AM30" t="s">
        <v>7940</v>
      </c>
    </row>
    <row r="31" spans="1:39">
      <c r="A31" t="s">
        <v>7967</v>
      </c>
      <c r="B31" t="s">
        <v>7998</v>
      </c>
      <c r="C31" t="s">
        <v>4568</v>
      </c>
      <c r="D31">
        <v>83</v>
      </c>
      <c r="E31" t="s">
        <v>8000</v>
      </c>
      <c r="G31" t="s">
        <v>8001</v>
      </c>
      <c r="H31" t="s">
        <v>4570</v>
      </c>
      <c r="K31" t="s">
        <v>5233</v>
      </c>
      <c r="L31" t="s">
        <v>5234</v>
      </c>
      <c r="M31" t="s">
        <v>8012</v>
      </c>
      <c r="N31">
        <v>9</v>
      </c>
      <c r="O31" t="s">
        <v>8023</v>
      </c>
      <c r="P31" t="s">
        <v>8056</v>
      </c>
      <c r="Q31">
        <v>5</v>
      </c>
      <c r="R31">
        <v>5</v>
      </c>
      <c r="S31">
        <v>2.59</v>
      </c>
      <c r="T31">
        <v>2.6</v>
      </c>
      <c r="U31">
        <v>405.5</v>
      </c>
      <c r="V31">
        <v>141.75</v>
      </c>
      <c r="W31">
        <v>0.68</v>
      </c>
      <c r="X31">
        <v>9.43</v>
      </c>
      <c r="Y31">
        <v>0</v>
      </c>
      <c r="Z31">
        <v>1</v>
      </c>
      <c r="AA31" t="s">
        <v>5886</v>
      </c>
      <c r="AB31">
        <v>0</v>
      </c>
      <c r="AC31">
        <v>7</v>
      </c>
      <c r="AD31">
        <v>3.38</v>
      </c>
      <c r="AF31" t="s">
        <v>5896</v>
      </c>
      <c r="AI31">
        <v>0</v>
      </c>
      <c r="AJ31">
        <v>0</v>
      </c>
      <c r="AK31" t="s">
        <v>7921</v>
      </c>
      <c r="AL31" t="s">
        <v>7921</v>
      </c>
      <c r="AM31" t="s">
        <v>7940</v>
      </c>
    </row>
    <row r="32" spans="1:39">
      <c r="A32" t="s">
        <v>7968</v>
      </c>
      <c r="B32" t="s">
        <v>7998</v>
      </c>
      <c r="C32" t="s">
        <v>4568</v>
      </c>
      <c r="D32">
        <v>83</v>
      </c>
      <c r="E32" t="s">
        <v>8000</v>
      </c>
      <c r="K32" t="s">
        <v>5233</v>
      </c>
      <c r="L32" t="s">
        <v>5234</v>
      </c>
      <c r="M32" t="s">
        <v>8009</v>
      </c>
      <c r="N32">
        <v>9</v>
      </c>
      <c r="O32" t="s">
        <v>8019</v>
      </c>
      <c r="P32" t="s">
        <v>8057</v>
      </c>
      <c r="Q32">
        <v>2</v>
      </c>
      <c r="R32">
        <v>1</v>
      </c>
      <c r="S32">
        <v>0.82</v>
      </c>
      <c r="T32">
        <v>1.9</v>
      </c>
      <c r="U32">
        <v>145.16</v>
      </c>
      <c r="V32">
        <v>33.12</v>
      </c>
      <c r="W32">
        <v>1.94</v>
      </c>
      <c r="X32">
        <v>5.06</v>
      </c>
      <c r="Y32">
        <v>9.81</v>
      </c>
      <c r="Z32">
        <v>2</v>
      </c>
      <c r="AA32" t="s">
        <v>8087</v>
      </c>
      <c r="AB32">
        <v>0</v>
      </c>
      <c r="AC32">
        <v>0</v>
      </c>
      <c r="AD32">
        <v>4.584333333333333</v>
      </c>
      <c r="AE32" t="s">
        <v>8095</v>
      </c>
      <c r="AF32" t="s">
        <v>5899</v>
      </c>
      <c r="AG32" t="s">
        <v>8103</v>
      </c>
      <c r="AI32">
        <v>0</v>
      </c>
      <c r="AJ32">
        <v>0</v>
      </c>
      <c r="AK32" t="s">
        <v>8104</v>
      </c>
      <c r="AL32" t="s">
        <v>8104</v>
      </c>
      <c r="AM32" t="s">
        <v>7940</v>
      </c>
    </row>
    <row r="33" spans="1:39">
      <c r="A33" t="s">
        <v>7969</v>
      </c>
      <c r="B33" t="s">
        <v>7998</v>
      </c>
      <c r="C33" t="s">
        <v>4568</v>
      </c>
      <c r="D33">
        <v>82</v>
      </c>
      <c r="E33" t="s">
        <v>8000</v>
      </c>
      <c r="K33" t="s">
        <v>5233</v>
      </c>
      <c r="L33" t="s">
        <v>5234</v>
      </c>
      <c r="M33" t="s">
        <v>8009</v>
      </c>
      <c r="N33">
        <v>9</v>
      </c>
      <c r="O33" t="s">
        <v>8019</v>
      </c>
      <c r="P33" t="s">
        <v>8058</v>
      </c>
      <c r="Q33">
        <v>3</v>
      </c>
      <c r="R33">
        <v>2</v>
      </c>
      <c r="S33">
        <v>-4.57</v>
      </c>
      <c r="T33">
        <v>-0.44</v>
      </c>
      <c r="U33">
        <v>167.12</v>
      </c>
      <c r="V33">
        <v>87.48999999999999</v>
      </c>
      <c r="W33">
        <v>0.48</v>
      </c>
      <c r="X33">
        <v>2.52</v>
      </c>
      <c r="Y33">
        <v>5.12</v>
      </c>
      <c r="Z33">
        <v>1</v>
      </c>
      <c r="AA33" t="s">
        <v>5886</v>
      </c>
      <c r="AB33">
        <v>0</v>
      </c>
      <c r="AC33">
        <v>2</v>
      </c>
      <c r="AD33">
        <v>5.5</v>
      </c>
      <c r="AE33" t="s">
        <v>8096</v>
      </c>
      <c r="AF33" t="s">
        <v>5897</v>
      </c>
      <c r="AI33">
        <v>0</v>
      </c>
      <c r="AJ33">
        <v>0</v>
      </c>
      <c r="AK33" t="s">
        <v>8104</v>
      </c>
      <c r="AL33" t="s">
        <v>8104</v>
      </c>
      <c r="AM33" t="s">
        <v>7940</v>
      </c>
    </row>
    <row r="34" spans="1:39">
      <c r="A34" t="s">
        <v>7970</v>
      </c>
      <c r="B34" t="s">
        <v>7998</v>
      </c>
      <c r="C34" t="s">
        <v>4568</v>
      </c>
      <c r="D34">
        <v>81</v>
      </c>
      <c r="E34" t="s">
        <v>8000</v>
      </c>
      <c r="K34" t="s">
        <v>5233</v>
      </c>
      <c r="L34" t="s">
        <v>5234</v>
      </c>
      <c r="M34" t="s">
        <v>8009</v>
      </c>
      <c r="N34">
        <v>9</v>
      </c>
      <c r="O34" t="s">
        <v>8019</v>
      </c>
      <c r="P34" t="s">
        <v>8059</v>
      </c>
      <c r="Q34">
        <v>2</v>
      </c>
      <c r="R34">
        <v>1</v>
      </c>
      <c r="S34">
        <v>-1.52</v>
      </c>
      <c r="T34">
        <v>-0.32</v>
      </c>
      <c r="U34">
        <v>161.16</v>
      </c>
      <c r="V34">
        <v>47.17</v>
      </c>
      <c r="W34">
        <v>1.18</v>
      </c>
      <c r="X34">
        <v>6.03</v>
      </c>
      <c r="Y34">
        <v>0.51</v>
      </c>
      <c r="Z34">
        <v>2</v>
      </c>
      <c r="AA34" t="s">
        <v>8087</v>
      </c>
      <c r="AB34">
        <v>0</v>
      </c>
      <c r="AC34">
        <v>0</v>
      </c>
      <c r="AD34">
        <v>5.833333333333333</v>
      </c>
      <c r="AF34" t="s">
        <v>5897</v>
      </c>
      <c r="AI34">
        <v>0</v>
      </c>
      <c r="AJ34">
        <v>0</v>
      </c>
      <c r="AK34" t="s">
        <v>8104</v>
      </c>
      <c r="AL34" t="s">
        <v>8104</v>
      </c>
      <c r="AM34" t="s">
        <v>7940</v>
      </c>
    </row>
    <row r="35" spans="1:39">
      <c r="A35" t="s">
        <v>7943</v>
      </c>
      <c r="B35" t="s">
        <v>7998</v>
      </c>
      <c r="C35" t="s">
        <v>4568</v>
      </c>
      <c r="D35">
        <v>81</v>
      </c>
      <c r="E35" t="s">
        <v>8000</v>
      </c>
      <c r="G35" t="s">
        <v>8003</v>
      </c>
      <c r="H35" t="s">
        <v>4570</v>
      </c>
      <c r="K35" t="s">
        <v>5233</v>
      </c>
      <c r="L35" t="s">
        <v>5234</v>
      </c>
      <c r="M35" t="s">
        <v>8013</v>
      </c>
      <c r="N35">
        <v>9</v>
      </c>
      <c r="O35" t="s">
        <v>8024</v>
      </c>
      <c r="P35" t="s">
        <v>8032</v>
      </c>
      <c r="Q35">
        <v>5</v>
      </c>
      <c r="R35">
        <v>4</v>
      </c>
      <c r="S35">
        <v>0.33</v>
      </c>
      <c r="T35">
        <v>3.06</v>
      </c>
      <c r="U35">
        <v>414.59</v>
      </c>
      <c r="V35">
        <v>124.76</v>
      </c>
      <c r="W35">
        <v>2.34</v>
      </c>
      <c r="X35">
        <v>8.68</v>
      </c>
      <c r="Y35">
        <v>10.44</v>
      </c>
      <c r="Z35">
        <v>0</v>
      </c>
      <c r="AA35" t="s">
        <v>5886</v>
      </c>
      <c r="AB35">
        <v>0</v>
      </c>
      <c r="AC35">
        <v>19</v>
      </c>
      <c r="AD35">
        <v>2.580071428571429</v>
      </c>
      <c r="AF35" t="s">
        <v>5898</v>
      </c>
      <c r="AI35">
        <v>0</v>
      </c>
      <c r="AJ35">
        <v>0</v>
      </c>
      <c r="AK35" t="s">
        <v>8105</v>
      </c>
      <c r="AL35" t="s">
        <v>8105</v>
      </c>
      <c r="AM35" t="s">
        <v>7940</v>
      </c>
    </row>
    <row r="36" spans="1:39">
      <c r="A36" t="s">
        <v>7971</v>
      </c>
      <c r="B36" t="s">
        <v>7998</v>
      </c>
      <c r="C36" t="s">
        <v>4568</v>
      </c>
      <c r="D36">
        <v>80</v>
      </c>
      <c r="E36" t="s">
        <v>8000</v>
      </c>
      <c r="K36" t="s">
        <v>5233</v>
      </c>
      <c r="L36" t="s">
        <v>5234</v>
      </c>
      <c r="M36" t="s">
        <v>8009</v>
      </c>
      <c r="N36">
        <v>9</v>
      </c>
      <c r="O36" t="s">
        <v>8019</v>
      </c>
      <c r="P36" t="s">
        <v>8060</v>
      </c>
      <c r="Q36">
        <v>4</v>
      </c>
      <c r="R36">
        <v>2</v>
      </c>
      <c r="S36">
        <v>-3.91</v>
      </c>
      <c r="T36">
        <v>-0.1</v>
      </c>
      <c r="U36">
        <v>170.12</v>
      </c>
      <c r="V36">
        <v>87.73999999999999</v>
      </c>
      <c r="W36">
        <v>0.35</v>
      </c>
      <c r="X36">
        <v>1.66</v>
      </c>
      <c r="Y36">
        <v>0</v>
      </c>
      <c r="Z36">
        <v>1</v>
      </c>
      <c r="AA36" t="s">
        <v>5886</v>
      </c>
      <c r="AB36">
        <v>0</v>
      </c>
      <c r="AC36">
        <v>1</v>
      </c>
      <c r="AD36">
        <v>5.5</v>
      </c>
      <c r="AF36" t="s">
        <v>5897</v>
      </c>
      <c r="AI36">
        <v>0</v>
      </c>
      <c r="AJ36">
        <v>0</v>
      </c>
      <c r="AK36" t="s">
        <v>8104</v>
      </c>
      <c r="AL36" t="s">
        <v>8104</v>
      </c>
      <c r="AM36" t="s">
        <v>7940</v>
      </c>
    </row>
    <row r="37" spans="1:39">
      <c r="A37" t="s">
        <v>7972</v>
      </c>
      <c r="B37" t="s">
        <v>7998</v>
      </c>
      <c r="C37" t="s">
        <v>4568</v>
      </c>
      <c r="D37">
        <v>80</v>
      </c>
      <c r="E37" t="s">
        <v>8000</v>
      </c>
      <c r="K37" t="s">
        <v>5233</v>
      </c>
      <c r="L37" t="s">
        <v>5234</v>
      </c>
      <c r="M37" t="s">
        <v>8009</v>
      </c>
      <c r="N37">
        <v>9</v>
      </c>
      <c r="O37" t="s">
        <v>8019</v>
      </c>
      <c r="P37" t="s">
        <v>8061</v>
      </c>
      <c r="Q37">
        <v>2</v>
      </c>
      <c r="R37">
        <v>1</v>
      </c>
      <c r="S37">
        <v>-0.85</v>
      </c>
      <c r="T37">
        <v>2.17</v>
      </c>
      <c r="U37">
        <v>179.22</v>
      </c>
      <c r="V37">
        <v>50.19</v>
      </c>
      <c r="W37">
        <v>2.12</v>
      </c>
      <c r="X37">
        <v>1.1</v>
      </c>
      <c r="Y37">
        <v>5.04</v>
      </c>
      <c r="Z37">
        <v>1</v>
      </c>
      <c r="AA37" t="s">
        <v>5886</v>
      </c>
      <c r="AB37">
        <v>0</v>
      </c>
      <c r="AC37">
        <v>4</v>
      </c>
      <c r="AD37">
        <v>5.833333333333333</v>
      </c>
      <c r="AE37" t="s">
        <v>8097</v>
      </c>
      <c r="AF37" t="s">
        <v>5897</v>
      </c>
      <c r="AI37">
        <v>0</v>
      </c>
      <c r="AJ37">
        <v>0</v>
      </c>
      <c r="AK37" t="s">
        <v>8104</v>
      </c>
      <c r="AL37" t="s">
        <v>8104</v>
      </c>
      <c r="AM37" t="s">
        <v>7940</v>
      </c>
    </row>
    <row r="38" spans="1:39">
      <c r="A38" t="s">
        <v>7973</v>
      </c>
      <c r="B38" t="s">
        <v>7998</v>
      </c>
      <c r="C38" t="s">
        <v>4568</v>
      </c>
      <c r="D38">
        <v>77</v>
      </c>
      <c r="E38" t="s">
        <v>8000</v>
      </c>
      <c r="K38" t="s">
        <v>5233</v>
      </c>
      <c r="L38" t="s">
        <v>5234</v>
      </c>
      <c r="M38" t="s">
        <v>8009</v>
      </c>
      <c r="N38">
        <v>9</v>
      </c>
      <c r="O38" t="s">
        <v>8019</v>
      </c>
      <c r="P38" t="s">
        <v>8062</v>
      </c>
      <c r="Q38">
        <v>2</v>
      </c>
      <c r="R38">
        <v>1</v>
      </c>
      <c r="S38">
        <v>-0.89</v>
      </c>
      <c r="T38">
        <v>1.96</v>
      </c>
      <c r="U38">
        <v>173.17</v>
      </c>
      <c r="V38">
        <v>50.19</v>
      </c>
      <c r="W38">
        <v>1.93</v>
      </c>
      <c r="X38">
        <v>-2.38</v>
      </c>
      <c r="Y38">
        <v>7</v>
      </c>
      <c r="Z38">
        <v>2</v>
      </c>
      <c r="AA38" t="s">
        <v>8087</v>
      </c>
      <c r="AB38">
        <v>0</v>
      </c>
      <c r="AC38">
        <v>1</v>
      </c>
      <c r="AD38">
        <v>5.833333333333333</v>
      </c>
      <c r="AF38" t="s">
        <v>5897</v>
      </c>
      <c r="AI38">
        <v>0</v>
      </c>
      <c r="AJ38">
        <v>0</v>
      </c>
      <c r="AK38" t="s">
        <v>8104</v>
      </c>
      <c r="AL38" t="s">
        <v>8104</v>
      </c>
      <c r="AM38" t="s">
        <v>7940</v>
      </c>
    </row>
    <row r="39" spans="1:39">
      <c r="A39" t="s">
        <v>7974</v>
      </c>
      <c r="B39" t="s">
        <v>7998</v>
      </c>
      <c r="C39" t="s">
        <v>4568</v>
      </c>
      <c r="D39">
        <v>76</v>
      </c>
      <c r="E39" t="s">
        <v>8000</v>
      </c>
      <c r="K39" t="s">
        <v>5233</v>
      </c>
      <c r="L39" t="s">
        <v>5234</v>
      </c>
      <c r="M39" t="s">
        <v>8009</v>
      </c>
      <c r="N39">
        <v>9</v>
      </c>
      <c r="O39" t="s">
        <v>8019</v>
      </c>
      <c r="P39" t="s">
        <v>8063</v>
      </c>
      <c r="Q39">
        <v>2</v>
      </c>
      <c r="R39">
        <v>2</v>
      </c>
      <c r="S39">
        <v>-0.46</v>
      </c>
      <c r="T39">
        <v>2.69</v>
      </c>
      <c r="U39">
        <v>152.15</v>
      </c>
      <c r="V39">
        <v>57.53</v>
      </c>
      <c r="W39">
        <v>1.4</v>
      </c>
      <c r="X39">
        <v>3.3</v>
      </c>
      <c r="Y39">
        <v>0</v>
      </c>
      <c r="Z39">
        <v>1</v>
      </c>
      <c r="AA39" t="s">
        <v>8087</v>
      </c>
      <c r="AB39">
        <v>0</v>
      </c>
      <c r="AC39">
        <v>1</v>
      </c>
      <c r="AD39">
        <v>5.5</v>
      </c>
      <c r="AF39" t="s">
        <v>5897</v>
      </c>
      <c r="AI39">
        <v>0</v>
      </c>
      <c r="AJ39">
        <v>0</v>
      </c>
      <c r="AK39" t="s">
        <v>8104</v>
      </c>
      <c r="AL39" t="s">
        <v>8104</v>
      </c>
      <c r="AM39" t="s">
        <v>7940</v>
      </c>
    </row>
    <row r="40" spans="1:39">
      <c r="A40" t="s">
        <v>7975</v>
      </c>
      <c r="B40" t="s">
        <v>7998</v>
      </c>
      <c r="C40" t="s">
        <v>4568</v>
      </c>
      <c r="D40">
        <v>75</v>
      </c>
      <c r="E40" t="s">
        <v>8000</v>
      </c>
      <c r="K40" t="s">
        <v>5233</v>
      </c>
      <c r="L40" t="s">
        <v>5234</v>
      </c>
      <c r="M40" t="s">
        <v>8009</v>
      </c>
      <c r="N40">
        <v>9</v>
      </c>
      <c r="O40" t="s">
        <v>8019</v>
      </c>
      <c r="P40" t="s">
        <v>8064</v>
      </c>
      <c r="Q40">
        <v>3</v>
      </c>
      <c r="R40">
        <v>1</v>
      </c>
      <c r="S40">
        <v>-1.65</v>
      </c>
      <c r="T40">
        <v>-0.23</v>
      </c>
      <c r="U40">
        <v>111.1</v>
      </c>
      <c r="V40">
        <v>42.23</v>
      </c>
      <c r="W40">
        <v>0.09</v>
      </c>
      <c r="X40">
        <v>6</v>
      </c>
      <c r="Y40">
        <v>0</v>
      </c>
      <c r="Z40">
        <v>1</v>
      </c>
      <c r="AA40" t="s">
        <v>8087</v>
      </c>
      <c r="AB40">
        <v>0</v>
      </c>
      <c r="AC40">
        <v>0</v>
      </c>
      <c r="AD40">
        <v>5.833333333333333</v>
      </c>
      <c r="AF40" t="s">
        <v>5897</v>
      </c>
      <c r="AI40">
        <v>0</v>
      </c>
      <c r="AJ40">
        <v>0</v>
      </c>
      <c r="AK40" t="s">
        <v>8104</v>
      </c>
      <c r="AL40" t="s">
        <v>8104</v>
      </c>
      <c r="AM40" t="s">
        <v>7940</v>
      </c>
    </row>
    <row r="41" spans="1:39">
      <c r="A41" t="s">
        <v>7976</v>
      </c>
      <c r="B41" t="s">
        <v>7998</v>
      </c>
      <c r="C41" t="s">
        <v>4568</v>
      </c>
      <c r="D41">
        <v>73</v>
      </c>
      <c r="E41" t="s">
        <v>8000</v>
      </c>
      <c r="G41" t="s">
        <v>8001</v>
      </c>
      <c r="H41" t="s">
        <v>4570</v>
      </c>
      <c r="K41" t="s">
        <v>5233</v>
      </c>
      <c r="L41" t="s">
        <v>5234</v>
      </c>
      <c r="M41" t="s">
        <v>8010</v>
      </c>
      <c r="N41">
        <v>9</v>
      </c>
      <c r="O41" t="s">
        <v>8021</v>
      </c>
      <c r="P41" t="s">
        <v>8065</v>
      </c>
      <c r="Q41">
        <v>5</v>
      </c>
      <c r="R41">
        <v>4</v>
      </c>
      <c r="S41">
        <v>-0.89</v>
      </c>
      <c r="T41">
        <v>1.84</v>
      </c>
      <c r="U41">
        <v>392.5</v>
      </c>
      <c r="V41">
        <v>124.76</v>
      </c>
      <c r="W41">
        <v>1.89</v>
      </c>
      <c r="X41">
        <v>8.65</v>
      </c>
      <c r="Y41">
        <v>10.45</v>
      </c>
      <c r="Z41">
        <v>1</v>
      </c>
      <c r="AA41" t="s">
        <v>5886</v>
      </c>
      <c r="AB41">
        <v>0</v>
      </c>
      <c r="AC41">
        <v>14</v>
      </c>
      <c r="AD41">
        <v>2.767857142857143</v>
      </c>
      <c r="AF41" t="s">
        <v>5898</v>
      </c>
      <c r="AI41">
        <v>0</v>
      </c>
      <c r="AJ41">
        <v>0</v>
      </c>
      <c r="AK41" t="s">
        <v>8105</v>
      </c>
      <c r="AL41" t="s">
        <v>8105</v>
      </c>
      <c r="AM41" t="s">
        <v>7940</v>
      </c>
    </row>
    <row r="42" spans="1:39">
      <c r="A42" t="s">
        <v>7977</v>
      </c>
      <c r="B42" t="s">
        <v>7998</v>
      </c>
      <c r="C42" t="s">
        <v>4568</v>
      </c>
      <c r="D42">
        <v>73</v>
      </c>
      <c r="E42" t="s">
        <v>8000</v>
      </c>
      <c r="K42" t="s">
        <v>5233</v>
      </c>
      <c r="L42" t="s">
        <v>5234</v>
      </c>
      <c r="M42" t="s">
        <v>8009</v>
      </c>
      <c r="N42">
        <v>9</v>
      </c>
      <c r="O42" t="s">
        <v>8019</v>
      </c>
      <c r="P42" t="s">
        <v>8066</v>
      </c>
      <c r="Q42">
        <v>2</v>
      </c>
      <c r="R42">
        <v>1</v>
      </c>
      <c r="S42">
        <v>-0.68</v>
      </c>
      <c r="T42">
        <v>2.27</v>
      </c>
      <c r="U42">
        <v>173.17</v>
      </c>
      <c r="V42">
        <v>50.19</v>
      </c>
      <c r="W42">
        <v>1.93</v>
      </c>
      <c r="X42">
        <v>1.2</v>
      </c>
      <c r="Y42">
        <v>5.34</v>
      </c>
      <c r="Z42">
        <v>2</v>
      </c>
      <c r="AA42" t="s">
        <v>8087</v>
      </c>
      <c r="AB42">
        <v>0</v>
      </c>
      <c r="AC42">
        <v>1</v>
      </c>
      <c r="AD42">
        <v>5.833333333333333</v>
      </c>
      <c r="AE42" t="s">
        <v>8098</v>
      </c>
      <c r="AF42" t="s">
        <v>5897</v>
      </c>
      <c r="AI42">
        <v>0</v>
      </c>
      <c r="AJ42">
        <v>0</v>
      </c>
      <c r="AK42" t="s">
        <v>8104</v>
      </c>
      <c r="AL42" t="s">
        <v>8104</v>
      </c>
      <c r="AM42" t="s">
        <v>7940</v>
      </c>
    </row>
    <row r="43" spans="1:39">
      <c r="A43" t="s">
        <v>7978</v>
      </c>
      <c r="B43" t="s">
        <v>7998</v>
      </c>
      <c r="C43" t="s">
        <v>4568</v>
      </c>
      <c r="D43">
        <v>72</v>
      </c>
      <c r="E43" t="s">
        <v>8000</v>
      </c>
      <c r="K43" t="s">
        <v>5233</v>
      </c>
      <c r="L43" t="s">
        <v>5234</v>
      </c>
      <c r="M43" t="s">
        <v>8009</v>
      </c>
      <c r="N43">
        <v>9</v>
      </c>
      <c r="O43" t="s">
        <v>8019</v>
      </c>
      <c r="P43" t="s">
        <v>8067</v>
      </c>
      <c r="Q43">
        <v>3</v>
      </c>
      <c r="R43">
        <v>1</v>
      </c>
      <c r="S43">
        <v>-0.84</v>
      </c>
      <c r="T43">
        <v>-0.76</v>
      </c>
      <c r="U43">
        <v>112.08</v>
      </c>
      <c r="V43">
        <v>50.44</v>
      </c>
      <c r="W43">
        <v>0.35</v>
      </c>
      <c r="X43">
        <v>8.130000000000001</v>
      </c>
      <c r="Y43">
        <v>0</v>
      </c>
      <c r="Z43">
        <v>1</v>
      </c>
      <c r="AA43" t="s">
        <v>8087</v>
      </c>
      <c r="AB43">
        <v>0</v>
      </c>
      <c r="AC43">
        <v>0</v>
      </c>
      <c r="AD43">
        <v>5.833333333333333</v>
      </c>
      <c r="AF43" t="s">
        <v>5896</v>
      </c>
      <c r="AI43">
        <v>0</v>
      </c>
      <c r="AJ43">
        <v>0</v>
      </c>
      <c r="AK43" t="s">
        <v>8104</v>
      </c>
      <c r="AL43" t="s">
        <v>8104</v>
      </c>
      <c r="AM43" t="s">
        <v>7940</v>
      </c>
    </row>
    <row r="44" spans="1:39">
      <c r="A44" t="s">
        <v>7979</v>
      </c>
      <c r="B44" t="s">
        <v>7998</v>
      </c>
      <c r="C44" t="s">
        <v>4568</v>
      </c>
      <c r="D44">
        <v>72</v>
      </c>
      <c r="E44" t="s">
        <v>8000</v>
      </c>
      <c r="K44" t="s">
        <v>5233</v>
      </c>
      <c r="L44" t="s">
        <v>5234</v>
      </c>
      <c r="M44" t="s">
        <v>8009</v>
      </c>
      <c r="N44">
        <v>9</v>
      </c>
      <c r="O44" t="s">
        <v>8019</v>
      </c>
      <c r="P44" t="s">
        <v>8068</v>
      </c>
      <c r="Q44">
        <v>3</v>
      </c>
      <c r="R44">
        <v>3</v>
      </c>
      <c r="S44">
        <v>-1.92</v>
      </c>
      <c r="T44">
        <v>1.22</v>
      </c>
      <c r="U44">
        <v>153.14</v>
      </c>
      <c r="V44">
        <v>83.55</v>
      </c>
      <c r="W44">
        <v>0.67</v>
      </c>
      <c r="X44">
        <v>2.13</v>
      </c>
      <c r="Y44">
        <v>4.9</v>
      </c>
      <c r="Z44">
        <v>1</v>
      </c>
      <c r="AA44" t="s">
        <v>5886</v>
      </c>
      <c r="AB44">
        <v>0</v>
      </c>
      <c r="AC44">
        <v>1</v>
      </c>
      <c r="AD44">
        <v>5.166666666666667</v>
      </c>
      <c r="AF44" t="s">
        <v>5897</v>
      </c>
      <c r="AI44">
        <v>0</v>
      </c>
      <c r="AJ44">
        <v>0</v>
      </c>
      <c r="AK44" t="s">
        <v>8104</v>
      </c>
      <c r="AL44" t="s">
        <v>8104</v>
      </c>
      <c r="AM44" t="s">
        <v>7940</v>
      </c>
    </row>
    <row r="45" spans="1:39">
      <c r="A45" t="s">
        <v>7980</v>
      </c>
      <c r="B45" t="s">
        <v>7998</v>
      </c>
      <c r="C45" t="s">
        <v>4568</v>
      </c>
      <c r="D45">
        <v>71</v>
      </c>
      <c r="E45" t="s">
        <v>8000</v>
      </c>
      <c r="K45" t="s">
        <v>5233</v>
      </c>
      <c r="L45" t="s">
        <v>5234</v>
      </c>
      <c r="M45" t="s">
        <v>8009</v>
      </c>
      <c r="N45">
        <v>9</v>
      </c>
      <c r="O45" t="s">
        <v>8019</v>
      </c>
      <c r="P45" t="s">
        <v>8069</v>
      </c>
      <c r="Q45">
        <v>2</v>
      </c>
      <c r="R45">
        <v>1</v>
      </c>
      <c r="S45">
        <v>0.95</v>
      </c>
      <c r="T45">
        <v>2.35</v>
      </c>
      <c r="U45">
        <v>159.19</v>
      </c>
      <c r="V45">
        <v>33.12</v>
      </c>
      <c r="W45">
        <v>2.25</v>
      </c>
      <c r="X45">
        <v>5.23</v>
      </c>
      <c r="Y45">
        <v>10.13</v>
      </c>
      <c r="Z45">
        <v>2</v>
      </c>
      <c r="AA45" t="s">
        <v>8087</v>
      </c>
      <c r="AB45">
        <v>0</v>
      </c>
      <c r="AC45">
        <v>0</v>
      </c>
      <c r="AD45">
        <v>4.489333333333334</v>
      </c>
      <c r="AE45" t="s">
        <v>8099</v>
      </c>
      <c r="AF45" t="s">
        <v>5899</v>
      </c>
      <c r="AI45">
        <v>0</v>
      </c>
      <c r="AJ45">
        <v>0</v>
      </c>
      <c r="AK45" t="s">
        <v>8104</v>
      </c>
      <c r="AL45" t="s">
        <v>8104</v>
      </c>
      <c r="AM45" t="s">
        <v>7940</v>
      </c>
    </row>
    <row r="46" spans="1:39">
      <c r="A46" t="s">
        <v>7981</v>
      </c>
      <c r="B46" t="s">
        <v>7998</v>
      </c>
      <c r="C46" t="s">
        <v>4568</v>
      </c>
      <c r="D46">
        <v>70</v>
      </c>
      <c r="E46" t="s">
        <v>8000</v>
      </c>
      <c r="K46" t="s">
        <v>5233</v>
      </c>
      <c r="L46" t="s">
        <v>5234</v>
      </c>
      <c r="M46" t="s">
        <v>8009</v>
      </c>
      <c r="N46">
        <v>9</v>
      </c>
      <c r="O46" t="s">
        <v>8019</v>
      </c>
      <c r="P46" t="s">
        <v>8070</v>
      </c>
      <c r="Q46">
        <v>3</v>
      </c>
      <c r="R46">
        <v>1</v>
      </c>
      <c r="S46">
        <v>-0.01</v>
      </c>
      <c r="T46">
        <v>1.57</v>
      </c>
      <c r="U46">
        <v>140.21</v>
      </c>
      <c r="V46">
        <v>25.78</v>
      </c>
      <c r="W46">
        <v>1.38</v>
      </c>
      <c r="Y46">
        <v>8.73</v>
      </c>
      <c r="Z46">
        <v>1</v>
      </c>
      <c r="AA46" t="s">
        <v>8087</v>
      </c>
      <c r="AB46">
        <v>0</v>
      </c>
      <c r="AC46">
        <v>0</v>
      </c>
      <c r="AD46">
        <v>4.757333333333333</v>
      </c>
      <c r="AF46" t="s">
        <v>5898</v>
      </c>
      <c r="AI46">
        <v>0</v>
      </c>
      <c r="AJ46">
        <v>0</v>
      </c>
      <c r="AK46" t="s">
        <v>8104</v>
      </c>
      <c r="AL46" t="s">
        <v>8104</v>
      </c>
      <c r="AM46" t="s">
        <v>7940</v>
      </c>
    </row>
    <row r="47" spans="1:39">
      <c r="A47" t="s">
        <v>7982</v>
      </c>
      <c r="B47" t="s">
        <v>7998</v>
      </c>
      <c r="C47" t="s">
        <v>4568</v>
      </c>
      <c r="D47">
        <v>70</v>
      </c>
      <c r="E47" t="s">
        <v>8000</v>
      </c>
      <c r="G47" t="s">
        <v>8004</v>
      </c>
      <c r="H47" t="s">
        <v>4569</v>
      </c>
      <c r="K47" t="s">
        <v>5233</v>
      </c>
      <c r="L47" t="s">
        <v>5234</v>
      </c>
      <c r="M47" t="s">
        <v>8014</v>
      </c>
      <c r="N47">
        <v>9</v>
      </c>
      <c r="O47" t="s">
        <v>8025</v>
      </c>
      <c r="P47" t="s">
        <v>8071</v>
      </c>
      <c r="Q47">
        <v>3</v>
      </c>
      <c r="R47">
        <v>3</v>
      </c>
      <c r="S47">
        <v>2.41</v>
      </c>
      <c r="T47">
        <v>5.23</v>
      </c>
      <c r="U47">
        <v>418.58</v>
      </c>
      <c r="V47">
        <v>95.5</v>
      </c>
      <c r="W47">
        <v>4.08</v>
      </c>
      <c r="X47">
        <v>4.69</v>
      </c>
      <c r="Y47">
        <v>0</v>
      </c>
      <c r="Z47">
        <v>1</v>
      </c>
      <c r="AA47" t="s">
        <v>5886</v>
      </c>
      <c r="AB47">
        <v>0</v>
      </c>
      <c r="AC47">
        <v>16</v>
      </c>
      <c r="AD47">
        <v>3.359904761904762</v>
      </c>
      <c r="AF47" t="s">
        <v>5897</v>
      </c>
      <c r="AI47">
        <v>0</v>
      </c>
      <c r="AJ47">
        <v>0</v>
      </c>
      <c r="AK47" t="s">
        <v>7891</v>
      </c>
      <c r="AL47" t="s">
        <v>7891</v>
      </c>
      <c r="AM47" t="s">
        <v>7940</v>
      </c>
    </row>
    <row r="48" spans="1:39">
      <c r="A48" t="s">
        <v>7983</v>
      </c>
      <c r="B48" t="s">
        <v>7998</v>
      </c>
      <c r="C48" t="s">
        <v>4568</v>
      </c>
      <c r="D48">
        <v>70</v>
      </c>
      <c r="E48" t="s">
        <v>8000</v>
      </c>
      <c r="G48" t="s">
        <v>8004</v>
      </c>
      <c r="H48" t="s">
        <v>4569</v>
      </c>
      <c r="K48" t="s">
        <v>5233</v>
      </c>
      <c r="L48" t="s">
        <v>5234</v>
      </c>
      <c r="M48" t="s">
        <v>8014</v>
      </c>
      <c r="N48">
        <v>9</v>
      </c>
      <c r="O48" t="s">
        <v>8025</v>
      </c>
      <c r="P48" t="s">
        <v>8072</v>
      </c>
      <c r="Q48">
        <v>3</v>
      </c>
      <c r="R48">
        <v>3</v>
      </c>
      <c r="S48">
        <v>0.89</v>
      </c>
      <c r="T48">
        <v>3.7</v>
      </c>
      <c r="U48">
        <v>376.5</v>
      </c>
      <c r="V48">
        <v>95.5</v>
      </c>
      <c r="W48">
        <v>2.91</v>
      </c>
      <c r="X48">
        <v>4.7</v>
      </c>
      <c r="Y48">
        <v>0</v>
      </c>
      <c r="Z48">
        <v>1</v>
      </c>
      <c r="AA48" t="s">
        <v>5886</v>
      </c>
      <c r="AB48">
        <v>0</v>
      </c>
      <c r="AC48">
        <v>13</v>
      </c>
      <c r="AD48">
        <v>4.51547619047619</v>
      </c>
      <c r="AF48" t="s">
        <v>5897</v>
      </c>
      <c r="AI48">
        <v>0</v>
      </c>
      <c r="AJ48">
        <v>0</v>
      </c>
      <c r="AK48" t="s">
        <v>7891</v>
      </c>
      <c r="AL48" t="s">
        <v>7891</v>
      </c>
      <c r="AM48" t="s">
        <v>7940</v>
      </c>
    </row>
    <row r="49" spans="1:39">
      <c r="A49" t="s">
        <v>7984</v>
      </c>
      <c r="B49" t="s">
        <v>7998</v>
      </c>
      <c r="C49" t="s">
        <v>4568</v>
      </c>
      <c r="D49">
        <v>68</v>
      </c>
      <c r="E49" t="s">
        <v>8000</v>
      </c>
      <c r="K49" t="s">
        <v>5233</v>
      </c>
      <c r="L49" t="s">
        <v>5234</v>
      </c>
      <c r="M49" t="s">
        <v>8009</v>
      </c>
      <c r="N49">
        <v>9</v>
      </c>
      <c r="O49" t="s">
        <v>8019</v>
      </c>
      <c r="P49" t="s">
        <v>8073</v>
      </c>
      <c r="Q49">
        <v>3</v>
      </c>
      <c r="R49">
        <v>1</v>
      </c>
      <c r="S49">
        <v>0.49</v>
      </c>
      <c r="T49">
        <v>0.64</v>
      </c>
      <c r="U49">
        <v>160.56</v>
      </c>
      <c r="V49">
        <v>50.44</v>
      </c>
      <c r="W49">
        <v>1.08</v>
      </c>
      <c r="X49">
        <v>7.8</v>
      </c>
      <c r="Y49">
        <v>0</v>
      </c>
      <c r="Z49">
        <v>1</v>
      </c>
      <c r="AA49" t="s">
        <v>8087</v>
      </c>
      <c r="AB49">
        <v>0</v>
      </c>
      <c r="AC49">
        <v>1</v>
      </c>
      <c r="AD49">
        <v>5.833333333333333</v>
      </c>
      <c r="AF49" t="s">
        <v>5896</v>
      </c>
      <c r="AI49">
        <v>0</v>
      </c>
      <c r="AJ49">
        <v>0</v>
      </c>
      <c r="AK49" t="s">
        <v>8104</v>
      </c>
      <c r="AL49" t="s">
        <v>8104</v>
      </c>
      <c r="AM49" t="s">
        <v>7940</v>
      </c>
    </row>
    <row r="50" spans="1:39">
      <c r="A50" t="s">
        <v>7976</v>
      </c>
      <c r="B50" t="s">
        <v>7998</v>
      </c>
      <c r="C50" t="s">
        <v>4568</v>
      </c>
      <c r="D50">
        <v>68</v>
      </c>
      <c r="E50" t="s">
        <v>8000</v>
      </c>
      <c r="G50" t="s">
        <v>8003</v>
      </c>
      <c r="H50" t="s">
        <v>4570</v>
      </c>
      <c r="K50" t="s">
        <v>5233</v>
      </c>
      <c r="L50" t="s">
        <v>5234</v>
      </c>
      <c r="M50" t="s">
        <v>8013</v>
      </c>
      <c r="N50">
        <v>9</v>
      </c>
      <c r="O50" t="s">
        <v>8024</v>
      </c>
      <c r="P50" t="s">
        <v>8065</v>
      </c>
      <c r="Q50">
        <v>5</v>
      </c>
      <c r="R50">
        <v>4</v>
      </c>
      <c r="S50">
        <v>-0.89</v>
      </c>
      <c r="T50">
        <v>1.84</v>
      </c>
      <c r="U50">
        <v>392.5</v>
      </c>
      <c r="V50">
        <v>124.76</v>
      </c>
      <c r="W50">
        <v>1.89</v>
      </c>
      <c r="X50">
        <v>8.65</v>
      </c>
      <c r="Y50">
        <v>10.45</v>
      </c>
      <c r="Z50">
        <v>1</v>
      </c>
      <c r="AA50" t="s">
        <v>5886</v>
      </c>
      <c r="AB50">
        <v>0</v>
      </c>
      <c r="AC50">
        <v>14</v>
      </c>
      <c r="AD50">
        <v>2.767857142857143</v>
      </c>
      <c r="AF50" t="s">
        <v>5898</v>
      </c>
      <c r="AI50">
        <v>0</v>
      </c>
      <c r="AJ50">
        <v>0</v>
      </c>
      <c r="AK50" t="s">
        <v>8105</v>
      </c>
      <c r="AL50" t="s">
        <v>8105</v>
      </c>
      <c r="AM50" t="s">
        <v>7940</v>
      </c>
    </row>
    <row r="51" spans="1:39">
      <c r="A51" t="s">
        <v>7985</v>
      </c>
      <c r="B51" t="s">
        <v>7998</v>
      </c>
      <c r="C51" t="s">
        <v>4568</v>
      </c>
      <c r="D51">
        <v>67</v>
      </c>
      <c r="E51" t="s">
        <v>8000</v>
      </c>
      <c r="K51" t="s">
        <v>5233</v>
      </c>
      <c r="L51" t="s">
        <v>5234</v>
      </c>
      <c r="M51" t="s">
        <v>8009</v>
      </c>
      <c r="N51">
        <v>9</v>
      </c>
      <c r="O51" t="s">
        <v>8019</v>
      </c>
      <c r="P51" t="s">
        <v>8074</v>
      </c>
      <c r="Q51">
        <v>2</v>
      </c>
      <c r="R51">
        <v>1</v>
      </c>
      <c r="S51">
        <v>-1.67</v>
      </c>
      <c r="T51">
        <v>1.42</v>
      </c>
      <c r="U51">
        <v>173.17</v>
      </c>
      <c r="V51">
        <v>50.19</v>
      </c>
      <c r="W51">
        <v>1.93</v>
      </c>
      <c r="X51">
        <v>1.09</v>
      </c>
      <c r="Y51">
        <v>6.08</v>
      </c>
      <c r="Z51">
        <v>2</v>
      </c>
      <c r="AA51" t="s">
        <v>8087</v>
      </c>
      <c r="AB51">
        <v>0</v>
      </c>
      <c r="AC51">
        <v>1</v>
      </c>
      <c r="AD51">
        <v>5.833333333333333</v>
      </c>
      <c r="AF51" t="s">
        <v>5897</v>
      </c>
      <c r="AI51">
        <v>0</v>
      </c>
      <c r="AJ51">
        <v>0</v>
      </c>
      <c r="AK51" t="s">
        <v>8104</v>
      </c>
      <c r="AL51" t="s">
        <v>8104</v>
      </c>
      <c r="AM51" t="s">
        <v>7940</v>
      </c>
    </row>
    <row r="52" spans="1:39">
      <c r="A52" t="s">
        <v>7986</v>
      </c>
      <c r="B52" t="s">
        <v>7998</v>
      </c>
      <c r="C52" t="s">
        <v>4568</v>
      </c>
      <c r="D52">
        <v>64</v>
      </c>
      <c r="E52" t="s">
        <v>8000</v>
      </c>
      <c r="K52" t="s">
        <v>5233</v>
      </c>
      <c r="L52" t="s">
        <v>5234</v>
      </c>
      <c r="M52" t="s">
        <v>8009</v>
      </c>
      <c r="N52">
        <v>9</v>
      </c>
      <c r="O52" t="s">
        <v>8019</v>
      </c>
      <c r="P52" t="s">
        <v>8075</v>
      </c>
      <c r="Q52">
        <v>3</v>
      </c>
      <c r="R52">
        <v>1</v>
      </c>
      <c r="S52">
        <v>0.89</v>
      </c>
      <c r="T52">
        <v>1.81</v>
      </c>
      <c r="U52">
        <v>222.27</v>
      </c>
      <c r="V52">
        <v>59.06</v>
      </c>
      <c r="W52">
        <v>1.61</v>
      </c>
      <c r="X52">
        <v>6.45</v>
      </c>
      <c r="Y52">
        <v>1.38</v>
      </c>
      <c r="Z52">
        <v>2</v>
      </c>
      <c r="AA52" t="s">
        <v>8087</v>
      </c>
      <c r="AB52">
        <v>0</v>
      </c>
      <c r="AC52">
        <v>2</v>
      </c>
      <c r="AD52">
        <v>5.833333333333333</v>
      </c>
      <c r="AF52" t="s">
        <v>5897</v>
      </c>
      <c r="AI52">
        <v>0</v>
      </c>
      <c r="AJ52">
        <v>0</v>
      </c>
      <c r="AK52" t="s">
        <v>8104</v>
      </c>
      <c r="AL52" t="s">
        <v>8104</v>
      </c>
      <c r="AM52" t="s">
        <v>7940</v>
      </c>
    </row>
    <row r="53" spans="1:39">
      <c r="A53" t="s">
        <v>7987</v>
      </c>
      <c r="B53" t="s">
        <v>7998</v>
      </c>
      <c r="C53" t="s">
        <v>4568</v>
      </c>
      <c r="D53">
        <v>62</v>
      </c>
      <c r="E53" t="s">
        <v>8000</v>
      </c>
      <c r="G53" t="s">
        <v>8005</v>
      </c>
      <c r="H53" t="s">
        <v>4570</v>
      </c>
      <c r="K53" t="s">
        <v>5233</v>
      </c>
      <c r="L53" t="s">
        <v>5234</v>
      </c>
      <c r="M53" t="s">
        <v>8015</v>
      </c>
      <c r="N53">
        <v>9</v>
      </c>
      <c r="O53" t="s">
        <v>8026</v>
      </c>
      <c r="P53" t="s">
        <v>8076</v>
      </c>
      <c r="Q53">
        <v>6</v>
      </c>
      <c r="R53">
        <v>0</v>
      </c>
      <c r="S53">
        <v>1.07</v>
      </c>
      <c r="T53">
        <v>1.07</v>
      </c>
      <c r="U53">
        <v>322.43</v>
      </c>
      <c r="V53">
        <v>77.51000000000001</v>
      </c>
      <c r="W53">
        <v>1.3</v>
      </c>
      <c r="Y53">
        <v>0</v>
      </c>
      <c r="Z53">
        <v>1</v>
      </c>
      <c r="AA53" t="s">
        <v>5886</v>
      </c>
      <c r="AB53">
        <v>0</v>
      </c>
      <c r="AC53">
        <v>6</v>
      </c>
      <c r="AD53">
        <v>6</v>
      </c>
      <c r="AI53">
        <v>0</v>
      </c>
      <c r="AJ53">
        <v>0</v>
      </c>
      <c r="AK53" t="s">
        <v>5962</v>
      </c>
      <c r="AL53" t="s">
        <v>5962</v>
      </c>
      <c r="AM53" t="s">
        <v>7940</v>
      </c>
    </row>
    <row r="54" spans="1:39">
      <c r="A54" t="s">
        <v>7988</v>
      </c>
      <c r="B54" t="s">
        <v>7998</v>
      </c>
      <c r="C54" t="s">
        <v>4568</v>
      </c>
      <c r="D54">
        <v>62</v>
      </c>
      <c r="E54" t="s">
        <v>8000</v>
      </c>
      <c r="K54" t="s">
        <v>5233</v>
      </c>
      <c r="L54" t="s">
        <v>5234</v>
      </c>
      <c r="M54" t="s">
        <v>8009</v>
      </c>
      <c r="N54">
        <v>9</v>
      </c>
      <c r="O54" t="s">
        <v>8019</v>
      </c>
      <c r="P54" t="s">
        <v>8077</v>
      </c>
      <c r="Q54">
        <v>4</v>
      </c>
      <c r="R54">
        <v>2</v>
      </c>
      <c r="S54">
        <v>-0.73</v>
      </c>
      <c r="T54">
        <v>-0.66</v>
      </c>
      <c r="U54">
        <v>142.11</v>
      </c>
      <c r="V54">
        <v>70.67</v>
      </c>
      <c r="W54">
        <v>-0.16</v>
      </c>
      <c r="X54">
        <v>8.050000000000001</v>
      </c>
      <c r="Y54">
        <v>0</v>
      </c>
      <c r="Z54">
        <v>1</v>
      </c>
      <c r="AA54" t="s">
        <v>5886</v>
      </c>
      <c r="AB54">
        <v>0</v>
      </c>
      <c r="AC54">
        <v>1</v>
      </c>
      <c r="AD54">
        <v>5.5</v>
      </c>
      <c r="AE54" t="s">
        <v>8100</v>
      </c>
      <c r="AF54" t="s">
        <v>5896</v>
      </c>
      <c r="AI54">
        <v>0</v>
      </c>
      <c r="AJ54">
        <v>0</v>
      </c>
      <c r="AK54" t="s">
        <v>8104</v>
      </c>
      <c r="AL54" t="s">
        <v>8104</v>
      </c>
      <c r="AM54" t="s">
        <v>7940</v>
      </c>
    </row>
    <row r="55" spans="1:39">
      <c r="A55" t="s">
        <v>7989</v>
      </c>
      <c r="B55" t="s">
        <v>7998</v>
      </c>
      <c r="C55" t="s">
        <v>4568</v>
      </c>
      <c r="D55">
        <v>59</v>
      </c>
      <c r="E55" t="s">
        <v>8000</v>
      </c>
      <c r="K55" t="s">
        <v>5233</v>
      </c>
      <c r="L55" t="s">
        <v>5234</v>
      </c>
      <c r="M55" t="s">
        <v>8009</v>
      </c>
      <c r="N55">
        <v>9</v>
      </c>
      <c r="O55" t="s">
        <v>8019</v>
      </c>
      <c r="P55" t="s">
        <v>8078</v>
      </c>
      <c r="Q55">
        <v>3</v>
      </c>
      <c r="R55">
        <v>1</v>
      </c>
      <c r="S55">
        <v>0.16</v>
      </c>
      <c r="T55">
        <v>0.33</v>
      </c>
      <c r="U55">
        <v>174.58</v>
      </c>
      <c r="V55">
        <v>50.44</v>
      </c>
      <c r="W55">
        <v>1.39</v>
      </c>
      <c r="X55">
        <v>7.71</v>
      </c>
      <c r="Y55">
        <v>0</v>
      </c>
      <c r="Z55">
        <v>1</v>
      </c>
      <c r="AA55" t="s">
        <v>8087</v>
      </c>
      <c r="AB55">
        <v>0</v>
      </c>
      <c r="AC55">
        <v>1</v>
      </c>
      <c r="AD55">
        <v>5.833333333333333</v>
      </c>
      <c r="AF55" t="s">
        <v>5896</v>
      </c>
      <c r="AI55">
        <v>0</v>
      </c>
      <c r="AJ55">
        <v>0</v>
      </c>
      <c r="AK55" t="s">
        <v>8104</v>
      </c>
      <c r="AL55" t="s">
        <v>8104</v>
      </c>
      <c r="AM55" t="s">
        <v>7940</v>
      </c>
    </row>
    <row r="56" spans="1:39">
      <c r="A56" t="s">
        <v>7990</v>
      </c>
      <c r="B56" t="s">
        <v>7998</v>
      </c>
      <c r="C56" t="s">
        <v>4568</v>
      </c>
      <c r="D56">
        <v>58</v>
      </c>
      <c r="E56" t="s">
        <v>8000</v>
      </c>
      <c r="G56" t="s">
        <v>8001</v>
      </c>
      <c r="H56" t="s">
        <v>4570</v>
      </c>
      <c r="K56" t="s">
        <v>5233</v>
      </c>
      <c r="L56" t="s">
        <v>5234</v>
      </c>
      <c r="M56" t="s">
        <v>6880</v>
      </c>
      <c r="N56">
        <v>9</v>
      </c>
      <c r="O56" t="s">
        <v>8020</v>
      </c>
      <c r="P56" t="s">
        <v>8079</v>
      </c>
      <c r="Q56">
        <v>8</v>
      </c>
      <c r="R56">
        <v>0</v>
      </c>
      <c r="S56">
        <v>4.84</v>
      </c>
      <c r="T56">
        <v>4.84</v>
      </c>
      <c r="U56">
        <v>458.53</v>
      </c>
      <c r="V56">
        <v>80.29000000000001</v>
      </c>
      <c r="W56">
        <v>4.49</v>
      </c>
      <c r="Y56">
        <v>0</v>
      </c>
      <c r="Z56">
        <v>2</v>
      </c>
      <c r="AA56" t="s">
        <v>5886</v>
      </c>
      <c r="AB56">
        <v>0</v>
      </c>
      <c r="AC56">
        <v>7</v>
      </c>
      <c r="AD56">
        <v>3.376214285714286</v>
      </c>
      <c r="AI56">
        <v>0</v>
      </c>
      <c r="AJ56">
        <v>0</v>
      </c>
      <c r="AK56" t="s">
        <v>7898</v>
      </c>
      <c r="AL56" t="s">
        <v>7898</v>
      </c>
      <c r="AM56" t="s">
        <v>7940</v>
      </c>
    </row>
    <row r="57" spans="1:39">
      <c r="A57" t="s">
        <v>7991</v>
      </c>
      <c r="B57" t="s">
        <v>7998</v>
      </c>
      <c r="C57" t="s">
        <v>4568</v>
      </c>
      <c r="D57">
        <v>58</v>
      </c>
      <c r="E57" t="s">
        <v>8000</v>
      </c>
      <c r="G57" t="s">
        <v>8005</v>
      </c>
      <c r="H57" t="s">
        <v>4570</v>
      </c>
      <c r="K57" t="s">
        <v>5233</v>
      </c>
      <c r="L57" t="s">
        <v>5234</v>
      </c>
      <c r="M57" t="s">
        <v>8015</v>
      </c>
      <c r="N57">
        <v>9</v>
      </c>
      <c r="O57" t="s">
        <v>8026</v>
      </c>
      <c r="P57" t="s">
        <v>8080</v>
      </c>
      <c r="Q57">
        <v>6</v>
      </c>
      <c r="R57">
        <v>0</v>
      </c>
      <c r="S57">
        <v>1.58</v>
      </c>
      <c r="T57">
        <v>1.58</v>
      </c>
      <c r="U57">
        <v>336.46</v>
      </c>
      <c r="V57">
        <v>77.51000000000001</v>
      </c>
      <c r="W57">
        <v>1.69</v>
      </c>
      <c r="Y57">
        <v>0</v>
      </c>
      <c r="Z57">
        <v>1</v>
      </c>
      <c r="AA57" t="s">
        <v>5886</v>
      </c>
      <c r="AB57">
        <v>0</v>
      </c>
      <c r="AC57">
        <v>7</v>
      </c>
      <c r="AD57">
        <v>6</v>
      </c>
      <c r="AI57">
        <v>0</v>
      </c>
      <c r="AJ57">
        <v>0</v>
      </c>
      <c r="AK57" t="s">
        <v>5962</v>
      </c>
      <c r="AL57" t="s">
        <v>5962</v>
      </c>
      <c r="AM57" t="s">
        <v>7940</v>
      </c>
    </row>
    <row r="58" spans="1:39">
      <c r="A58" t="s">
        <v>7992</v>
      </c>
      <c r="B58" t="s">
        <v>7998</v>
      </c>
      <c r="C58" t="s">
        <v>4568</v>
      </c>
      <c r="D58">
        <v>57</v>
      </c>
      <c r="E58" t="s">
        <v>8000</v>
      </c>
      <c r="G58" t="s">
        <v>8006</v>
      </c>
      <c r="H58" t="s">
        <v>4570</v>
      </c>
      <c r="K58" t="s">
        <v>5233</v>
      </c>
      <c r="M58" t="s">
        <v>8016</v>
      </c>
      <c r="N58">
        <v>8</v>
      </c>
      <c r="O58" t="s">
        <v>8027</v>
      </c>
      <c r="P58" t="s">
        <v>8081</v>
      </c>
      <c r="Q58">
        <v>5</v>
      </c>
      <c r="R58">
        <v>4</v>
      </c>
      <c r="S58">
        <v>-0.11</v>
      </c>
      <c r="T58">
        <v>3.37</v>
      </c>
      <c r="U58">
        <v>612.71</v>
      </c>
      <c r="V58">
        <v>144.91</v>
      </c>
      <c r="W58">
        <v>4.15</v>
      </c>
      <c r="X58">
        <v>2.69</v>
      </c>
      <c r="Y58">
        <v>0.4</v>
      </c>
      <c r="Z58">
        <v>2</v>
      </c>
      <c r="AA58" t="s">
        <v>5886</v>
      </c>
      <c r="AB58">
        <v>1</v>
      </c>
      <c r="AC58">
        <v>14</v>
      </c>
      <c r="AD58">
        <v>2.815</v>
      </c>
      <c r="AF58" t="s">
        <v>5897</v>
      </c>
      <c r="AI58">
        <v>0</v>
      </c>
      <c r="AJ58">
        <v>0</v>
      </c>
      <c r="AK58" t="s">
        <v>5937</v>
      </c>
      <c r="AL58" t="s">
        <v>5937</v>
      </c>
      <c r="AM58" t="s">
        <v>7940</v>
      </c>
    </row>
    <row r="59" spans="1:39">
      <c r="A59" t="s">
        <v>7993</v>
      </c>
      <c r="B59" t="s">
        <v>7999</v>
      </c>
      <c r="C59" t="s">
        <v>4568</v>
      </c>
      <c r="D59">
        <v>57</v>
      </c>
      <c r="E59" t="s">
        <v>8000</v>
      </c>
      <c r="G59" t="s">
        <v>8007</v>
      </c>
      <c r="H59" t="s">
        <v>4570</v>
      </c>
      <c r="K59" t="s">
        <v>5233</v>
      </c>
      <c r="M59" t="s">
        <v>8017</v>
      </c>
      <c r="N59">
        <v>8</v>
      </c>
      <c r="O59" t="s">
        <v>8028</v>
      </c>
      <c r="P59" t="s">
        <v>8082</v>
      </c>
      <c r="Q59">
        <v>3</v>
      </c>
      <c r="R59">
        <v>2</v>
      </c>
      <c r="S59">
        <v>-1.18</v>
      </c>
      <c r="T59">
        <v>1.97</v>
      </c>
      <c r="U59">
        <v>293.36</v>
      </c>
      <c r="V59">
        <v>89.62</v>
      </c>
      <c r="W59">
        <v>2.69</v>
      </c>
      <c r="X59">
        <v>4.25</v>
      </c>
      <c r="Y59">
        <v>0</v>
      </c>
      <c r="Z59">
        <v>1</v>
      </c>
      <c r="AA59" t="s">
        <v>5886</v>
      </c>
      <c r="AB59">
        <v>0</v>
      </c>
      <c r="AC59">
        <v>10</v>
      </c>
      <c r="AD59">
        <v>5.5</v>
      </c>
      <c r="AF59" t="s">
        <v>5897</v>
      </c>
      <c r="AI59">
        <v>0</v>
      </c>
      <c r="AJ59">
        <v>0</v>
      </c>
      <c r="AK59" t="s">
        <v>8106</v>
      </c>
      <c r="AL59" t="s">
        <v>8106</v>
      </c>
      <c r="AM59" t="s">
        <v>7940</v>
      </c>
    </row>
    <row r="60" spans="1:39">
      <c r="A60" t="s">
        <v>7994</v>
      </c>
      <c r="B60" t="s">
        <v>7998</v>
      </c>
      <c r="C60" t="s">
        <v>4568</v>
      </c>
      <c r="D60">
        <v>56</v>
      </c>
      <c r="E60" t="s">
        <v>8000</v>
      </c>
      <c r="K60" t="s">
        <v>5233</v>
      </c>
      <c r="L60" t="s">
        <v>5234</v>
      </c>
      <c r="M60" t="s">
        <v>8009</v>
      </c>
      <c r="N60">
        <v>9</v>
      </c>
      <c r="O60" t="s">
        <v>8019</v>
      </c>
      <c r="P60" t="s">
        <v>8083</v>
      </c>
      <c r="Q60">
        <v>2</v>
      </c>
      <c r="R60">
        <v>1</v>
      </c>
      <c r="S60">
        <v>1.95</v>
      </c>
      <c r="T60">
        <v>1.95</v>
      </c>
      <c r="U60">
        <v>144.18</v>
      </c>
      <c r="V60">
        <v>38.91</v>
      </c>
      <c r="W60">
        <v>1.82</v>
      </c>
      <c r="Y60">
        <v>4.09</v>
      </c>
      <c r="Z60">
        <v>2</v>
      </c>
      <c r="AA60" t="s">
        <v>8087</v>
      </c>
      <c r="AB60">
        <v>0</v>
      </c>
      <c r="AC60">
        <v>0</v>
      </c>
      <c r="AD60">
        <v>5.778833333333333</v>
      </c>
      <c r="AE60" t="s">
        <v>8101</v>
      </c>
      <c r="AF60" t="s">
        <v>5896</v>
      </c>
      <c r="AI60">
        <v>0</v>
      </c>
      <c r="AJ60">
        <v>0</v>
      </c>
      <c r="AK60" t="s">
        <v>8104</v>
      </c>
      <c r="AL60" t="s">
        <v>8104</v>
      </c>
      <c r="AM60" t="s">
        <v>7940</v>
      </c>
    </row>
    <row r="61" spans="1:39">
      <c r="A61" t="s">
        <v>7995</v>
      </c>
      <c r="B61" t="s">
        <v>7998</v>
      </c>
      <c r="C61" t="s">
        <v>4568</v>
      </c>
      <c r="D61">
        <v>56</v>
      </c>
      <c r="E61" t="s">
        <v>8000</v>
      </c>
      <c r="K61" t="s">
        <v>5233</v>
      </c>
      <c r="L61" t="s">
        <v>5234</v>
      </c>
      <c r="M61" t="s">
        <v>8009</v>
      </c>
      <c r="N61">
        <v>9</v>
      </c>
      <c r="O61" t="s">
        <v>8019</v>
      </c>
      <c r="P61" t="s">
        <v>8084</v>
      </c>
      <c r="Q61">
        <v>3</v>
      </c>
      <c r="R61">
        <v>2</v>
      </c>
      <c r="S61">
        <v>-2.61</v>
      </c>
      <c r="T61">
        <v>0.54</v>
      </c>
      <c r="U61">
        <v>139.11</v>
      </c>
      <c r="V61">
        <v>70.42</v>
      </c>
      <c r="W61">
        <v>0.49</v>
      </c>
      <c r="X61">
        <v>1.14</v>
      </c>
      <c r="Y61">
        <v>4.7</v>
      </c>
      <c r="Z61">
        <v>1</v>
      </c>
      <c r="AA61" t="s">
        <v>5886</v>
      </c>
      <c r="AB61">
        <v>0</v>
      </c>
      <c r="AC61">
        <v>1</v>
      </c>
      <c r="AD61">
        <v>5.5</v>
      </c>
      <c r="AF61" t="s">
        <v>5897</v>
      </c>
      <c r="AI61">
        <v>0</v>
      </c>
      <c r="AJ61">
        <v>0</v>
      </c>
      <c r="AK61" t="s">
        <v>8104</v>
      </c>
      <c r="AL61" t="s">
        <v>8104</v>
      </c>
      <c r="AM61" t="s">
        <v>7940</v>
      </c>
    </row>
    <row r="62" spans="1:39">
      <c r="A62" t="s">
        <v>7996</v>
      </c>
      <c r="B62" t="s">
        <v>7998</v>
      </c>
      <c r="C62" t="s">
        <v>4568</v>
      </c>
      <c r="D62">
        <v>54</v>
      </c>
      <c r="E62" t="s">
        <v>8000</v>
      </c>
      <c r="G62" t="s">
        <v>8008</v>
      </c>
      <c r="H62" t="s">
        <v>4570</v>
      </c>
      <c r="K62" t="s">
        <v>5233</v>
      </c>
      <c r="L62" t="s">
        <v>5234</v>
      </c>
      <c r="M62" t="s">
        <v>8018</v>
      </c>
      <c r="N62">
        <v>9</v>
      </c>
      <c r="O62" t="s">
        <v>8029</v>
      </c>
      <c r="P62" t="s">
        <v>8085</v>
      </c>
      <c r="Q62">
        <v>6</v>
      </c>
      <c r="R62">
        <v>2</v>
      </c>
      <c r="S62">
        <v>1.27</v>
      </c>
      <c r="T62">
        <v>1.28</v>
      </c>
      <c r="U62">
        <v>337.42</v>
      </c>
      <c r="V62">
        <v>89.62</v>
      </c>
      <c r="W62">
        <v>2.66</v>
      </c>
      <c r="X62">
        <v>9</v>
      </c>
      <c r="Y62">
        <v>4.42</v>
      </c>
      <c r="Z62">
        <v>2</v>
      </c>
      <c r="AA62" t="s">
        <v>5886</v>
      </c>
      <c r="AB62">
        <v>0</v>
      </c>
      <c r="AC62">
        <v>5</v>
      </c>
      <c r="AD62">
        <v>5.5</v>
      </c>
      <c r="AF62" t="s">
        <v>5896</v>
      </c>
      <c r="AI62">
        <v>0</v>
      </c>
      <c r="AJ62">
        <v>0</v>
      </c>
      <c r="AK62" t="s">
        <v>8107</v>
      </c>
      <c r="AL62" t="s">
        <v>8107</v>
      </c>
      <c r="AM62" t="s">
        <v>7940</v>
      </c>
    </row>
    <row r="63" spans="1:39">
      <c r="A63" t="s">
        <v>7997</v>
      </c>
      <c r="B63" t="s">
        <v>7998</v>
      </c>
      <c r="C63" t="s">
        <v>4568</v>
      </c>
      <c r="D63">
        <v>54</v>
      </c>
      <c r="E63" t="s">
        <v>8000</v>
      </c>
      <c r="K63" t="s">
        <v>5233</v>
      </c>
      <c r="L63" t="s">
        <v>5234</v>
      </c>
      <c r="M63" t="s">
        <v>8009</v>
      </c>
      <c r="N63">
        <v>9</v>
      </c>
      <c r="O63" t="s">
        <v>8019</v>
      </c>
      <c r="P63" t="s">
        <v>8086</v>
      </c>
      <c r="Q63">
        <v>3</v>
      </c>
      <c r="R63">
        <v>2</v>
      </c>
      <c r="S63">
        <v>-4.58</v>
      </c>
      <c r="T63">
        <v>-0.44</v>
      </c>
      <c r="U63">
        <v>167.12</v>
      </c>
      <c r="V63">
        <v>87.48999999999999</v>
      </c>
      <c r="W63">
        <v>0.48</v>
      </c>
      <c r="X63">
        <v>2.97</v>
      </c>
      <c r="Y63">
        <v>5.07</v>
      </c>
      <c r="Z63">
        <v>1</v>
      </c>
      <c r="AA63" t="s">
        <v>5886</v>
      </c>
      <c r="AB63">
        <v>0</v>
      </c>
      <c r="AC63">
        <v>2</v>
      </c>
      <c r="AD63">
        <v>5.5</v>
      </c>
      <c r="AE63" t="s">
        <v>8102</v>
      </c>
      <c r="AF63" t="s">
        <v>5897</v>
      </c>
      <c r="AI63">
        <v>0</v>
      </c>
      <c r="AJ63">
        <v>0</v>
      </c>
      <c r="AK63" t="s">
        <v>8104</v>
      </c>
      <c r="AL63" t="s">
        <v>8104</v>
      </c>
      <c r="AM63" t="s">
        <v>7940</v>
      </c>
    </row>
  </sheetData>
  <mergeCells count="5">
    <mergeCell ref="A1:J1"/>
    <mergeCell ref="K1:O1"/>
    <mergeCell ref="Q1:AE1"/>
    <mergeCell ref="AF1:AK1"/>
    <mergeCell ref="AL1:AM1"/>
  </mergeCells>
  <conditionalFormatting sqref="AE1:AE6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22"/>
  <sheetViews>
    <sheetView workbookViewId="0"/>
  </sheetViews>
  <sheetFormatPr defaultRowHeight="15"/>
  <sheetData>
    <row r="1" spans="1:39">
      <c r="A1" s="1" t="s">
        <v>5965</v>
      </c>
      <c r="B1" s="1"/>
      <c r="C1" s="1"/>
      <c r="D1" s="1"/>
      <c r="E1" s="1"/>
      <c r="F1" s="1"/>
      <c r="G1" s="1"/>
      <c r="H1" s="1"/>
      <c r="I1" s="1"/>
      <c r="J1" s="1"/>
      <c r="K1" s="1" t="s">
        <v>5966</v>
      </c>
      <c r="L1" s="1"/>
      <c r="M1" s="1"/>
      <c r="N1" s="1"/>
      <c r="O1" s="1"/>
      <c r="P1" s="1" t="s">
        <v>5967</v>
      </c>
      <c r="Q1" s="1" t="s">
        <v>5968</v>
      </c>
      <c r="R1" s="1"/>
      <c r="S1" s="1"/>
      <c r="T1" s="1"/>
      <c r="U1" s="1"/>
      <c r="V1" s="1"/>
      <c r="W1" s="1"/>
      <c r="X1" s="1"/>
      <c r="Y1" s="1"/>
      <c r="Z1" s="1"/>
      <c r="AA1" s="1"/>
      <c r="AB1" s="1"/>
      <c r="AC1" s="1"/>
      <c r="AD1" s="1"/>
      <c r="AE1" s="1"/>
      <c r="AF1" s="1" t="s">
        <v>5969</v>
      </c>
      <c r="AG1" s="1"/>
      <c r="AH1" s="1"/>
      <c r="AI1" s="1"/>
      <c r="AJ1" s="1"/>
      <c r="AK1" s="1"/>
      <c r="AL1" s="1" t="s">
        <v>5970</v>
      </c>
      <c r="AM1" s="1"/>
    </row>
    <row r="2" spans="1:39">
      <c r="A2" s="6" t="s">
        <v>4631</v>
      </c>
      <c r="B2" s="6" t="s">
        <v>4632</v>
      </c>
      <c r="C2" s="6" t="s">
        <v>4472</v>
      </c>
      <c r="D2" s="6" t="s">
        <v>4633</v>
      </c>
      <c r="E2" s="6" t="s">
        <v>4474</v>
      </c>
      <c r="F2" s="6" t="s">
        <v>4634</v>
      </c>
      <c r="G2" s="6" t="s">
        <v>5971</v>
      </c>
      <c r="H2" s="6" t="s">
        <v>5972</v>
      </c>
      <c r="I2" s="6" t="s">
        <v>4637</v>
      </c>
      <c r="J2" s="6" t="s">
        <v>5973</v>
      </c>
      <c r="K2" s="6" t="s">
        <v>4638</v>
      </c>
      <c r="L2" s="6" t="s">
        <v>4639</v>
      </c>
      <c r="M2" s="6" t="s">
        <v>4640</v>
      </c>
      <c r="N2" s="6" t="s">
        <v>4641</v>
      </c>
      <c r="O2" s="6" t="s">
        <v>4642</v>
      </c>
      <c r="P2" s="6" t="s">
        <v>4643</v>
      </c>
      <c r="Q2" s="6" t="s">
        <v>4644</v>
      </c>
      <c r="R2" s="6" t="s">
        <v>4645</v>
      </c>
      <c r="S2" s="6" t="s">
        <v>4646</v>
      </c>
      <c r="T2" s="6" t="s">
        <v>4647</v>
      </c>
      <c r="U2" s="6" t="s">
        <v>4648</v>
      </c>
      <c r="V2" s="6" t="s">
        <v>4649</v>
      </c>
      <c r="W2" s="6" t="s">
        <v>4650</v>
      </c>
      <c r="X2" s="6" t="s">
        <v>4651</v>
      </c>
      <c r="Y2" s="6" t="s">
        <v>4652</v>
      </c>
      <c r="Z2" s="6" t="s">
        <v>4653</v>
      </c>
      <c r="AA2" s="6" t="s">
        <v>4654</v>
      </c>
      <c r="AB2" s="6" t="s">
        <v>4655</v>
      </c>
      <c r="AC2" s="6" t="s">
        <v>4656</v>
      </c>
      <c r="AD2" s="6" t="s">
        <v>4657</v>
      </c>
      <c r="AE2" s="6" t="s">
        <v>4658</v>
      </c>
      <c r="AF2" s="6" t="s">
        <v>4659</v>
      </c>
      <c r="AG2" s="6" t="s">
        <v>4660</v>
      </c>
      <c r="AH2" s="6" t="s">
        <v>4661</v>
      </c>
      <c r="AI2" s="6" t="s">
        <v>4662</v>
      </c>
      <c r="AJ2" s="6" t="s">
        <v>4663</v>
      </c>
      <c r="AK2" s="6" t="s">
        <v>4664</v>
      </c>
      <c r="AL2" s="6" t="s">
        <v>4665</v>
      </c>
      <c r="AM2" s="6" t="s">
        <v>3836</v>
      </c>
    </row>
    <row r="3" spans="1:39">
      <c r="A3" t="s">
        <v>8108</v>
      </c>
      <c r="B3" t="s">
        <v>8126</v>
      </c>
      <c r="C3" t="s">
        <v>4568</v>
      </c>
      <c r="D3">
        <v>800000</v>
      </c>
      <c r="E3" t="s">
        <v>4569</v>
      </c>
      <c r="K3" t="s">
        <v>5233</v>
      </c>
      <c r="L3" t="s">
        <v>5234</v>
      </c>
      <c r="M3" t="s">
        <v>6879</v>
      </c>
      <c r="N3">
        <v>9</v>
      </c>
      <c r="O3" t="s">
        <v>8136</v>
      </c>
      <c r="P3" t="s">
        <v>8143</v>
      </c>
      <c r="Q3">
        <v>3</v>
      </c>
      <c r="R3">
        <v>1</v>
      </c>
      <c r="S3">
        <v>-0.12</v>
      </c>
      <c r="T3">
        <v>3.25</v>
      </c>
      <c r="U3">
        <v>395.27</v>
      </c>
      <c r="V3">
        <v>71.44</v>
      </c>
      <c r="W3">
        <v>3.09</v>
      </c>
      <c r="X3">
        <v>3.8</v>
      </c>
      <c r="Y3">
        <v>0</v>
      </c>
      <c r="Z3">
        <v>2</v>
      </c>
      <c r="AA3" t="s">
        <v>5886</v>
      </c>
      <c r="AB3">
        <v>0</v>
      </c>
      <c r="AC3">
        <v>3</v>
      </c>
      <c r="AD3">
        <v>5.456404761904762</v>
      </c>
      <c r="AF3" t="s">
        <v>5897</v>
      </c>
      <c r="AI3">
        <v>0</v>
      </c>
      <c r="AJ3">
        <v>0</v>
      </c>
      <c r="AK3" t="s">
        <v>7933</v>
      </c>
      <c r="AL3" t="s">
        <v>7933</v>
      </c>
      <c r="AM3" t="s">
        <v>7940</v>
      </c>
    </row>
    <row r="4" spans="1:39">
      <c r="A4" t="s">
        <v>8109</v>
      </c>
      <c r="B4" t="s">
        <v>8126</v>
      </c>
      <c r="C4" t="s">
        <v>4568</v>
      </c>
      <c r="D4">
        <v>100</v>
      </c>
      <c r="E4" t="s">
        <v>4569</v>
      </c>
      <c r="K4" t="s">
        <v>5233</v>
      </c>
      <c r="L4" t="s">
        <v>5234</v>
      </c>
      <c r="M4" t="s">
        <v>6879</v>
      </c>
      <c r="N4">
        <v>9</v>
      </c>
      <c r="O4" t="s">
        <v>8136</v>
      </c>
      <c r="P4" t="s">
        <v>8144</v>
      </c>
      <c r="Q4">
        <v>3</v>
      </c>
      <c r="R4">
        <v>1</v>
      </c>
      <c r="S4">
        <v>-0.51</v>
      </c>
      <c r="T4">
        <v>2.86</v>
      </c>
      <c r="U4">
        <v>350.82</v>
      </c>
      <c r="V4">
        <v>71.44</v>
      </c>
      <c r="W4">
        <v>2.98</v>
      </c>
      <c r="X4">
        <v>3.8</v>
      </c>
      <c r="Y4">
        <v>0</v>
      </c>
      <c r="Z4">
        <v>2</v>
      </c>
      <c r="AA4" t="s">
        <v>5886</v>
      </c>
      <c r="AB4">
        <v>0</v>
      </c>
      <c r="AC4">
        <v>3</v>
      </c>
      <c r="AD4">
        <v>5.833333333333333</v>
      </c>
      <c r="AF4" t="s">
        <v>5897</v>
      </c>
      <c r="AI4">
        <v>0</v>
      </c>
      <c r="AJ4">
        <v>0</v>
      </c>
      <c r="AK4" t="s">
        <v>7933</v>
      </c>
      <c r="AL4" t="s">
        <v>7933</v>
      </c>
      <c r="AM4" t="s">
        <v>7940</v>
      </c>
    </row>
    <row r="5" spans="1:39">
      <c r="A5" t="s">
        <v>8110</v>
      </c>
      <c r="B5" t="s">
        <v>8126</v>
      </c>
      <c r="C5" t="s">
        <v>4568</v>
      </c>
      <c r="D5">
        <v>200</v>
      </c>
      <c r="E5" t="s">
        <v>4569</v>
      </c>
      <c r="K5" t="s">
        <v>5233</v>
      </c>
      <c r="L5" t="s">
        <v>5234</v>
      </c>
      <c r="M5" t="s">
        <v>6879</v>
      </c>
      <c r="N5">
        <v>9</v>
      </c>
      <c r="O5" t="s">
        <v>8136</v>
      </c>
      <c r="P5" t="s">
        <v>8145</v>
      </c>
      <c r="Q5">
        <v>4</v>
      </c>
      <c r="R5">
        <v>1</v>
      </c>
      <c r="S5">
        <v>0.85</v>
      </c>
      <c r="T5">
        <v>4.2</v>
      </c>
      <c r="U5">
        <v>408.48</v>
      </c>
      <c r="V5">
        <v>80.67</v>
      </c>
      <c r="W5">
        <v>4.12</v>
      </c>
      <c r="X5">
        <v>3.83</v>
      </c>
      <c r="Y5">
        <v>0</v>
      </c>
      <c r="Z5">
        <v>3</v>
      </c>
      <c r="AA5" t="s">
        <v>5886</v>
      </c>
      <c r="AB5">
        <v>0</v>
      </c>
      <c r="AC5">
        <v>5</v>
      </c>
      <c r="AD5">
        <v>4.887047619047619</v>
      </c>
      <c r="AF5" t="s">
        <v>5897</v>
      </c>
      <c r="AI5">
        <v>0</v>
      </c>
      <c r="AJ5">
        <v>0</v>
      </c>
      <c r="AK5" t="s">
        <v>7933</v>
      </c>
      <c r="AL5" t="s">
        <v>7933</v>
      </c>
      <c r="AM5" t="s">
        <v>7940</v>
      </c>
    </row>
    <row r="6" spans="1:39">
      <c r="A6" t="s">
        <v>8111</v>
      </c>
      <c r="B6" t="s">
        <v>8126</v>
      </c>
      <c r="C6" t="s">
        <v>4568</v>
      </c>
      <c r="D6">
        <v>1000</v>
      </c>
      <c r="E6" t="s">
        <v>4569</v>
      </c>
      <c r="K6" t="s">
        <v>5233</v>
      </c>
      <c r="L6" t="s">
        <v>5234</v>
      </c>
      <c r="M6" t="s">
        <v>6879</v>
      </c>
      <c r="N6">
        <v>9</v>
      </c>
      <c r="O6" t="s">
        <v>8136</v>
      </c>
      <c r="P6" t="s">
        <v>8146</v>
      </c>
      <c r="Q6">
        <v>4</v>
      </c>
      <c r="R6">
        <v>1</v>
      </c>
      <c r="S6">
        <v>0.28</v>
      </c>
      <c r="T6">
        <v>3.65</v>
      </c>
      <c r="U6">
        <v>417.49</v>
      </c>
      <c r="V6">
        <v>95.23</v>
      </c>
      <c r="W6">
        <v>3.87</v>
      </c>
      <c r="X6">
        <v>3.79</v>
      </c>
      <c r="Y6">
        <v>0</v>
      </c>
      <c r="Z6">
        <v>3</v>
      </c>
      <c r="AA6" t="s">
        <v>5886</v>
      </c>
      <c r="AB6">
        <v>0</v>
      </c>
      <c r="AC6">
        <v>4</v>
      </c>
      <c r="AD6">
        <v>4.923357142857142</v>
      </c>
      <c r="AF6" t="s">
        <v>5897</v>
      </c>
      <c r="AI6">
        <v>0</v>
      </c>
      <c r="AJ6">
        <v>0</v>
      </c>
      <c r="AK6" t="s">
        <v>7933</v>
      </c>
      <c r="AL6" t="s">
        <v>7933</v>
      </c>
      <c r="AM6" t="s">
        <v>7940</v>
      </c>
    </row>
    <row r="7" spans="1:39">
      <c r="A7" t="s">
        <v>8112</v>
      </c>
      <c r="B7" t="s">
        <v>8126</v>
      </c>
      <c r="C7" t="s">
        <v>4568</v>
      </c>
      <c r="D7">
        <v>400</v>
      </c>
      <c r="E7" t="s">
        <v>4569</v>
      </c>
      <c r="K7" t="s">
        <v>5233</v>
      </c>
      <c r="L7" t="s">
        <v>5234</v>
      </c>
      <c r="M7" t="s">
        <v>6879</v>
      </c>
      <c r="N7">
        <v>9</v>
      </c>
      <c r="O7" t="s">
        <v>8136</v>
      </c>
      <c r="P7" t="s">
        <v>8147</v>
      </c>
      <c r="Q7">
        <v>3</v>
      </c>
      <c r="R7">
        <v>1</v>
      </c>
      <c r="S7">
        <v>-0.93</v>
      </c>
      <c r="T7">
        <v>2.45</v>
      </c>
      <c r="U7">
        <v>334.37</v>
      </c>
      <c r="V7">
        <v>71.44</v>
      </c>
      <c r="W7">
        <v>2.47</v>
      </c>
      <c r="X7">
        <v>3.78</v>
      </c>
      <c r="Y7">
        <v>0</v>
      </c>
      <c r="Z7">
        <v>2</v>
      </c>
      <c r="AA7" t="s">
        <v>5886</v>
      </c>
      <c r="AB7">
        <v>0</v>
      </c>
      <c r="AC7">
        <v>3</v>
      </c>
      <c r="AD7">
        <v>5.833333333333333</v>
      </c>
      <c r="AF7" t="s">
        <v>5897</v>
      </c>
      <c r="AI7">
        <v>0</v>
      </c>
      <c r="AJ7">
        <v>0</v>
      </c>
      <c r="AK7" t="s">
        <v>7933</v>
      </c>
      <c r="AL7" t="s">
        <v>7933</v>
      </c>
      <c r="AM7" t="s">
        <v>7940</v>
      </c>
    </row>
    <row r="8" spans="1:39">
      <c r="A8" t="s">
        <v>8113</v>
      </c>
      <c r="B8" t="s">
        <v>8126</v>
      </c>
      <c r="C8" t="s">
        <v>4568</v>
      </c>
      <c r="D8">
        <v>50</v>
      </c>
      <c r="E8" t="s">
        <v>4569</v>
      </c>
      <c r="K8" t="s">
        <v>5233</v>
      </c>
      <c r="L8" t="s">
        <v>5234</v>
      </c>
      <c r="M8" t="s">
        <v>6879</v>
      </c>
      <c r="N8">
        <v>9</v>
      </c>
      <c r="O8" t="s">
        <v>8136</v>
      </c>
      <c r="P8" t="s">
        <v>8148</v>
      </c>
      <c r="Q8">
        <v>3</v>
      </c>
      <c r="R8">
        <v>1</v>
      </c>
      <c r="S8">
        <v>1.5</v>
      </c>
      <c r="T8">
        <v>4.85</v>
      </c>
      <c r="U8">
        <v>420.53</v>
      </c>
      <c r="V8">
        <v>71.44</v>
      </c>
      <c r="W8">
        <v>4.11</v>
      </c>
      <c r="X8">
        <v>3.83</v>
      </c>
      <c r="Y8">
        <v>0</v>
      </c>
      <c r="Z8">
        <v>3</v>
      </c>
      <c r="AA8" t="s">
        <v>5886</v>
      </c>
      <c r="AB8">
        <v>0</v>
      </c>
      <c r="AC8">
        <v>6</v>
      </c>
      <c r="AD8">
        <v>4.475976190476191</v>
      </c>
      <c r="AF8" t="s">
        <v>5897</v>
      </c>
      <c r="AI8">
        <v>0</v>
      </c>
      <c r="AJ8">
        <v>0</v>
      </c>
      <c r="AK8" t="s">
        <v>7933</v>
      </c>
      <c r="AL8" t="s">
        <v>7933</v>
      </c>
      <c r="AM8" t="s">
        <v>7940</v>
      </c>
    </row>
    <row r="9" spans="1:39">
      <c r="A9" t="s">
        <v>8114</v>
      </c>
      <c r="B9" t="s">
        <v>8127</v>
      </c>
      <c r="C9" t="s">
        <v>4568</v>
      </c>
      <c r="D9">
        <v>100000</v>
      </c>
      <c r="E9" t="s">
        <v>4569</v>
      </c>
      <c r="K9" t="s">
        <v>5233</v>
      </c>
      <c r="L9" t="s">
        <v>5234</v>
      </c>
      <c r="M9" t="s">
        <v>8133</v>
      </c>
      <c r="N9">
        <v>9</v>
      </c>
      <c r="O9" t="s">
        <v>8137</v>
      </c>
      <c r="P9" t="s">
        <v>8149</v>
      </c>
      <c r="Q9">
        <v>4</v>
      </c>
      <c r="R9">
        <v>3</v>
      </c>
      <c r="S9">
        <v>0.67</v>
      </c>
      <c r="T9">
        <v>0.67</v>
      </c>
      <c r="U9">
        <v>272.35</v>
      </c>
      <c r="V9">
        <v>89.87</v>
      </c>
      <c r="W9">
        <v>0.53</v>
      </c>
      <c r="X9">
        <v>9.529999999999999</v>
      </c>
      <c r="Y9">
        <v>0</v>
      </c>
      <c r="Z9">
        <v>0</v>
      </c>
      <c r="AA9" t="s">
        <v>5886</v>
      </c>
      <c r="AB9">
        <v>0</v>
      </c>
      <c r="AC9">
        <v>5</v>
      </c>
      <c r="AD9">
        <v>5.166666666666667</v>
      </c>
      <c r="AF9" t="s">
        <v>5896</v>
      </c>
      <c r="AI9">
        <v>0</v>
      </c>
      <c r="AJ9">
        <v>0</v>
      </c>
      <c r="AK9" t="s">
        <v>7878</v>
      </c>
      <c r="AL9" t="s">
        <v>7878</v>
      </c>
      <c r="AM9" t="s">
        <v>7940</v>
      </c>
    </row>
    <row r="10" spans="1:39">
      <c r="A10" t="s">
        <v>8115</v>
      </c>
      <c r="B10" t="s">
        <v>8128</v>
      </c>
      <c r="C10" t="s">
        <v>4568</v>
      </c>
      <c r="D10">
        <v>3.61</v>
      </c>
      <c r="E10" t="s">
        <v>4569</v>
      </c>
      <c r="J10" t="s">
        <v>8132</v>
      </c>
      <c r="K10" t="s">
        <v>5233</v>
      </c>
      <c r="M10" t="s">
        <v>5269</v>
      </c>
      <c r="N10">
        <v>8</v>
      </c>
      <c r="O10" t="s">
        <v>8138</v>
      </c>
      <c r="P10" t="s">
        <v>8150</v>
      </c>
      <c r="Q10">
        <v>5</v>
      </c>
      <c r="R10">
        <v>2</v>
      </c>
      <c r="S10">
        <v>1.07</v>
      </c>
      <c r="T10">
        <v>1.11</v>
      </c>
      <c r="U10">
        <v>428.45</v>
      </c>
      <c r="V10">
        <v>100.63</v>
      </c>
      <c r="W10">
        <v>2.45</v>
      </c>
      <c r="X10">
        <v>8.210000000000001</v>
      </c>
      <c r="Y10">
        <v>4.69</v>
      </c>
      <c r="Z10">
        <v>3</v>
      </c>
      <c r="AA10" t="s">
        <v>5886</v>
      </c>
      <c r="AB10">
        <v>0</v>
      </c>
      <c r="AC10">
        <v>5</v>
      </c>
      <c r="AD10">
        <v>4.656738095238095</v>
      </c>
      <c r="AF10" t="s">
        <v>5896</v>
      </c>
      <c r="AI10">
        <v>0</v>
      </c>
      <c r="AJ10">
        <v>0</v>
      </c>
      <c r="AK10" t="s">
        <v>8161</v>
      </c>
      <c r="AL10" t="s">
        <v>8161</v>
      </c>
      <c r="AM10" t="s">
        <v>7940</v>
      </c>
    </row>
    <row r="11" spans="1:39">
      <c r="A11" t="s">
        <v>8116</v>
      </c>
      <c r="B11" t="s">
        <v>8128</v>
      </c>
      <c r="C11" t="s">
        <v>4568</v>
      </c>
      <c r="D11">
        <v>430</v>
      </c>
      <c r="E11" t="s">
        <v>4569</v>
      </c>
      <c r="J11" t="s">
        <v>8132</v>
      </c>
      <c r="K11" t="s">
        <v>5233</v>
      </c>
      <c r="M11" t="s">
        <v>5269</v>
      </c>
      <c r="N11">
        <v>8</v>
      </c>
      <c r="O11" t="s">
        <v>8138</v>
      </c>
      <c r="P11" t="s">
        <v>8151</v>
      </c>
      <c r="Q11">
        <v>6</v>
      </c>
      <c r="R11">
        <v>2</v>
      </c>
      <c r="S11">
        <v>1.09</v>
      </c>
      <c r="T11">
        <v>1.12</v>
      </c>
      <c r="U11">
        <v>431.45</v>
      </c>
      <c r="V11">
        <v>105.56</v>
      </c>
      <c r="W11">
        <v>1.79</v>
      </c>
      <c r="X11">
        <v>8.26</v>
      </c>
      <c r="Y11">
        <v>1.51</v>
      </c>
      <c r="Z11">
        <v>3</v>
      </c>
      <c r="AA11" t="s">
        <v>5886</v>
      </c>
      <c r="AB11">
        <v>0</v>
      </c>
      <c r="AC11">
        <v>5</v>
      </c>
      <c r="AD11">
        <v>4.470976190476191</v>
      </c>
      <c r="AF11" t="s">
        <v>5896</v>
      </c>
      <c r="AI11">
        <v>0</v>
      </c>
      <c r="AJ11">
        <v>0</v>
      </c>
      <c r="AK11" t="s">
        <v>8161</v>
      </c>
      <c r="AL11" t="s">
        <v>8161</v>
      </c>
      <c r="AM11" t="s">
        <v>7940</v>
      </c>
    </row>
    <row r="12" spans="1:39">
      <c r="A12" t="s">
        <v>8117</v>
      </c>
      <c r="B12" t="s">
        <v>8128</v>
      </c>
      <c r="C12" t="s">
        <v>4568</v>
      </c>
      <c r="D12">
        <v>434</v>
      </c>
      <c r="E12" t="s">
        <v>4569</v>
      </c>
      <c r="J12" t="s">
        <v>8132</v>
      </c>
      <c r="K12" t="s">
        <v>5233</v>
      </c>
      <c r="M12" t="s">
        <v>5269</v>
      </c>
      <c r="N12">
        <v>8</v>
      </c>
      <c r="O12" t="s">
        <v>8138</v>
      </c>
      <c r="P12" t="s">
        <v>8152</v>
      </c>
      <c r="Q12">
        <v>5</v>
      </c>
      <c r="R12">
        <v>2</v>
      </c>
      <c r="S12">
        <v>1.28</v>
      </c>
      <c r="T12">
        <v>1.35</v>
      </c>
      <c r="U12">
        <v>442.48</v>
      </c>
      <c r="V12">
        <v>100.63</v>
      </c>
      <c r="W12">
        <v>2.76</v>
      </c>
      <c r="X12">
        <v>8.16</v>
      </c>
      <c r="Y12">
        <v>5.97</v>
      </c>
      <c r="Z12">
        <v>3</v>
      </c>
      <c r="AA12" t="s">
        <v>5886</v>
      </c>
      <c r="AB12">
        <v>0</v>
      </c>
      <c r="AC12">
        <v>5</v>
      </c>
      <c r="AD12">
        <v>4.556523809523809</v>
      </c>
      <c r="AF12" t="s">
        <v>5896</v>
      </c>
      <c r="AI12">
        <v>0</v>
      </c>
      <c r="AJ12">
        <v>0</v>
      </c>
      <c r="AK12" t="s">
        <v>8161</v>
      </c>
      <c r="AL12" t="s">
        <v>8161</v>
      </c>
      <c r="AM12" t="s">
        <v>7940</v>
      </c>
    </row>
    <row r="13" spans="1:39">
      <c r="A13" t="s">
        <v>8118</v>
      </c>
      <c r="B13" t="s">
        <v>8128</v>
      </c>
      <c r="C13" t="s">
        <v>4568</v>
      </c>
      <c r="D13">
        <v>1.2</v>
      </c>
      <c r="E13" t="s">
        <v>4570</v>
      </c>
      <c r="J13" t="s">
        <v>8132</v>
      </c>
      <c r="K13" t="s">
        <v>5233</v>
      </c>
      <c r="L13" t="s">
        <v>5234</v>
      </c>
      <c r="M13" t="s">
        <v>6819</v>
      </c>
      <c r="N13">
        <v>9</v>
      </c>
      <c r="O13" t="s">
        <v>8139</v>
      </c>
      <c r="P13" t="s">
        <v>8153</v>
      </c>
      <c r="Q13">
        <v>4</v>
      </c>
      <c r="R13">
        <v>1</v>
      </c>
      <c r="S13">
        <v>1.44</v>
      </c>
      <c r="T13">
        <v>5.04</v>
      </c>
      <c r="U13">
        <v>413.52</v>
      </c>
      <c r="V13">
        <v>74.68000000000001</v>
      </c>
      <c r="W13">
        <v>4.45</v>
      </c>
      <c r="X13">
        <v>3.27</v>
      </c>
      <c r="Y13">
        <v>0</v>
      </c>
      <c r="Z13">
        <v>3</v>
      </c>
      <c r="AA13" t="s">
        <v>5886</v>
      </c>
      <c r="AB13">
        <v>0</v>
      </c>
      <c r="AC13">
        <v>5</v>
      </c>
      <c r="AD13">
        <v>4.451047619047619</v>
      </c>
      <c r="AF13" t="s">
        <v>5897</v>
      </c>
      <c r="AI13">
        <v>0</v>
      </c>
      <c r="AJ13">
        <v>0</v>
      </c>
      <c r="AK13" t="s">
        <v>8162</v>
      </c>
      <c r="AL13" t="s">
        <v>8162</v>
      </c>
      <c r="AM13" t="s">
        <v>7940</v>
      </c>
    </row>
    <row r="14" spans="1:39">
      <c r="A14" t="s">
        <v>8119</v>
      </c>
      <c r="B14" t="s">
        <v>8128</v>
      </c>
      <c r="C14" t="s">
        <v>4568</v>
      </c>
      <c r="D14">
        <v>20</v>
      </c>
      <c r="E14" t="s">
        <v>4570</v>
      </c>
      <c r="J14" t="s">
        <v>8132</v>
      </c>
      <c r="K14" t="s">
        <v>5233</v>
      </c>
      <c r="L14" t="s">
        <v>5234</v>
      </c>
      <c r="M14" t="s">
        <v>6819</v>
      </c>
      <c r="N14">
        <v>9</v>
      </c>
      <c r="O14" t="s">
        <v>8139</v>
      </c>
      <c r="P14" t="s">
        <v>8154</v>
      </c>
      <c r="Q14">
        <v>5</v>
      </c>
      <c r="R14">
        <v>2</v>
      </c>
      <c r="S14">
        <v>4.58</v>
      </c>
      <c r="T14">
        <v>4.61</v>
      </c>
      <c r="U14">
        <v>428.54</v>
      </c>
      <c r="V14">
        <v>86.70999999999999</v>
      </c>
      <c r="W14">
        <v>3.87</v>
      </c>
      <c r="X14">
        <v>8.640000000000001</v>
      </c>
      <c r="Y14">
        <v>0</v>
      </c>
      <c r="Z14">
        <v>3</v>
      </c>
      <c r="AA14" t="s">
        <v>5886</v>
      </c>
      <c r="AB14">
        <v>0</v>
      </c>
      <c r="AC14">
        <v>5</v>
      </c>
      <c r="AD14">
        <v>3.205428571428571</v>
      </c>
      <c r="AF14" t="s">
        <v>5896</v>
      </c>
      <c r="AI14">
        <v>0</v>
      </c>
      <c r="AJ14">
        <v>0</v>
      </c>
      <c r="AK14" t="s">
        <v>8162</v>
      </c>
      <c r="AL14" t="s">
        <v>8162</v>
      </c>
      <c r="AM14" t="s">
        <v>7940</v>
      </c>
    </row>
    <row r="15" spans="1:39">
      <c r="A15" t="s">
        <v>8120</v>
      </c>
      <c r="B15" t="s">
        <v>8128</v>
      </c>
      <c r="C15" t="s">
        <v>4568</v>
      </c>
      <c r="D15">
        <v>5.1</v>
      </c>
      <c r="E15" t="s">
        <v>4570</v>
      </c>
      <c r="J15" t="s">
        <v>8132</v>
      </c>
      <c r="K15" t="s">
        <v>5233</v>
      </c>
      <c r="L15" t="s">
        <v>5234</v>
      </c>
      <c r="M15" t="s">
        <v>6819</v>
      </c>
      <c r="N15">
        <v>9</v>
      </c>
      <c r="O15" t="s">
        <v>8139</v>
      </c>
      <c r="P15" t="s">
        <v>8155</v>
      </c>
      <c r="Q15">
        <v>5</v>
      </c>
      <c r="R15">
        <v>2</v>
      </c>
      <c r="S15">
        <v>3.17</v>
      </c>
      <c r="T15">
        <v>3.19</v>
      </c>
      <c r="U15">
        <v>352.44</v>
      </c>
      <c r="V15">
        <v>86.70999999999999</v>
      </c>
      <c r="W15">
        <v>2.2</v>
      </c>
      <c r="X15">
        <v>8.640000000000001</v>
      </c>
      <c r="Y15">
        <v>0</v>
      </c>
      <c r="Z15">
        <v>2</v>
      </c>
      <c r="AA15" t="s">
        <v>5886</v>
      </c>
      <c r="AB15">
        <v>0</v>
      </c>
      <c r="AC15">
        <v>4</v>
      </c>
      <c r="AD15">
        <v>4.82</v>
      </c>
      <c r="AF15" t="s">
        <v>5896</v>
      </c>
      <c r="AI15">
        <v>0</v>
      </c>
      <c r="AJ15">
        <v>0</v>
      </c>
      <c r="AK15" t="s">
        <v>8162</v>
      </c>
      <c r="AL15" t="s">
        <v>8162</v>
      </c>
      <c r="AM15" t="s">
        <v>7940</v>
      </c>
    </row>
    <row r="16" spans="1:39">
      <c r="A16" t="s">
        <v>8121</v>
      </c>
      <c r="B16" t="s">
        <v>8128</v>
      </c>
      <c r="C16" t="s">
        <v>4568</v>
      </c>
      <c r="D16">
        <v>12</v>
      </c>
      <c r="E16" t="s">
        <v>4570</v>
      </c>
      <c r="J16" t="s">
        <v>8132</v>
      </c>
      <c r="K16" t="s">
        <v>5233</v>
      </c>
      <c r="L16" t="s">
        <v>5234</v>
      </c>
      <c r="M16" t="s">
        <v>6819</v>
      </c>
      <c r="N16">
        <v>9</v>
      </c>
      <c r="O16" t="s">
        <v>8139</v>
      </c>
      <c r="P16" t="s">
        <v>8156</v>
      </c>
      <c r="Q16">
        <v>4</v>
      </c>
      <c r="R16">
        <v>1</v>
      </c>
      <c r="S16">
        <v>0.03</v>
      </c>
      <c r="T16">
        <v>3.63</v>
      </c>
      <c r="U16">
        <v>337.42</v>
      </c>
      <c r="V16">
        <v>74.68000000000001</v>
      </c>
      <c r="W16">
        <v>2.78</v>
      </c>
      <c r="X16">
        <v>3.28</v>
      </c>
      <c r="Y16">
        <v>0</v>
      </c>
      <c r="Z16">
        <v>2</v>
      </c>
      <c r="AA16" t="s">
        <v>5886</v>
      </c>
      <c r="AB16">
        <v>0</v>
      </c>
      <c r="AC16">
        <v>4</v>
      </c>
      <c r="AD16">
        <v>5.518333333333334</v>
      </c>
      <c r="AF16" t="s">
        <v>5897</v>
      </c>
      <c r="AI16">
        <v>0</v>
      </c>
      <c r="AJ16">
        <v>0</v>
      </c>
      <c r="AK16" t="s">
        <v>8162</v>
      </c>
      <c r="AL16" t="s">
        <v>8162</v>
      </c>
      <c r="AM16" t="s">
        <v>7940</v>
      </c>
    </row>
    <row r="17" spans="1:39">
      <c r="A17" t="s">
        <v>6380</v>
      </c>
      <c r="B17" t="s">
        <v>8128</v>
      </c>
      <c r="C17" t="s">
        <v>4568</v>
      </c>
      <c r="D17">
        <v>0.038</v>
      </c>
      <c r="E17" t="s">
        <v>4570</v>
      </c>
      <c r="J17" t="s">
        <v>8132</v>
      </c>
      <c r="K17" t="s">
        <v>5233</v>
      </c>
      <c r="L17" t="s">
        <v>5234</v>
      </c>
      <c r="M17" t="s">
        <v>6819</v>
      </c>
      <c r="N17">
        <v>9</v>
      </c>
      <c r="O17" t="s">
        <v>8139</v>
      </c>
      <c r="P17" t="s">
        <v>7406</v>
      </c>
      <c r="Q17">
        <v>3</v>
      </c>
      <c r="R17">
        <v>2</v>
      </c>
      <c r="S17">
        <v>0.48</v>
      </c>
      <c r="T17">
        <v>4.16</v>
      </c>
      <c r="U17">
        <v>333.41</v>
      </c>
      <c r="V17">
        <v>83.47</v>
      </c>
      <c r="W17">
        <v>2.74</v>
      </c>
      <c r="X17">
        <v>3.4</v>
      </c>
      <c r="Y17">
        <v>0</v>
      </c>
      <c r="Z17">
        <v>2</v>
      </c>
      <c r="AA17" t="s">
        <v>5886</v>
      </c>
      <c r="AB17">
        <v>0</v>
      </c>
      <c r="AC17">
        <v>6</v>
      </c>
      <c r="AD17">
        <v>4.92</v>
      </c>
      <c r="AF17" t="s">
        <v>5897</v>
      </c>
      <c r="AI17">
        <v>0</v>
      </c>
      <c r="AJ17">
        <v>0</v>
      </c>
      <c r="AK17" t="s">
        <v>8162</v>
      </c>
      <c r="AL17" t="s">
        <v>8162</v>
      </c>
      <c r="AM17" t="s">
        <v>7940</v>
      </c>
    </row>
    <row r="18" spans="1:39">
      <c r="A18" t="s">
        <v>8122</v>
      </c>
      <c r="B18" t="s">
        <v>8129</v>
      </c>
      <c r="C18" t="s">
        <v>4568</v>
      </c>
      <c r="D18">
        <v>300</v>
      </c>
      <c r="E18" t="s">
        <v>4569</v>
      </c>
      <c r="K18" t="s">
        <v>5233</v>
      </c>
      <c r="M18" t="s">
        <v>5269</v>
      </c>
      <c r="N18">
        <v>8</v>
      </c>
      <c r="O18" t="s">
        <v>8140</v>
      </c>
      <c r="P18" t="s">
        <v>8157</v>
      </c>
      <c r="Q18">
        <v>4</v>
      </c>
      <c r="R18">
        <v>3</v>
      </c>
      <c r="S18">
        <v>-0.07000000000000001</v>
      </c>
      <c r="T18">
        <v>-0.07000000000000001</v>
      </c>
      <c r="U18">
        <v>268.35</v>
      </c>
      <c r="V18">
        <v>77.76000000000001</v>
      </c>
      <c r="W18">
        <v>1.35</v>
      </c>
      <c r="X18">
        <v>12.16</v>
      </c>
      <c r="Y18">
        <v>0</v>
      </c>
      <c r="Z18">
        <v>0</v>
      </c>
      <c r="AA18" t="s">
        <v>5886</v>
      </c>
      <c r="AB18">
        <v>0</v>
      </c>
      <c r="AC18">
        <v>4</v>
      </c>
      <c r="AD18">
        <v>5.166666666666667</v>
      </c>
      <c r="AF18" t="s">
        <v>5896</v>
      </c>
      <c r="AI18">
        <v>0</v>
      </c>
      <c r="AJ18">
        <v>0</v>
      </c>
      <c r="AK18" t="s">
        <v>8163</v>
      </c>
      <c r="AL18" t="s">
        <v>8163</v>
      </c>
      <c r="AM18" t="s">
        <v>7940</v>
      </c>
    </row>
    <row r="19" spans="1:39">
      <c r="A19" t="s">
        <v>8123</v>
      </c>
      <c r="B19" t="s">
        <v>8129</v>
      </c>
      <c r="C19" t="s">
        <v>4568</v>
      </c>
      <c r="D19">
        <v>300</v>
      </c>
      <c r="E19" t="s">
        <v>4569</v>
      </c>
      <c r="K19" t="s">
        <v>5233</v>
      </c>
      <c r="M19" t="s">
        <v>5269</v>
      </c>
      <c r="N19">
        <v>8</v>
      </c>
      <c r="O19" t="s">
        <v>8140</v>
      </c>
      <c r="P19" t="s">
        <v>8158</v>
      </c>
      <c r="Q19">
        <v>4</v>
      </c>
      <c r="R19">
        <v>3</v>
      </c>
      <c r="S19">
        <v>1.43</v>
      </c>
      <c r="T19">
        <v>1.43</v>
      </c>
      <c r="U19">
        <v>268.35</v>
      </c>
      <c r="V19">
        <v>77.76000000000001</v>
      </c>
      <c r="W19">
        <v>1.49</v>
      </c>
      <c r="X19">
        <v>12.14</v>
      </c>
      <c r="Y19">
        <v>0</v>
      </c>
      <c r="Z19">
        <v>0</v>
      </c>
      <c r="AA19" t="s">
        <v>5886</v>
      </c>
      <c r="AB19">
        <v>0</v>
      </c>
      <c r="AC19">
        <v>3</v>
      </c>
      <c r="AD19">
        <v>5.166666666666667</v>
      </c>
      <c r="AF19" t="s">
        <v>5896</v>
      </c>
      <c r="AI19">
        <v>0</v>
      </c>
      <c r="AJ19">
        <v>0</v>
      </c>
      <c r="AK19" t="s">
        <v>8163</v>
      </c>
      <c r="AL19" t="s">
        <v>8163</v>
      </c>
      <c r="AM19" t="s">
        <v>7940</v>
      </c>
    </row>
    <row r="20" spans="1:39">
      <c r="A20" t="s">
        <v>8124</v>
      </c>
      <c r="B20" t="s">
        <v>8129</v>
      </c>
      <c r="C20" t="s">
        <v>4568</v>
      </c>
      <c r="D20">
        <v>300</v>
      </c>
      <c r="E20" t="s">
        <v>4569</v>
      </c>
      <c r="K20" t="s">
        <v>5233</v>
      </c>
      <c r="M20" t="s">
        <v>5269</v>
      </c>
      <c r="N20">
        <v>8</v>
      </c>
      <c r="O20" t="s">
        <v>8140</v>
      </c>
      <c r="P20" t="s">
        <v>8159</v>
      </c>
      <c r="Q20">
        <v>4</v>
      </c>
      <c r="R20">
        <v>3</v>
      </c>
      <c r="S20">
        <v>1.69</v>
      </c>
      <c r="T20">
        <v>1.69</v>
      </c>
      <c r="U20">
        <v>266.34</v>
      </c>
      <c r="V20">
        <v>77.76000000000001</v>
      </c>
      <c r="W20">
        <v>1.27</v>
      </c>
      <c r="X20">
        <v>11.87</v>
      </c>
      <c r="Y20">
        <v>0</v>
      </c>
      <c r="Z20">
        <v>0</v>
      </c>
      <c r="AA20" t="s">
        <v>5886</v>
      </c>
      <c r="AB20">
        <v>0</v>
      </c>
      <c r="AC20">
        <v>4</v>
      </c>
      <c r="AD20">
        <v>5.166666666666667</v>
      </c>
      <c r="AF20" t="s">
        <v>5896</v>
      </c>
      <c r="AI20">
        <v>0</v>
      </c>
      <c r="AJ20">
        <v>0</v>
      </c>
      <c r="AK20" t="s">
        <v>8163</v>
      </c>
      <c r="AL20" t="s">
        <v>8163</v>
      </c>
      <c r="AM20" t="s">
        <v>7940</v>
      </c>
    </row>
    <row r="21" spans="1:39">
      <c r="A21" t="s">
        <v>6151</v>
      </c>
      <c r="B21" t="s">
        <v>8130</v>
      </c>
      <c r="C21" t="s">
        <v>4568</v>
      </c>
      <c r="D21">
        <v>1.5</v>
      </c>
      <c r="K21" t="s">
        <v>5233</v>
      </c>
      <c r="M21" t="s">
        <v>8134</v>
      </c>
      <c r="N21">
        <v>8</v>
      </c>
      <c r="O21" t="s">
        <v>8141</v>
      </c>
      <c r="P21" t="s">
        <v>7177</v>
      </c>
      <c r="Q21">
        <v>4</v>
      </c>
      <c r="R21">
        <v>4</v>
      </c>
      <c r="S21">
        <v>4.59</v>
      </c>
      <c r="T21">
        <v>4.6</v>
      </c>
      <c r="U21">
        <v>467.61</v>
      </c>
      <c r="V21">
        <v>107.53</v>
      </c>
      <c r="W21">
        <v>3.93</v>
      </c>
      <c r="X21">
        <v>9.16</v>
      </c>
      <c r="Y21">
        <v>0</v>
      </c>
      <c r="Z21">
        <v>2</v>
      </c>
      <c r="AA21" t="s">
        <v>5886</v>
      </c>
      <c r="AB21">
        <v>0</v>
      </c>
      <c r="AC21">
        <v>11</v>
      </c>
      <c r="AD21">
        <v>1.84702380952381</v>
      </c>
      <c r="AF21" t="s">
        <v>5896</v>
      </c>
      <c r="AI21">
        <v>0</v>
      </c>
      <c r="AJ21">
        <v>0</v>
      </c>
      <c r="AK21" t="s">
        <v>5949</v>
      </c>
      <c r="AL21" t="s">
        <v>5949</v>
      </c>
      <c r="AM21" t="s">
        <v>7940</v>
      </c>
    </row>
    <row r="22" spans="1:39">
      <c r="A22" t="s">
        <v>8125</v>
      </c>
      <c r="B22" t="s">
        <v>8131</v>
      </c>
      <c r="C22" t="s">
        <v>4568</v>
      </c>
      <c r="D22">
        <v>1590</v>
      </c>
      <c r="K22" t="s">
        <v>5233</v>
      </c>
      <c r="M22" t="s">
        <v>8135</v>
      </c>
      <c r="N22">
        <v>8</v>
      </c>
      <c r="O22" t="s">
        <v>8142</v>
      </c>
      <c r="P22" t="s">
        <v>8160</v>
      </c>
      <c r="Q22">
        <v>8</v>
      </c>
      <c r="R22">
        <v>4</v>
      </c>
      <c r="S22">
        <v>4.21</v>
      </c>
      <c r="T22">
        <v>4.22</v>
      </c>
      <c r="U22">
        <v>546.55</v>
      </c>
      <c r="V22">
        <v>231.08</v>
      </c>
      <c r="W22">
        <v>5.53</v>
      </c>
      <c r="X22">
        <v>9.470000000000001</v>
      </c>
      <c r="Y22">
        <v>0</v>
      </c>
      <c r="Z22">
        <v>3</v>
      </c>
      <c r="AA22" t="s">
        <v>5886</v>
      </c>
      <c r="AB22">
        <v>2</v>
      </c>
      <c r="AC22">
        <v>14</v>
      </c>
      <c r="AD22">
        <v>1.39</v>
      </c>
      <c r="AF22" t="s">
        <v>5896</v>
      </c>
      <c r="AI22">
        <v>0</v>
      </c>
      <c r="AJ22">
        <v>0</v>
      </c>
      <c r="AK22" t="s">
        <v>7880</v>
      </c>
      <c r="AL22" t="s">
        <v>7880</v>
      </c>
      <c r="AM22" t="s">
        <v>7940</v>
      </c>
    </row>
  </sheetData>
  <mergeCells count="5">
    <mergeCell ref="A1:J1"/>
    <mergeCell ref="K1:O1"/>
    <mergeCell ref="Q1:AE1"/>
    <mergeCell ref="AF1:AK1"/>
    <mergeCell ref="AL1:AM1"/>
  </mergeCells>
  <conditionalFormatting sqref="AE1:AE23">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184"/>
  <sheetViews>
    <sheetView workbookViewId="0"/>
  </sheetViews>
  <sheetFormatPr defaultRowHeight="15"/>
  <sheetData>
    <row r="1" spans="1:35">
      <c r="A1" s="6" t="s">
        <v>8164</v>
      </c>
      <c r="B1" s="6" t="s">
        <v>8165</v>
      </c>
      <c r="C1" s="6" t="s">
        <v>8166</v>
      </c>
      <c r="D1" s="6" t="s">
        <v>8167</v>
      </c>
      <c r="E1" s="6" t="s">
        <v>8168</v>
      </c>
      <c r="F1" s="6" t="s">
        <v>8169</v>
      </c>
      <c r="G1" s="6" t="s">
        <v>8170</v>
      </c>
      <c r="H1" s="6" t="s">
        <v>8171</v>
      </c>
      <c r="I1" s="6" t="s">
        <v>8172</v>
      </c>
      <c r="J1" s="6" t="s">
        <v>8173</v>
      </c>
      <c r="K1" s="6" t="s">
        <v>8174</v>
      </c>
      <c r="L1" s="6" t="s">
        <v>8175</v>
      </c>
      <c r="M1" s="6" t="s">
        <v>8176</v>
      </c>
      <c r="N1" s="6" t="s">
        <v>8177</v>
      </c>
      <c r="O1" s="6" t="s">
        <v>4643</v>
      </c>
      <c r="P1" s="6" t="s">
        <v>4644</v>
      </c>
      <c r="Q1" s="6" t="s">
        <v>4645</v>
      </c>
      <c r="R1" s="6" t="s">
        <v>4646</v>
      </c>
      <c r="S1" s="6" t="s">
        <v>4647</v>
      </c>
      <c r="T1" s="6" t="s">
        <v>4648</v>
      </c>
      <c r="U1" s="6" t="s">
        <v>4649</v>
      </c>
      <c r="V1" s="6" t="s">
        <v>4650</v>
      </c>
      <c r="W1" s="6" t="s">
        <v>4651</v>
      </c>
      <c r="X1" s="6" t="s">
        <v>4652</v>
      </c>
      <c r="Y1" s="6" t="s">
        <v>4653</v>
      </c>
      <c r="Z1" s="6" t="s">
        <v>4654</v>
      </c>
      <c r="AA1" s="6" t="s">
        <v>4655</v>
      </c>
      <c r="AB1" s="6" t="s">
        <v>4656</v>
      </c>
      <c r="AC1" s="6" t="s">
        <v>4657</v>
      </c>
      <c r="AD1" s="6" t="s">
        <v>4658</v>
      </c>
      <c r="AE1" s="6" t="s">
        <v>4659</v>
      </c>
      <c r="AF1" s="6" t="s">
        <v>4660</v>
      </c>
      <c r="AG1" s="6" t="s">
        <v>4661</v>
      </c>
      <c r="AH1" s="6" t="s">
        <v>4662</v>
      </c>
      <c r="AI1" s="6" t="s">
        <v>4663</v>
      </c>
    </row>
    <row r="2" spans="1:35">
      <c r="A2" t="s">
        <v>8178</v>
      </c>
      <c r="E2">
        <v>17.5</v>
      </c>
      <c r="J2" t="s">
        <v>8294</v>
      </c>
      <c r="K2" t="s">
        <v>8296</v>
      </c>
      <c r="M2" t="s">
        <v>8309</v>
      </c>
      <c r="N2" t="s">
        <v>8324</v>
      </c>
      <c r="O2" t="s">
        <v>5473</v>
      </c>
      <c r="P2">
        <v>6</v>
      </c>
      <c r="Q2">
        <v>2</v>
      </c>
      <c r="R2">
        <v>2.97</v>
      </c>
      <c r="S2">
        <v>2.98</v>
      </c>
      <c r="T2">
        <v>425.89</v>
      </c>
      <c r="U2">
        <v>101.93</v>
      </c>
      <c r="V2">
        <v>3.21</v>
      </c>
      <c r="W2">
        <v>9.27</v>
      </c>
      <c r="X2">
        <v>0</v>
      </c>
      <c r="Y2">
        <v>2</v>
      </c>
      <c r="Z2" t="s">
        <v>5886</v>
      </c>
      <c r="AA2">
        <v>0</v>
      </c>
      <c r="AB2">
        <v>6</v>
      </c>
      <c r="AC2">
        <v>4.146690476190476</v>
      </c>
      <c r="AE2" t="s">
        <v>5896</v>
      </c>
      <c r="AH2">
        <v>0</v>
      </c>
      <c r="AI2">
        <v>0</v>
      </c>
    </row>
    <row r="3" spans="1:35">
      <c r="A3" t="s">
        <v>8179</v>
      </c>
      <c r="E3">
        <v>158</v>
      </c>
      <c r="J3" t="s">
        <v>8294</v>
      </c>
      <c r="K3" t="s">
        <v>8296</v>
      </c>
      <c r="M3" t="s">
        <v>8309</v>
      </c>
      <c r="N3" t="s">
        <v>8325</v>
      </c>
      <c r="O3" t="s">
        <v>8502</v>
      </c>
    </row>
    <row r="4" spans="1:35">
      <c r="A4" t="s">
        <v>8180</v>
      </c>
      <c r="E4">
        <v>18.1</v>
      </c>
      <c r="J4" t="s">
        <v>8294</v>
      </c>
      <c r="K4" t="s">
        <v>8296</v>
      </c>
      <c r="M4" t="s">
        <v>8309</v>
      </c>
      <c r="N4" t="s">
        <v>8326</v>
      </c>
      <c r="O4" t="s">
        <v>8503</v>
      </c>
    </row>
    <row r="5" spans="1:35">
      <c r="A5" t="s">
        <v>8181</v>
      </c>
      <c r="E5">
        <v>42.5</v>
      </c>
      <c r="J5" t="s">
        <v>8294</v>
      </c>
      <c r="K5" t="s">
        <v>8296</v>
      </c>
      <c r="M5" t="s">
        <v>8309</v>
      </c>
      <c r="N5" t="s">
        <v>8327</v>
      </c>
      <c r="O5" t="s">
        <v>8504</v>
      </c>
      <c r="P5">
        <v>6</v>
      </c>
      <c r="Q5">
        <v>2</v>
      </c>
      <c r="R5">
        <v>4.07</v>
      </c>
      <c r="S5">
        <v>4.63</v>
      </c>
      <c r="T5">
        <v>494.61</v>
      </c>
      <c r="U5">
        <v>95.94</v>
      </c>
      <c r="V5">
        <v>4.08</v>
      </c>
      <c r="W5">
        <v>9.359999999999999</v>
      </c>
      <c r="X5">
        <v>7.83</v>
      </c>
      <c r="Y5">
        <v>3</v>
      </c>
      <c r="Z5" t="s">
        <v>5886</v>
      </c>
      <c r="AA5">
        <v>0</v>
      </c>
      <c r="AB5">
        <v>9</v>
      </c>
      <c r="AC5">
        <v>2.5255</v>
      </c>
      <c r="AE5" t="s">
        <v>5896</v>
      </c>
      <c r="AH5">
        <v>0</v>
      </c>
      <c r="AI5">
        <v>0</v>
      </c>
    </row>
    <row r="6" spans="1:35">
      <c r="A6" t="s">
        <v>8182</v>
      </c>
      <c r="E6">
        <v>35</v>
      </c>
      <c r="J6" t="s">
        <v>8294</v>
      </c>
      <c r="K6" t="s">
        <v>8296</v>
      </c>
      <c r="M6" t="s">
        <v>8309</v>
      </c>
      <c r="N6" t="s">
        <v>8328</v>
      </c>
      <c r="O6" t="s">
        <v>8505</v>
      </c>
      <c r="P6">
        <v>6</v>
      </c>
      <c r="Q6">
        <v>2</v>
      </c>
      <c r="R6">
        <v>3.03</v>
      </c>
      <c r="S6">
        <v>3.05</v>
      </c>
      <c r="T6">
        <v>428.51</v>
      </c>
      <c r="U6">
        <v>95.94</v>
      </c>
      <c r="V6">
        <v>2.47</v>
      </c>
      <c r="W6">
        <v>9.359999999999999</v>
      </c>
      <c r="X6">
        <v>5.88</v>
      </c>
      <c r="Y6">
        <v>2</v>
      </c>
      <c r="Z6" t="s">
        <v>5886</v>
      </c>
      <c r="AA6">
        <v>0</v>
      </c>
      <c r="AB6">
        <v>7</v>
      </c>
      <c r="AC6">
        <v>4.272642857142857</v>
      </c>
      <c r="AE6" t="s">
        <v>5896</v>
      </c>
      <c r="AH6">
        <v>0</v>
      </c>
      <c r="AI6">
        <v>0</v>
      </c>
    </row>
    <row r="7" spans="1:35">
      <c r="A7" t="s">
        <v>8183</v>
      </c>
      <c r="E7">
        <v>18.1</v>
      </c>
      <c r="J7" t="s">
        <v>8294</v>
      </c>
      <c r="K7" t="s">
        <v>8296</v>
      </c>
      <c r="M7" t="s">
        <v>8309</v>
      </c>
      <c r="N7" t="s">
        <v>8329</v>
      </c>
      <c r="O7" t="s">
        <v>8506</v>
      </c>
    </row>
    <row r="8" spans="1:35">
      <c r="A8" t="s">
        <v>8184</v>
      </c>
      <c r="E8">
        <v>18.1</v>
      </c>
      <c r="J8" t="s">
        <v>8294</v>
      </c>
      <c r="K8" t="s">
        <v>8296</v>
      </c>
      <c r="M8" t="s">
        <v>8309</v>
      </c>
      <c r="N8" t="s">
        <v>8330</v>
      </c>
      <c r="O8" t="s">
        <v>8507</v>
      </c>
      <c r="P8">
        <v>6</v>
      </c>
      <c r="Q8">
        <v>2</v>
      </c>
      <c r="R8">
        <v>2.82</v>
      </c>
      <c r="S8">
        <v>2.83</v>
      </c>
      <c r="T8">
        <v>411.86</v>
      </c>
      <c r="U8">
        <v>101.93</v>
      </c>
      <c r="V8">
        <v>2.96</v>
      </c>
      <c r="W8">
        <v>9.27</v>
      </c>
      <c r="X8">
        <v>0</v>
      </c>
      <c r="Y8">
        <v>2</v>
      </c>
      <c r="Z8" t="s">
        <v>5886</v>
      </c>
      <c r="AA8">
        <v>0</v>
      </c>
      <c r="AB8">
        <v>5</v>
      </c>
      <c r="AC8">
        <v>4.321904761904761</v>
      </c>
      <c r="AE8" t="s">
        <v>5896</v>
      </c>
      <c r="AH8">
        <v>0</v>
      </c>
      <c r="AI8">
        <v>0</v>
      </c>
    </row>
    <row r="9" spans="1:35">
      <c r="A9" t="s">
        <v>8185</v>
      </c>
      <c r="E9">
        <v>59</v>
      </c>
      <c r="J9" t="s">
        <v>8294</v>
      </c>
      <c r="K9" t="s">
        <v>8296</v>
      </c>
      <c r="M9" t="s">
        <v>8309</v>
      </c>
      <c r="N9" t="s">
        <v>8331</v>
      </c>
      <c r="O9" t="s">
        <v>8508</v>
      </c>
    </row>
    <row r="10" spans="1:35">
      <c r="A10" t="s">
        <v>8186</v>
      </c>
      <c r="E10">
        <v>0.3</v>
      </c>
      <c r="J10" t="s">
        <v>8294</v>
      </c>
      <c r="K10" t="s">
        <v>8296</v>
      </c>
      <c r="M10" t="s">
        <v>8309</v>
      </c>
      <c r="N10" t="s">
        <v>8332</v>
      </c>
      <c r="O10" t="s">
        <v>8509</v>
      </c>
    </row>
    <row r="11" spans="1:35">
      <c r="A11" t="s">
        <v>8187</v>
      </c>
      <c r="E11">
        <v>0.3</v>
      </c>
      <c r="J11" t="s">
        <v>8294</v>
      </c>
      <c r="K11" t="s">
        <v>8296</v>
      </c>
      <c r="M11" t="s">
        <v>8309</v>
      </c>
      <c r="N11" t="s">
        <v>8333</v>
      </c>
      <c r="O11" t="s">
        <v>8510</v>
      </c>
    </row>
    <row r="12" spans="1:35">
      <c r="A12" t="s">
        <v>8188</v>
      </c>
      <c r="E12">
        <v>12.6</v>
      </c>
      <c r="J12" t="s">
        <v>8294</v>
      </c>
      <c r="K12" t="s">
        <v>8296</v>
      </c>
      <c r="M12" t="s">
        <v>8309</v>
      </c>
      <c r="N12" t="s">
        <v>8334</v>
      </c>
      <c r="O12" t="s">
        <v>8511</v>
      </c>
    </row>
    <row r="13" spans="1:35">
      <c r="A13" t="s">
        <v>8189</v>
      </c>
      <c r="E13">
        <v>39.3</v>
      </c>
      <c r="J13" t="s">
        <v>8294</v>
      </c>
      <c r="K13" t="s">
        <v>8296</v>
      </c>
      <c r="M13" t="s">
        <v>8309</v>
      </c>
      <c r="N13" t="s">
        <v>8335</v>
      </c>
      <c r="O13" t="s">
        <v>8512</v>
      </c>
    </row>
    <row r="14" spans="1:35">
      <c r="A14" t="s">
        <v>8190</v>
      </c>
      <c r="E14">
        <v>20</v>
      </c>
      <c r="J14" t="s">
        <v>8294</v>
      </c>
      <c r="K14" t="s">
        <v>8296</v>
      </c>
      <c r="M14" t="s">
        <v>8309</v>
      </c>
      <c r="N14" t="s">
        <v>8336</v>
      </c>
      <c r="O14" t="s">
        <v>8513</v>
      </c>
    </row>
    <row r="15" spans="1:35">
      <c r="A15" t="s">
        <v>8191</v>
      </c>
      <c r="E15">
        <v>23.5</v>
      </c>
      <c r="J15" t="s">
        <v>8294</v>
      </c>
      <c r="K15" t="s">
        <v>8296</v>
      </c>
      <c r="M15" t="s">
        <v>8309</v>
      </c>
      <c r="N15" t="s">
        <v>8337</v>
      </c>
      <c r="O15" t="s">
        <v>8514</v>
      </c>
    </row>
    <row r="16" spans="1:35">
      <c r="A16" t="s">
        <v>8192</v>
      </c>
      <c r="E16">
        <v>13</v>
      </c>
      <c r="J16" t="s">
        <v>8294</v>
      </c>
      <c r="K16" t="s">
        <v>8296</v>
      </c>
      <c r="M16" t="s">
        <v>8309</v>
      </c>
      <c r="N16" t="s">
        <v>8338</v>
      </c>
      <c r="O16" t="s">
        <v>8515</v>
      </c>
      <c r="P16">
        <v>6</v>
      </c>
      <c r="Q16">
        <v>2</v>
      </c>
      <c r="R16">
        <v>2.85</v>
      </c>
      <c r="S16">
        <v>2.85</v>
      </c>
      <c r="T16">
        <v>430.55</v>
      </c>
      <c r="U16">
        <v>86.70999999999999</v>
      </c>
      <c r="V16">
        <v>2.58</v>
      </c>
      <c r="W16">
        <v>9.359999999999999</v>
      </c>
      <c r="X16">
        <v>4.55</v>
      </c>
      <c r="Y16">
        <v>2</v>
      </c>
      <c r="Z16" t="s">
        <v>5886</v>
      </c>
      <c r="AA16">
        <v>0</v>
      </c>
      <c r="AB16">
        <v>6</v>
      </c>
      <c r="AC16">
        <v>4.571071428571429</v>
      </c>
      <c r="AE16" t="s">
        <v>5896</v>
      </c>
      <c r="AH16">
        <v>0</v>
      </c>
      <c r="AI16">
        <v>0</v>
      </c>
    </row>
    <row r="17" spans="1:35">
      <c r="A17" t="s">
        <v>8193</v>
      </c>
      <c r="E17">
        <v>23</v>
      </c>
      <c r="J17" t="s">
        <v>8294</v>
      </c>
      <c r="K17" t="s">
        <v>8296</v>
      </c>
      <c r="M17" t="s">
        <v>8309</v>
      </c>
      <c r="N17" t="s">
        <v>8339</v>
      </c>
      <c r="O17" t="s">
        <v>8516</v>
      </c>
    </row>
    <row r="18" spans="1:35">
      <c r="A18" t="s">
        <v>8194</v>
      </c>
      <c r="E18">
        <v>32</v>
      </c>
      <c r="J18" t="s">
        <v>8294</v>
      </c>
      <c r="K18" t="s">
        <v>8296</v>
      </c>
      <c r="M18" t="s">
        <v>8309</v>
      </c>
      <c r="N18" t="s">
        <v>8340</v>
      </c>
      <c r="O18" t="s">
        <v>8517</v>
      </c>
    </row>
    <row r="19" spans="1:35">
      <c r="A19" t="s">
        <v>8195</v>
      </c>
      <c r="E19">
        <v>40</v>
      </c>
      <c r="H19">
        <v>7.5</v>
      </c>
      <c r="I19" t="s">
        <v>8292</v>
      </c>
      <c r="J19" t="s">
        <v>8294</v>
      </c>
      <c r="K19" t="s">
        <v>5933</v>
      </c>
      <c r="M19" t="s">
        <v>8310</v>
      </c>
      <c r="N19" t="s">
        <v>8341</v>
      </c>
      <c r="O19" t="s">
        <v>8518</v>
      </c>
      <c r="P19">
        <v>4</v>
      </c>
      <c r="Q19">
        <v>3</v>
      </c>
      <c r="R19">
        <v>-1.14</v>
      </c>
      <c r="S19">
        <v>2.88</v>
      </c>
      <c r="T19">
        <v>399.41</v>
      </c>
      <c r="U19">
        <v>112.93</v>
      </c>
      <c r="V19">
        <v>2.8</v>
      </c>
      <c r="W19">
        <v>2.36</v>
      </c>
      <c r="X19">
        <v>0</v>
      </c>
      <c r="Y19">
        <v>2</v>
      </c>
      <c r="Z19" t="s">
        <v>5886</v>
      </c>
      <c r="AA19">
        <v>0</v>
      </c>
      <c r="AB19">
        <v>7</v>
      </c>
      <c r="AC19">
        <v>4.120833333333334</v>
      </c>
      <c r="AE19" t="s">
        <v>5897</v>
      </c>
      <c r="AH19">
        <v>0</v>
      </c>
      <c r="AI19">
        <v>0</v>
      </c>
    </row>
    <row r="20" spans="1:35">
      <c r="A20" t="s">
        <v>8196</v>
      </c>
      <c r="E20">
        <v>54.9</v>
      </c>
      <c r="H20">
        <v>7.5</v>
      </c>
      <c r="I20" t="s">
        <v>8292</v>
      </c>
      <c r="J20" t="s">
        <v>8294</v>
      </c>
      <c r="K20" t="s">
        <v>5933</v>
      </c>
      <c r="M20" t="s">
        <v>8310</v>
      </c>
      <c r="N20" t="s">
        <v>8342</v>
      </c>
      <c r="O20" t="s">
        <v>8519</v>
      </c>
      <c r="P20">
        <v>3</v>
      </c>
      <c r="Q20">
        <v>2</v>
      </c>
      <c r="R20">
        <v>1.32</v>
      </c>
      <c r="S20">
        <v>5</v>
      </c>
      <c r="T20">
        <v>412.31</v>
      </c>
      <c r="U20">
        <v>83.47</v>
      </c>
      <c r="V20">
        <v>3.5</v>
      </c>
      <c r="W20">
        <v>3.37</v>
      </c>
      <c r="X20">
        <v>0</v>
      </c>
      <c r="Y20">
        <v>2</v>
      </c>
      <c r="Z20" t="s">
        <v>5886</v>
      </c>
      <c r="AA20">
        <v>0</v>
      </c>
      <c r="AB20">
        <v>6</v>
      </c>
      <c r="AC20">
        <v>4.126357142857143</v>
      </c>
      <c r="AE20" t="s">
        <v>5897</v>
      </c>
      <c r="AH20">
        <v>0</v>
      </c>
      <c r="AI20">
        <v>0</v>
      </c>
    </row>
    <row r="21" spans="1:35">
      <c r="A21" t="s">
        <v>8197</v>
      </c>
      <c r="E21">
        <v>4.4</v>
      </c>
      <c r="H21">
        <v>7.5</v>
      </c>
      <c r="I21" t="s">
        <v>8292</v>
      </c>
      <c r="J21" t="s">
        <v>8294</v>
      </c>
      <c r="K21" t="s">
        <v>5933</v>
      </c>
      <c r="M21" t="s">
        <v>8310</v>
      </c>
      <c r="N21" t="s">
        <v>8343</v>
      </c>
      <c r="O21" t="s">
        <v>8520</v>
      </c>
      <c r="P21">
        <v>3</v>
      </c>
      <c r="Q21">
        <v>2</v>
      </c>
      <c r="R21">
        <v>1.32</v>
      </c>
      <c r="S21">
        <v>5</v>
      </c>
      <c r="T21">
        <v>412.31</v>
      </c>
      <c r="U21">
        <v>83.47</v>
      </c>
      <c r="V21">
        <v>3.5</v>
      </c>
      <c r="W21">
        <v>3.37</v>
      </c>
      <c r="X21">
        <v>0</v>
      </c>
      <c r="Y21">
        <v>2</v>
      </c>
      <c r="Z21" t="s">
        <v>5886</v>
      </c>
      <c r="AA21">
        <v>0</v>
      </c>
      <c r="AB21">
        <v>6</v>
      </c>
      <c r="AC21">
        <v>4.126357142857143</v>
      </c>
      <c r="AE21" t="s">
        <v>5897</v>
      </c>
      <c r="AH21">
        <v>0</v>
      </c>
      <c r="AI21">
        <v>0</v>
      </c>
    </row>
    <row r="22" spans="1:35">
      <c r="A22" t="s">
        <v>8198</v>
      </c>
      <c r="B22">
        <v>8</v>
      </c>
      <c r="H22">
        <v>6</v>
      </c>
      <c r="I22" t="s">
        <v>8292</v>
      </c>
      <c r="J22" t="s">
        <v>8294</v>
      </c>
      <c r="K22" t="s">
        <v>5933</v>
      </c>
      <c r="M22" t="s">
        <v>8310</v>
      </c>
      <c r="N22" t="s">
        <v>8344</v>
      </c>
      <c r="O22" t="s">
        <v>8521</v>
      </c>
      <c r="P22">
        <v>4</v>
      </c>
      <c r="Q22">
        <v>3</v>
      </c>
      <c r="R22">
        <v>4.44</v>
      </c>
      <c r="S22">
        <v>4.46</v>
      </c>
      <c r="T22">
        <v>427.32</v>
      </c>
      <c r="U22">
        <v>95.5</v>
      </c>
      <c r="V22">
        <v>2.92</v>
      </c>
      <c r="W22">
        <v>8.869999999999999</v>
      </c>
      <c r="X22">
        <v>0</v>
      </c>
      <c r="Y22">
        <v>2</v>
      </c>
      <c r="Z22" t="s">
        <v>5886</v>
      </c>
      <c r="AA22">
        <v>0</v>
      </c>
      <c r="AB22">
        <v>6</v>
      </c>
      <c r="AC22">
        <v>2.772476190476191</v>
      </c>
      <c r="AE22" t="s">
        <v>5896</v>
      </c>
      <c r="AH22">
        <v>0</v>
      </c>
      <c r="AI22">
        <v>0</v>
      </c>
    </row>
    <row r="23" spans="1:35">
      <c r="A23" t="s">
        <v>8199</v>
      </c>
      <c r="B23">
        <v>810</v>
      </c>
      <c r="H23">
        <v>6</v>
      </c>
      <c r="I23" t="s">
        <v>8292</v>
      </c>
      <c r="J23" t="s">
        <v>8294</v>
      </c>
      <c r="K23" t="s">
        <v>5933</v>
      </c>
      <c r="M23" t="s">
        <v>8310</v>
      </c>
      <c r="N23" t="s">
        <v>8345</v>
      </c>
      <c r="O23" t="s">
        <v>8522</v>
      </c>
      <c r="P23">
        <v>4</v>
      </c>
      <c r="Q23">
        <v>3</v>
      </c>
      <c r="R23">
        <v>4.44</v>
      </c>
      <c r="S23">
        <v>4.46</v>
      </c>
      <c r="T23">
        <v>427.32</v>
      </c>
      <c r="U23">
        <v>95.5</v>
      </c>
      <c r="V23">
        <v>2.92</v>
      </c>
      <c r="W23">
        <v>8.869999999999999</v>
      </c>
      <c r="X23">
        <v>0</v>
      </c>
      <c r="Y23">
        <v>2</v>
      </c>
      <c r="Z23" t="s">
        <v>5886</v>
      </c>
      <c r="AA23">
        <v>0</v>
      </c>
      <c r="AB23">
        <v>6</v>
      </c>
      <c r="AC23">
        <v>2.772476190476191</v>
      </c>
      <c r="AE23" t="s">
        <v>5896</v>
      </c>
      <c r="AH23">
        <v>0</v>
      </c>
      <c r="AI23">
        <v>0</v>
      </c>
    </row>
    <row r="24" spans="1:35">
      <c r="A24" t="s">
        <v>8200</v>
      </c>
      <c r="B24">
        <v>4</v>
      </c>
      <c r="H24">
        <v>6</v>
      </c>
      <c r="I24" t="s">
        <v>8292</v>
      </c>
      <c r="J24" t="s">
        <v>8294</v>
      </c>
      <c r="K24" t="s">
        <v>5933</v>
      </c>
      <c r="M24" t="s">
        <v>8310</v>
      </c>
      <c r="N24" t="s">
        <v>8346</v>
      </c>
      <c r="O24" t="s">
        <v>7084</v>
      </c>
      <c r="P24">
        <v>5</v>
      </c>
      <c r="Q24">
        <v>3</v>
      </c>
      <c r="R24">
        <v>3.22</v>
      </c>
      <c r="S24">
        <v>3.24</v>
      </c>
      <c r="T24">
        <v>364.42</v>
      </c>
      <c r="U24">
        <v>104.73</v>
      </c>
      <c r="V24">
        <v>2.29</v>
      </c>
      <c r="W24">
        <v>9.050000000000001</v>
      </c>
      <c r="X24">
        <v>0</v>
      </c>
      <c r="Y24">
        <v>2</v>
      </c>
      <c r="Z24" t="s">
        <v>5886</v>
      </c>
      <c r="AA24">
        <v>0</v>
      </c>
      <c r="AB24">
        <v>7</v>
      </c>
      <c r="AC24">
        <v>3.914095238095238</v>
      </c>
      <c r="AE24" t="s">
        <v>5896</v>
      </c>
      <c r="AH24">
        <v>0</v>
      </c>
      <c r="AI24">
        <v>0</v>
      </c>
    </row>
    <row r="25" spans="1:35">
      <c r="A25" t="s">
        <v>8201</v>
      </c>
      <c r="E25">
        <v>133</v>
      </c>
      <c r="H25">
        <v>7.5</v>
      </c>
      <c r="I25" t="s">
        <v>8293</v>
      </c>
      <c r="J25" t="s">
        <v>8294</v>
      </c>
      <c r="K25" t="s">
        <v>5906</v>
      </c>
      <c r="M25" t="s">
        <v>8311</v>
      </c>
      <c r="N25" t="s">
        <v>8347</v>
      </c>
      <c r="O25" t="s">
        <v>5718</v>
      </c>
      <c r="P25">
        <v>5</v>
      </c>
      <c r="Q25">
        <v>2</v>
      </c>
      <c r="R25">
        <v>2.41</v>
      </c>
      <c r="S25">
        <v>2.42</v>
      </c>
      <c r="T25">
        <v>316.38</v>
      </c>
      <c r="U25">
        <v>95.94</v>
      </c>
      <c r="V25">
        <v>0.85</v>
      </c>
      <c r="W25">
        <v>8.98</v>
      </c>
      <c r="X25">
        <v>0</v>
      </c>
      <c r="Y25">
        <v>1</v>
      </c>
      <c r="Z25" t="s">
        <v>5886</v>
      </c>
      <c r="AA25">
        <v>0</v>
      </c>
      <c r="AB25">
        <v>7</v>
      </c>
      <c r="AC25">
        <v>5.097</v>
      </c>
      <c r="AE25" t="s">
        <v>5896</v>
      </c>
      <c r="AH25">
        <v>0</v>
      </c>
      <c r="AI25">
        <v>0</v>
      </c>
    </row>
    <row r="26" spans="1:35">
      <c r="A26" t="s">
        <v>8202</v>
      </c>
      <c r="E26">
        <v>943</v>
      </c>
      <c r="H26">
        <v>7.5</v>
      </c>
      <c r="I26" t="s">
        <v>8293</v>
      </c>
      <c r="J26" t="s">
        <v>8294</v>
      </c>
      <c r="K26" t="s">
        <v>5906</v>
      </c>
      <c r="M26" t="s">
        <v>8311</v>
      </c>
      <c r="N26" t="s">
        <v>8348</v>
      </c>
      <c r="O26" t="s">
        <v>5879</v>
      </c>
      <c r="P26">
        <v>4</v>
      </c>
      <c r="Q26">
        <v>2</v>
      </c>
      <c r="R26">
        <v>3.37</v>
      </c>
      <c r="S26">
        <v>3.38</v>
      </c>
      <c r="T26">
        <v>320.8</v>
      </c>
      <c r="U26">
        <v>86.70999999999999</v>
      </c>
      <c r="V26">
        <v>1.49</v>
      </c>
      <c r="W26">
        <v>8.960000000000001</v>
      </c>
      <c r="X26">
        <v>0</v>
      </c>
      <c r="Y26">
        <v>1</v>
      </c>
      <c r="Z26" t="s">
        <v>5886</v>
      </c>
      <c r="AA26">
        <v>0</v>
      </c>
      <c r="AB26">
        <v>6</v>
      </c>
      <c r="AC26">
        <v>4.625</v>
      </c>
      <c r="AE26" t="s">
        <v>5896</v>
      </c>
      <c r="AH26">
        <v>0</v>
      </c>
      <c r="AI26">
        <v>0</v>
      </c>
    </row>
    <row r="27" spans="1:35">
      <c r="A27" t="s">
        <v>8203</v>
      </c>
      <c r="E27">
        <v>1760</v>
      </c>
      <c r="H27">
        <v>7.5</v>
      </c>
      <c r="I27" t="s">
        <v>8293</v>
      </c>
      <c r="J27" t="s">
        <v>8294</v>
      </c>
      <c r="K27" t="s">
        <v>5906</v>
      </c>
      <c r="M27" t="s">
        <v>8311</v>
      </c>
      <c r="N27" t="s">
        <v>8349</v>
      </c>
      <c r="O27" t="s">
        <v>8523</v>
      </c>
      <c r="P27">
        <v>4</v>
      </c>
      <c r="Q27">
        <v>2</v>
      </c>
      <c r="R27">
        <v>2.45</v>
      </c>
      <c r="S27">
        <v>2.46</v>
      </c>
      <c r="T27">
        <v>286.35</v>
      </c>
      <c r="U27">
        <v>86.70999999999999</v>
      </c>
      <c r="V27">
        <v>0.84</v>
      </c>
      <c r="W27">
        <v>9.02</v>
      </c>
      <c r="X27">
        <v>0</v>
      </c>
      <c r="Y27">
        <v>1</v>
      </c>
      <c r="Z27" t="s">
        <v>5886</v>
      </c>
      <c r="AA27">
        <v>0</v>
      </c>
      <c r="AB27">
        <v>6</v>
      </c>
      <c r="AC27">
        <v>5.275</v>
      </c>
      <c r="AE27" t="s">
        <v>5896</v>
      </c>
      <c r="AH27">
        <v>0</v>
      </c>
      <c r="AI27">
        <v>0</v>
      </c>
    </row>
    <row r="28" spans="1:35">
      <c r="A28" t="s">
        <v>8204</v>
      </c>
      <c r="E28">
        <v>3270</v>
      </c>
      <c r="H28">
        <v>7.5</v>
      </c>
      <c r="I28" t="s">
        <v>8293</v>
      </c>
      <c r="J28" t="s">
        <v>8294</v>
      </c>
      <c r="K28" t="s">
        <v>5906</v>
      </c>
      <c r="M28" t="s">
        <v>8311</v>
      </c>
      <c r="N28" t="s">
        <v>8350</v>
      </c>
      <c r="O28" t="s">
        <v>8524</v>
      </c>
      <c r="P28">
        <v>4</v>
      </c>
      <c r="Q28">
        <v>2</v>
      </c>
      <c r="R28">
        <v>2.49</v>
      </c>
      <c r="S28">
        <v>2.5</v>
      </c>
      <c r="T28">
        <v>300.38</v>
      </c>
      <c r="U28">
        <v>86.70999999999999</v>
      </c>
      <c r="V28">
        <v>1.15</v>
      </c>
      <c r="W28">
        <v>9.02</v>
      </c>
      <c r="X28">
        <v>0</v>
      </c>
      <c r="Y28">
        <v>1</v>
      </c>
      <c r="Z28" t="s">
        <v>5886</v>
      </c>
      <c r="AA28">
        <v>0</v>
      </c>
      <c r="AB28">
        <v>6</v>
      </c>
      <c r="AC28">
        <v>5.255</v>
      </c>
      <c r="AE28" t="s">
        <v>5896</v>
      </c>
      <c r="AH28">
        <v>0</v>
      </c>
      <c r="AI28">
        <v>0</v>
      </c>
    </row>
    <row r="29" spans="1:35">
      <c r="A29" t="s">
        <v>8205</v>
      </c>
      <c r="E29">
        <v>3270</v>
      </c>
      <c r="H29">
        <v>7.5</v>
      </c>
      <c r="I29" t="s">
        <v>8293</v>
      </c>
      <c r="J29" t="s">
        <v>8294</v>
      </c>
      <c r="K29" t="s">
        <v>5906</v>
      </c>
      <c r="M29" t="s">
        <v>8311</v>
      </c>
      <c r="N29" t="s">
        <v>8351</v>
      </c>
      <c r="O29" t="s">
        <v>8525</v>
      </c>
      <c r="P29">
        <v>4</v>
      </c>
      <c r="Q29">
        <v>2</v>
      </c>
      <c r="R29">
        <v>2.1</v>
      </c>
      <c r="S29">
        <v>2.12</v>
      </c>
      <c r="T29">
        <v>304.34</v>
      </c>
      <c r="U29">
        <v>86.70999999999999</v>
      </c>
      <c r="V29">
        <v>0.98</v>
      </c>
      <c r="W29">
        <v>8.960000000000001</v>
      </c>
      <c r="X29">
        <v>0</v>
      </c>
      <c r="Y29">
        <v>1</v>
      </c>
      <c r="Z29" t="s">
        <v>5886</v>
      </c>
      <c r="AA29">
        <v>0</v>
      </c>
      <c r="AB29">
        <v>6</v>
      </c>
      <c r="AC29">
        <v>5.45</v>
      </c>
      <c r="AE29" t="s">
        <v>5896</v>
      </c>
      <c r="AH29">
        <v>0</v>
      </c>
      <c r="AI29">
        <v>0</v>
      </c>
    </row>
    <row r="30" spans="1:35">
      <c r="A30" t="s">
        <v>8206</v>
      </c>
      <c r="E30">
        <v>4400</v>
      </c>
      <c r="H30">
        <v>7.5</v>
      </c>
      <c r="I30" t="s">
        <v>8293</v>
      </c>
      <c r="J30" t="s">
        <v>8294</v>
      </c>
      <c r="K30" t="s">
        <v>5906</v>
      </c>
      <c r="M30" t="s">
        <v>8311</v>
      </c>
      <c r="N30" t="s">
        <v>8352</v>
      </c>
      <c r="O30" t="s">
        <v>8526</v>
      </c>
      <c r="P30">
        <v>5</v>
      </c>
      <c r="Q30">
        <v>2</v>
      </c>
      <c r="R30">
        <v>2.45</v>
      </c>
      <c r="S30">
        <v>2.46</v>
      </c>
      <c r="T30">
        <v>329.42</v>
      </c>
      <c r="U30">
        <v>89.95</v>
      </c>
      <c r="V30">
        <v>0.9</v>
      </c>
      <c r="W30">
        <v>9</v>
      </c>
      <c r="X30">
        <v>1.37</v>
      </c>
      <c r="Y30">
        <v>1</v>
      </c>
      <c r="Z30" t="s">
        <v>5886</v>
      </c>
      <c r="AA30">
        <v>0</v>
      </c>
      <c r="AB30">
        <v>7</v>
      </c>
      <c r="AC30">
        <v>5.275</v>
      </c>
      <c r="AE30" t="s">
        <v>5896</v>
      </c>
      <c r="AH30">
        <v>0</v>
      </c>
      <c r="AI30">
        <v>0</v>
      </c>
    </row>
    <row r="31" spans="1:35">
      <c r="A31" t="s">
        <v>8207</v>
      </c>
      <c r="E31">
        <v>5000</v>
      </c>
      <c r="H31">
        <v>7.5</v>
      </c>
      <c r="I31" t="s">
        <v>8293</v>
      </c>
      <c r="J31" t="s">
        <v>8294</v>
      </c>
      <c r="K31" t="s">
        <v>5906</v>
      </c>
      <c r="M31" t="s">
        <v>8311</v>
      </c>
      <c r="N31" t="s">
        <v>8353</v>
      </c>
      <c r="O31" t="s">
        <v>8527</v>
      </c>
      <c r="P31">
        <v>5</v>
      </c>
      <c r="Q31">
        <v>3</v>
      </c>
      <c r="R31">
        <v>1.41</v>
      </c>
      <c r="S31">
        <v>1.42</v>
      </c>
      <c r="T31">
        <v>301.37</v>
      </c>
      <c r="U31">
        <v>112.73</v>
      </c>
      <c r="V31">
        <v>0.42</v>
      </c>
      <c r="W31">
        <v>9</v>
      </c>
      <c r="X31">
        <v>1.53</v>
      </c>
      <c r="Y31">
        <v>1</v>
      </c>
      <c r="Z31" t="s">
        <v>5886</v>
      </c>
      <c r="AA31">
        <v>0</v>
      </c>
      <c r="AB31">
        <v>6</v>
      </c>
      <c r="AC31">
        <v>4.409</v>
      </c>
      <c r="AE31" t="s">
        <v>5896</v>
      </c>
      <c r="AH31">
        <v>0</v>
      </c>
      <c r="AI31">
        <v>0</v>
      </c>
    </row>
    <row r="32" spans="1:35">
      <c r="A32" t="s">
        <v>8208</v>
      </c>
      <c r="E32">
        <v>5350</v>
      </c>
      <c r="H32">
        <v>7.5</v>
      </c>
      <c r="I32" t="s">
        <v>8293</v>
      </c>
      <c r="J32" t="s">
        <v>8294</v>
      </c>
      <c r="K32" t="s">
        <v>5906</v>
      </c>
      <c r="M32" t="s">
        <v>8311</v>
      </c>
      <c r="N32" t="s">
        <v>8354</v>
      </c>
      <c r="O32" t="s">
        <v>8528</v>
      </c>
      <c r="P32">
        <v>4</v>
      </c>
      <c r="Q32">
        <v>2</v>
      </c>
      <c r="R32">
        <v>3.37</v>
      </c>
      <c r="S32">
        <v>3.38</v>
      </c>
      <c r="T32">
        <v>354.35</v>
      </c>
      <c r="U32">
        <v>86.70999999999999</v>
      </c>
      <c r="V32">
        <v>1.86</v>
      </c>
      <c r="W32">
        <v>8.970000000000001</v>
      </c>
      <c r="X32">
        <v>0</v>
      </c>
      <c r="Y32">
        <v>1</v>
      </c>
      <c r="Z32" t="s">
        <v>5886</v>
      </c>
      <c r="AA32">
        <v>0</v>
      </c>
      <c r="AB32">
        <v>6</v>
      </c>
      <c r="AC32">
        <v>4.625</v>
      </c>
      <c r="AE32" t="s">
        <v>5896</v>
      </c>
      <c r="AH32">
        <v>0</v>
      </c>
      <c r="AI32">
        <v>0</v>
      </c>
    </row>
    <row r="33" spans="1:35">
      <c r="A33" t="s">
        <v>8209</v>
      </c>
      <c r="E33">
        <v>58</v>
      </c>
      <c r="H33">
        <v>7.5</v>
      </c>
      <c r="I33" t="s">
        <v>8293</v>
      </c>
      <c r="J33" t="s">
        <v>8294</v>
      </c>
      <c r="K33" t="s">
        <v>5906</v>
      </c>
      <c r="M33" t="s">
        <v>8311</v>
      </c>
      <c r="N33" t="s">
        <v>8355</v>
      </c>
      <c r="O33" t="s">
        <v>5628</v>
      </c>
      <c r="P33">
        <v>5</v>
      </c>
      <c r="Q33">
        <v>2</v>
      </c>
      <c r="R33">
        <v>3.94</v>
      </c>
      <c r="S33">
        <v>3.95</v>
      </c>
      <c r="T33">
        <v>358.46</v>
      </c>
      <c r="U33">
        <v>95.94</v>
      </c>
      <c r="V33">
        <v>2.02</v>
      </c>
      <c r="W33">
        <v>8.98</v>
      </c>
      <c r="X33">
        <v>0</v>
      </c>
      <c r="Y33">
        <v>1</v>
      </c>
      <c r="Z33" t="s">
        <v>5886</v>
      </c>
      <c r="AA33">
        <v>0</v>
      </c>
      <c r="AB33">
        <v>10</v>
      </c>
      <c r="AC33">
        <v>3.857</v>
      </c>
      <c r="AE33" t="s">
        <v>5896</v>
      </c>
      <c r="AH33">
        <v>0</v>
      </c>
      <c r="AI33">
        <v>0</v>
      </c>
    </row>
    <row r="34" spans="1:35">
      <c r="A34" t="s">
        <v>8210</v>
      </c>
      <c r="E34">
        <v>78</v>
      </c>
      <c r="H34">
        <v>7.5</v>
      </c>
      <c r="I34" t="s">
        <v>8293</v>
      </c>
      <c r="J34" t="s">
        <v>8294</v>
      </c>
      <c r="K34" t="s">
        <v>5906</v>
      </c>
      <c r="M34" t="s">
        <v>8311</v>
      </c>
      <c r="N34" t="s">
        <v>8356</v>
      </c>
      <c r="O34" t="s">
        <v>5661</v>
      </c>
      <c r="P34">
        <v>5</v>
      </c>
      <c r="Q34">
        <v>2</v>
      </c>
      <c r="R34">
        <v>4.29</v>
      </c>
      <c r="S34">
        <v>4.3</v>
      </c>
      <c r="T34">
        <v>372.49</v>
      </c>
      <c r="U34">
        <v>95.94</v>
      </c>
      <c r="V34">
        <v>2.26</v>
      </c>
      <c r="W34">
        <v>8.98</v>
      </c>
      <c r="X34">
        <v>0</v>
      </c>
      <c r="Y34">
        <v>1</v>
      </c>
      <c r="Z34" t="s">
        <v>5886</v>
      </c>
      <c r="AA34">
        <v>0</v>
      </c>
      <c r="AB34">
        <v>10</v>
      </c>
      <c r="AC34">
        <v>3.562785714285714</v>
      </c>
      <c r="AE34" t="s">
        <v>5896</v>
      </c>
      <c r="AH34">
        <v>0</v>
      </c>
      <c r="AI34">
        <v>0</v>
      </c>
    </row>
    <row r="35" spans="1:35">
      <c r="A35" t="s">
        <v>8211</v>
      </c>
      <c r="E35">
        <v>63</v>
      </c>
      <c r="H35">
        <v>7.5</v>
      </c>
      <c r="I35" t="s">
        <v>8293</v>
      </c>
      <c r="J35" t="s">
        <v>8294</v>
      </c>
      <c r="K35" t="s">
        <v>5906</v>
      </c>
      <c r="M35" t="s">
        <v>8311</v>
      </c>
      <c r="N35" t="s">
        <v>8357</v>
      </c>
      <c r="O35" t="s">
        <v>5639</v>
      </c>
      <c r="P35">
        <v>5</v>
      </c>
      <c r="Q35">
        <v>2</v>
      </c>
      <c r="R35">
        <v>4.96</v>
      </c>
      <c r="S35">
        <v>4.97</v>
      </c>
      <c r="T35">
        <v>386.51</v>
      </c>
      <c r="U35">
        <v>95.94</v>
      </c>
      <c r="V35">
        <v>2.8</v>
      </c>
      <c r="W35">
        <v>8.98</v>
      </c>
      <c r="X35">
        <v>0</v>
      </c>
      <c r="Y35">
        <v>1</v>
      </c>
      <c r="Z35" t="s">
        <v>5886</v>
      </c>
      <c r="AA35">
        <v>0</v>
      </c>
      <c r="AB35">
        <v>12</v>
      </c>
      <c r="AC35">
        <v>3.127642857142857</v>
      </c>
      <c r="AE35" t="s">
        <v>5896</v>
      </c>
      <c r="AH35">
        <v>0</v>
      </c>
      <c r="AI35">
        <v>0</v>
      </c>
    </row>
    <row r="36" spans="1:35">
      <c r="A36" t="s">
        <v>8212</v>
      </c>
      <c r="E36">
        <v>61</v>
      </c>
      <c r="H36">
        <v>7.5</v>
      </c>
      <c r="I36" t="s">
        <v>8293</v>
      </c>
      <c r="J36" t="s">
        <v>8294</v>
      </c>
      <c r="K36" t="s">
        <v>5906</v>
      </c>
      <c r="M36" t="s">
        <v>8311</v>
      </c>
      <c r="N36" t="s">
        <v>8358</v>
      </c>
      <c r="O36" t="s">
        <v>5632</v>
      </c>
      <c r="P36">
        <v>5</v>
      </c>
      <c r="Q36">
        <v>2</v>
      </c>
      <c r="R36">
        <v>4.89</v>
      </c>
      <c r="S36">
        <v>4.9</v>
      </c>
      <c r="T36">
        <v>398.53</v>
      </c>
      <c r="U36">
        <v>95.94</v>
      </c>
      <c r="V36">
        <v>2.8</v>
      </c>
      <c r="W36">
        <v>8.99</v>
      </c>
      <c r="X36">
        <v>0</v>
      </c>
      <c r="Y36">
        <v>1</v>
      </c>
      <c r="Z36" t="s">
        <v>5886</v>
      </c>
      <c r="AA36">
        <v>0</v>
      </c>
      <c r="AB36">
        <v>9</v>
      </c>
      <c r="AC36">
        <v>3.076785714285714</v>
      </c>
      <c r="AE36" t="s">
        <v>5896</v>
      </c>
      <c r="AH36">
        <v>0</v>
      </c>
      <c r="AI36">
        <v>0</v>
      </c>
    </row>
    <row r="37" spans="1:35">
      <c r="A37" t="s">
        <v>8213</v>
      </c>
      <c r="E37">
        <v>336</v>
      </c>
      <c r="H37">
        <v>7.5</v>
      </c>
      <c r="I37" t="s">
        <v>8293</v>
      </c>
      <c r="J37" t="s">
        <v>8294</v>
      </c>
      <c r="K37" t="s">
        <v>5906</v>
      </c>
      <c r="M37" t="s">
        <v>8311</v>
      </c>
      <c r="N37" t="s">
        <v>8359</v>
      </c>
      <c r="O37" t="s">
        <v>5786</v>
      </c>
      <c r="P37">
        <v>5</v>
      </c>
      <c r="Q37">
        <v>2</v>
      </c>
      <c r="R37">
        <v>3.27</v>
      </c>
      <c r="S37">
        <v>3.28</v>
      </c>
      <c r="T37">
        <v>344.43</v>
      </c>
      <c r="U37">
        <v>95.94</v>
      </c>
      <c r="V37">
        <v>1.63</v>
      </c>
      <c r="W37">
        <v>8.99</v>
      </c>
      <c r="X37">
        <v>0</v>
      </c>
      <c r="Y37">
        <v>1</v>
      </c>
      <c r="Z37" t="s">
        <v>5886</v>
      </c>
      <c r="AA37">
        <v>0</v>
      </c>
      <c r="AB37">
        <v>8</v>
      </c>
      <c r="AC37">
        <v>4.527</v>
      </c>
      <c r="AE37" t="s">
        <v>5896</v>
      </c>
      <c r="AH37">
        <v>0</v>
      </c>
      <c r="AI37">
        <v>0</v>
      </c>
    </row>
    <row r="38" spans="1:35">
      <c r="A38" t="s">
        <v>8214</v>
      </c>
      <c r="E38">
        <v>1130</v>
      </c>
      <c r="H38">
        <v>7.5</v>
      </c>
      <c r="I38" t="s">
        <v>8293</v>
      </c>
      <c r="J38" t="s">
        <v>8294</v>
      </c>
      <c r="K38" t="s">
        <v>5906</v>
      </c>
      <c r="M38" t="s">
        <v>8311</v>
      </c>
      <c r="N38" t="s">
        <v>8360</v>
      </c>
      <c r="O38" t="s">
        <v>8529</v>
      </c>
      <c r="P38">
        <v>6</v>
      </c>
      <c r="Q38">
        <v>2</v>
      </c>
      <c r="R38">
        <v>2.62</v>
      </c>
      <c r="S38">
        <v>2.63</v>
      </c>
      <c r="T38">
        <v>374.46</v>
      </c>
      <c r="U38">
        <v>105.17</v>
      </c>
      <c r="V38">
        <v>1.25</v>
      </c>
      <c r="W38">
        <v>8.98</v>
      </c>
      <c r="X38">
        <v>0</v>
      </c>
      <c r="Y38">
        <v>1</v>
      </c>
      <c r="Z38" t="s">
        <v>5886</v>
      </c>
      <c r="AA38">
        <v>0</v>
      </c>
      <c r="AB38">
        <v>11</v>
      </c>
      <c r="AC38">
        <v>4.581047619047619</v>
      </c>
      <c r="AE38" t="s">
        <v>5896</v>
      </c>
      <c r="AH38">
        <v>0</v>
      </c>
      <c r="AI38">
        <v>0</v>
      </c>
    </row>
    <row r="39" spans="1:35">
      <c r="A39" t="s">
        <v>8215</v>
      </c>
      <c r="E39">
        <v>70</v>
      </c>
      <c r="H39">
        <v>7.5</v>
      </c>
      <c r="I39" t="s">
        <v>8293</v>
      </c>
      <c r="J39" t="s">
        <v>8294</v>
      </c>
      <c r="K39" t="s">
        <v>5906</v>
      </c>
      <c r="M39" t="s">
        <v>8311</v>
      </c>
      <c r="N39" t="s">
        <v>8361</v>
      </c>
      <c r="O39" t="s">
        <v>8530</v>
      </c>
      <c r="P39">
        <v>5</v>
      </c>
      <c r="Q39">
        <v>2</v>
      </c>
      <c r="R39">
        <v>2.56</v>
      </c>
      <c r="S39">
        <v>2.57</v>
      </c>
      <c r="T39">
        <v>350.4</v>
      </c>
      <c r="U39">
        <v>95.94</v>
      </c>
      <c r="V39">
        <v>1.39</v>
      </c>
      <c r="W39">
        <v>8.960000000000001</v>
      </c>
      <c r="X39">
        <v>0</v>
      </c>
      <c r="Y39">
        <v>2</v>
      </c>
      <c r="Z39" t="s">
        <v>5886</v>
      </c>
      <c r="AA39">
        <v>0</v>
      </c>
      <c r="AB39">
        <v>7</v>
      </c>
      <c r="AC39">
        <v>5.022</v>
      </c>
      <c r="AE39" t="s">
        <v>5896</v>
      </c>
      <c r="AH39">
        <v>0</v>
      </c>
      <c r="AI39">
        <v>0</v>
      </c>
    </row>
    <row r="40" spans="1:35">
      <c r="A40" t="s">
        <v>8216</v>
      </c>
      <c r="E40">
        <v>66</v>
      </c>
      <c r="H40">
        <v>7.5</v>
      </c>
      <c r="I40" t="s">
        <v>8293</v>
      </c>
      <c r="J40" t="s">
        <v>8294</v>
      </c>
      <c r="K40" t="s">
        <v>5906</v>
      </c>
      <c r="M40" t="s">
        <v>8311</v>
      </c>
      <c r="N40" t="s">
        <v>8362</v>
      </c>
      <c r="O40" t="s">
        <v>8531</v>
      </c>
      <c r="P40">
        <v>5</v>
      </c>
      <c r="Q40">
        <v>2</v>
      </c>
      <c r="R40">
        <v>3.06</v>
      </c>
      <c r="S40">
        <v>3.07</v>
      </c>
      <c r="T40">
        <v>364.42</v>
      </c>
      <c r="U40">
        <v>95.94</v>
      </c>
      <c r="V40">
        <v>1.43</v>
      </c>
      <c r="W40">
        <v>8.91</v>
      </c>
      <c r="X40">
        <v>0</v>
      </c>
      <c r="Y40">
        <v>2</v>
      </c>
      <c r="Z40" t="s">
        <v>5886</v>
      </c>
      <c r="AA40">
        <v>0</v>
      </c>
      <c r="AB40">
        <v>8</v>
      </c>
      <c r="AC40">
        <v>4.705428571428572</v>
      </c>
      <c r="AE40" t="s">
        <v>5896</v>
      </c>
      <c r="AH40">
        <v>0</v>
      </c>
      <c r="AI40">
        <v>0</v>
      </c>
    </row>
    <row r="41" spans="1:35">
      <c r="A41" t="s">
        <v>8217</v>
      </c>
      <c r="E41">
        <v>125</v>
      </c>
      <c r="J41" t="s">
        <v>8294</v>
      </c>
      <c r="K41" t="s">
        <v>5906</v>
      </c>
      <c r="M41" t="s">
        <v>8311</v>
      </c>
      <c r="N41" t="s">
        <v>8363</v>
      </c>
      <c r="O41" t="s">
        <v>8532</v>
      </c>
      <c r="P41">
        <v>5</v>
      </c>
      <c r="Q41">
        <v>2</v>
      </c>
      <c r="R41">
        <v>3.58</v>
      </c>
      <c r="S41">
        <v>3.59</v>
      </c>
      <c r="T41">
        <v>378.45</v>
      </c>
      <c r="U41">
        <v>95.94</v>
      </c>
      <c r="V41">
        <v>1.82</v>
      </c>
      <c r="W41">
        <v>8.960000000000001</v>
      </c>
      <c r="X41">
        <v>0</v>
      </c>
      <c r="Y41">
        <v>2</v>
      </c>
      <c r="Z41" t="s">
        <v>5886</v>
      </c>
      <c r="AA41">
        <v>0</v>
      </c>
      <c r="AB41">
        <v>9</v>
      </c>
      <c r="AC41">
        <v>4.085214285714287</v>
      </c>
      <c r="AE41" t="s">
        <v>5896</v>
      </c>
      <c r="AH41">
        <v>0</v>
      </c>
      <c r="AI41">
        <v>0</v>
      </c>
    </row>
    <row r="42" spans="1:35">
      <c r="A42" t="s">
        <v>8218</v>
      </c>
      <c r="E42">
        <v>100</v>
      </c>
      <c r="J42" t="s">
        <v>8294</v>
      </c>
      <c r="K42" t="s">
        <v>5906</v>
      </c>
      <c r="M42" t="s">
        <v>8311</v>
      </c>
      <c r="N42" t="s">
        <v>8364</v>
      </c>
      <c r="O42" t="s">
        <v>8533</v>
      </c>
      <c r="P42">
        <v>5</v>
      </c>
      <c r="Q42">
        <v>2</v>
      </c>
      <c r="R42">
        <v>4.08</v>
      </c>
      <c r="S42">
        <v>4.09</v>
      </c>
      <c r="T42">
        <v>392.48</v>
      </c>
      <c r="U42">
        <v>95.94</v>
      </c>
      <c r="V42">
        <v>2.21</v>
      </c>
      <c r="W42">
        <v>9.02</v>
      </c>
      <c r="X42">
        <v>0</v>
      </c>
      <c r="Y42">
        <v>2</v>
      </c>
      <c r="Z42" t="s">
        <v>5886</v>
      </c>
      <c r="AA42">
        <v>0</v>
      </c>
      <c r="AB42">
        <v>10</v>
      </c>
      <c r="AC42">
        <v>3.525</v>
      </c>
      <c r="AE42" t="s">
        <v>5896</v>
      </c>
      <c r="AH42">
        <v>0</v>
      </c>
      <c r="AI42">
        <v>0</v>
      </c>
    </row>
    <row r="43" spans="1:35">
      <c r="A43" t="s">
        <v>8219</v>
      </c>
      <c r="E43">
        <v>94</v>
      </c>
      <c r="J43" t="s">
        <v>8294</v>
      </c>
      <c r="K43" t="s">
        <v>5906</v>
      </c>
      <c r="M43" t="s">
        <v>8311</v>
      </c>
      <c r="N43" t="s">
        <v>8365</v>
      </c>
      <c r="O43" t="s">
        <v>5685</v>
      </c>
      <c r="P43">
        <v>5</v>
      </c>
      <c r="Q43">
        <v>2</v>
      </c>
      <c r="R43">
        <v>2.92</v>
      </c>
      <c r="S43">
        <v>2.93</v>
      </c>
      <c r="T43">
        <v>330.41</v>
      </c>
      <c r="U43">
        <v>95.94</v>
      </c>
      <c r="V43">
        <v>1.24</v>
      </c>
      <c r="W43">
        <v>8.98</v>
      </c>
      <c r="X43">
        <v>0</v>
      </c>
      <c r="Y43">
        <v>1</v>
      </c>
      <c r="Z43" t="s">
        <v>5886</v>
      </c>
      <c r="AA43">
        <v>0</v>
      </c>
      <c r="AB43">
        <v>8</v>
      </c>
      <c r="AC43">
        <v>4.842000000000001</v>
      </c>
      <c r="AE43" t="s">
        <v>5896</v>
      </c>
      <c r="AH43">
        <v>0</v>
      </c>
      <c r="AI43">
        <v>0</v>
      </c>
    </row>
    <row r="44" spans="1:35">
      <c r="A44" t="s">
        <v>8220</v>
      </c>
      <c r="E44">
        <v>61</v>
      </c>
      <c r="J44" t="s">
        <v>8294</v>
      </c>
      <c r="K44" t="s">
        <v>5906</v>
      </c>
      <c r="M44" t="s">
        <v>8311</v>
      </c>
      <c r="N44" t="s">
        <v>8366</v>
      </c>
      <c r="O44" t="s">
        <v>8534</v>
      </c>
      <c r="P44">
        <v>5</v>
      </c>
      <c r="Q44">
        <v>2</v>
      </c>
      <c r="R44">
        <v>3.52</v>
      </c>
      <c r="S44">
        <v>3.53</v>
      </c>
      <c r="T44">
        <v>356.44</v>
      </c>
      <c r="U44">
        <v>95.94</v>
      </c>
      <c r="V44">
        <v>1.77</v>
      </c>
      <c r="W44">
        <v>8.99</v>
      </c>
      <c r="X44">
        <v>0</v>
      </c>
      <c r="Y44">
        <v>1</v>
      </c>
      <c r="Z44" t="s">
        <v>5886</v>
      </c>
      <c r="AA44">
        <v>0</v>
      </c>
      <c r="AB44">
        <v>7</v>
      </c>
      <c r="AC44">
        <v>4.277</v>
      </c>
      <c r="AE44" t="s">
        <v>5896</v>
      </c>
      <c r="AH44">
        <v>0</v>
      </c>
      <c r="AI44">
        <v>0</v>
      </c>
    </row>
    <row r="45" spans="1:35">
      <c r="A45" t="s">
        <v>8221</v>
      </c>
      <c r="E45">
        <v>38</v>
      </c>
      <c r="J45" t="s">
        <v>8294</v>
      </c>
      <c r="K45" t="s">
        <v>5906</v>
      </c>
      <c r="M45" t="s">
        <v>8311</v>
      </c>
      <c r="N45" t="s">
        <v>8367</v>
      </c>
      <c r="O45" t="s">
        <v>8535</v>
      </c>
      <c r="P45">
        <v>5</v>
      </c>
      <c r="Q45">
        <v>2</v>
      </c>
      <c r="R45">
        <v>4.03</v>
      </c>
      <c r="S45">
        <v>4.04</v>
      </c>
      <c r="T45">
        <v>370.47</v>
      </c>
      <c r="U45">
        <v>95.94</v>
      </c>
      <c r="V45">
        <v>2.16</v>
      </c>
      <c r="W45">
        <v>8.99</v>
      </c>
      <c r="X45">
        <v>0</v>
      </c>
      <c r="Y45">
        <v>1</v>
      </c>
      <c r="Z45" t="s">
        <v>5886</v>
      </c>
      <c r="AA45">
        <v>0</v>
      </c>
      <c r="AB45">
        <v>8</v>
      </c>
      <c r="AC45">
        <v>3.707214285714286</v>
      </c>
      <c r="AE45" t="s">
        <v>5896</v>
      </c>
      <c r="AH45">
        <v>0</v>
      </c>
      <c r="AI45">
        <v>0</v>
      </c>
    </row>
    <row r="46" spans="1:35">
      <c r="A46" t="s">
        <v>8222</v>
      </c>
      <c r="E46">
        <v>1260</v>
      </c>
      <c r="J46" t="s">
        <v>8294</v>
      </c>
      <c r="K46" t="s">
        <v>5906</v>
      </c>
      <c r="M46" t="s">
        <v>8311</v>
      </c>
      <c r="N46" t="s">
        <v>8368</v>
      </c>
      <c r="O46" t="s">
        <v>8536</v>
      </c>
      <c r="P46">
        <v>5</v>
      </c>
      <c r="Q46">
        <v>2</v>
      </c>
      <c r="R46">
        <v>2.98</v>
      </c>
      <c r="S46">
        <v>3.02</v>
      </c>
      <c r="T46">
        <v>342.42</v>
      </c>
      <c r="U46">
        <v>95.94</v>
      </c>
      <c r="V46">
        <v>1.52</v>
      </c>
      <c r="W46">
        <v>8.42</v>
      </c>
      <c r="X46">
        <v>0</v>
      </c>
      <c r="Y46">
        <v>1</v>
      </c>
      <c r="Z46" t="s">
        <v>5886</v>
      </c>
      <c r="AA46">
        <v>0</v>
      </c>
      <c r="AB46">
        <v>6</v>
      </c>
      <c r="AC46">
        <v>4.802</v>
      </c>
      <c r="AE46" t="s">
        <v>5896</v>
      </c>
      <c r="AH46">
        <v>0</v>
      </c>
      <c r="AI46">
        <v>0</v>
      </c>
    </row>
    <row r="47" spans="1:35">
      <c r="A47" t="s">
        <v>8223</v>
      </c>
      <c r="E47">
        <v>1820</v>
      </c>
      <c r="J47" t="s">
        <v>8294</v>
      </c>
      <c r="K47" t="s">
        <v>5906</v>
      </c>
      <c r="M47" t="s">
        <v>8311</v>
      </c>
      <c r="N47" t="s">
        <v>8369</v>
      </c>
      <c r="O47" t="s">
        <v>8537</v>
      </c>
      <c r="P47">
        <v>5</v>
      </c>
      <c r="Q47">
        <v>2</v>
      </c>
      <c r="R47">
        <v>2.41</v>
      </c>
      <c r="S47">
        <v>2.42</v>
      </c>
      <c r="T47">
        <v>316.38</v>
      </c>
      <c r="U47">
        <v>95.94</v>
      </c>
      <c r="V47">
        <v>0.99</v>
      </c>
      <c r="W47">
        <v>8.98</v>
      </c>
      <c r="X47">
        <v>0</v>
      </c>
      <c r="Y47">
        <v>1</v>
      </c>
      <c r="Z47" t="s">
        <v>5886</v>
      </c>
      <c r="AA47">
        <v>0</v>
      </c>
      <c r="AB47">
        <v>7</v>
      </c>
      <c r="AC47">
        <v>5.097</v>
      </c>
      <c r="AE47" t="s">
        <v>5896</v>
      </c>
      <c r="AH47">
        <v>0</v>
      </c>
      <c r="AI47">
        <v>0</v>
      </c>
    </row>
    <row r="48" spans="1:35">
      <c r="A48" t="s">
        <v>8224</v>
      </c>
      <c r="E48">
        <v>2500</v>
      </c>
      <c r="J48" t="s">
        <v>8294</v>
      </c>
      <c r="K48" t="s">
        <v>5906</v>
      </c>
      <c r="M48" t="s">
        <v>8311</v>
      </c>
      <c r="N48" t="s">
        <v>8370</v>
      </c>
      <c r="O48" t="s">
        <v>8538</v>
      </c>
      <c r="P48">
        <v>5</v>
      </c>
      <c r="Q48">
        <v>2</v>
      </c>
      <c r="R48">
        <v>2.31</v>
      </c>
      <c r="S48">
        <v>2.32</v>
      </c>
      <c r="T48">
        <v>316.38</v>
      </c>
      <c r="U48">
        <v>95.94</v>
      </c>
      <c r="V48">
        <v>0.99</v>
      </c>
      <c r="W48">
        <v>8.98</v>
      </c>
      <c r="X48">
        <v>0</v>
      </c>
      <c r="Y48">
        <v>1</v>
      </c>
      <c r="Z48" t="s">
        <v>5886</v>
      </c>
      <c r="AA48">
        <v>0</v>
      </c>
      <c r="AB48">
        <v>5</v>
      </c>
      <c r="AC48">
        <v>5.147</v>
      </c>
      <c r="AE48" t="s">
        <v>5896</v>
      </c>
      <c r="AH48">
        <v>0</v>
      </c>
      <c r="AI48">
        <v>0</v>
      </c>
    </row>
    <row r="49" spans="1:35">
      <c r="A49" t="s">
        <v>8225</v>
      </c>
      <c r="E49">
        <v>94</v>
      </c>
      <c r="J49" t="s">
        <v>8294</v>
      </c>
      <c r="K49" t="s">
        <v>5906</v>
      </c>
      <c r="M49" t="s">
        <v>8311</v>
      </c>
      <c r="N49" t="s">
        <v>8371</v>
      </c>
      <c r="O49" t="s">
        <v>8539</v>
      </c>
      <c r="P49">
        <v>5</v>
      </c>
      <c r="Q49">
        <v>2</v>
      </c>
      <c r="R49">
        <v>3.14</v>
      </c>
      <c r="S49">
        <v>3.15</v>
      </c>
      <c r="T49">
        <v>384.84</v>
      </c>
      <c r="U49">
        <v>95.94</v>
      </c>
      <c r="V49">
        <v>2.04</v>
      </c>
      <c r="W49">
        <v>8.9</v>
      </c>
      <c r="X49">
        <v>0</v>
      </c>
      <c r="Y49">
        <v>2</v>
      </c>
      <c r="Z49" t="s">
        <v>5886</v>
      </c>
      <c r="AA49">
        <v>0</v>
      </c>
      <c r="AB49">
        <v>7</v>
      </c>
      <c r="AC49">
        <v>4.479571428571429</v>
      </c>
      <c r="AE49" t="s">
        <v>5896</v>
      </c>
      <c r="AH49">
        <v>0</v>
      </c>
      <c r="AI49">
        <v>0</v>
      </c>
    </row>
    <row r="50" spans="1:35">
      <c r="A50" t="s">
        <v>8226</v>
      </c>
      <c r="E50">
        <v>104</v>
      </c>
      <c r="J50" t="s">
        <v>8294</v>
      </c>
      <c r="K50" t="s">
        <v>5906</v>
      </c>
      <c r="M50" t="s">
        <v>8311</v>
      </c>
      <c r="N50" t="s">
        <v>8372</v>
      </c>
      <c r="O50" t="s">
        <v>5692</v>
      </c>
      <c r="P50">
        <v>6</v>
      </c>
      <c r="Q50">
        <v>2</v>
      </c>
      <c r="R50">
        <v>2.45</v>
      </c>
      <c r="S50">
        <v>2.46</v>
      </c>
      <c r="T50">
        <v>380.42</v>
      </c>
      <c r="U50">
        <v>105.17</v>
      </c>
      <c r="V50">
        <v>1.4</v>
      </c>
      <c r="W50">
        <v>8.93</v>
      </c>
      <c r="X50">
        <v>0</v>
      </c>
      <c r="Y50">
        <v>2</v>
      </c>
      <c r="Z50" t="s">
        <v>5886</v>
      </c>
      <c r="AA50">
        <v>0</v>
      </c>
      <c r="AB50">
        <v>8</v>
      </c>
      <c r="AC50">
        <v>4.623476190476191</v>
      </c>
      <c r="AE50" t="s">
        <v>5896</v>
      </c>
      <c r="AH50">
        <v>0</v>
      </c>
      <c r="AI50">
        <v>0</v>
      </c>
    </row>
    <row r="51" spans="1:35">
      <c r="A51" t="s">
        <v>8227</v>
      </c>
      <c r="E51">
        <v>107</v>
      </c>
      <c r="J51" t="s">
        <v>8294</v>
      </c>
      <c r="K51" t="s">
        <v>5906</v>
      </c>
      <c r="M51" t="s">
        <v>8311</v>
      </c>
      <c r="N51" t="s">
        <v>8373</v>
      </c>
      <c r="O51" t="s">
        <v>8540</v>
      </c>
      <c r="P51">
        <v>5</v>
      </c>
      <c r="Q51">
        <v>2</v>
      </c>
      <c r="R51">
        <v>4.47</v>
      </c>
      <c r="S51">
        <v>4.48</v>
      </c>
      <c r="T51">
        <v>426.49</v>
      </c>
      <c r="U51">
        <v>95.94</v>
      </c>
      <c r="V51">
        <v>3.06</v>
      </c>
      <c r="W51">
        <v>8.949999999999999</v>
      </c>
      <c r="X51">
        <v>0</v>
      </c>
      <c r="Y51">
        <v>3</v>
      </c>
      <c r="Z51" t="s">
        <v>5886</v>
      </c>
      <c r="AA51">
        <v>0</v>
      </c>
      <c r="AB51">
        <v>8</v>
      </c>
      <c r="AC51">
        <v>3.087071428571428</v>
      </c>
      <c r="AE51" t="s">
        <v>5896</v>
      </c>
      <c r="AH51">
        <v>0</v>
      </c>
      <c r="AI51">
        <v>0</v>
      </c>
    </row>
    <row r="52" spans="1:35">
      <c r="A52" t="s">
        <v>8228</v>
      </c>
      <c r="E52">
        <v>305</v>
      </c>
      <c r="J52" t="s">
        <v>8294</v>
      </c>
      <c r="K52" t="s">
        <v>5906</v>
      </c>
      <c r="M52" t="s">
        <v>8311</v>
      </c>
      <c r="N52" t="s">
        <v>8374</v>
      </c>
      <c r="O52" t="s">
        <v>5778</v>
      </c>
      <c r="P52">
        <v>5</v>
      </c>
      <c r="Q52">
        <v>2</v>
      </c>
      <c r="R52">
        <v>2.26</v>
      </c>
      <c r="S52">
        <v>2.29</v>
      </c>
      <c r="T52">
        <v>342.3</v>
      </c>
      <c r="U52">
        <v>95.94</v>
      </c>
      <c r="V52">
        <v>0.75</v>
      </c>
      <c r="W52">
        <v>8.59</v>
      </c>
      <c r="X52">
        <v>0</v>
      </c>
      <c r="Y52">
        <v>1</v>
      </c>
      <c r="Z52" t="s">
        <v>5886</v>
      </c>
      <c r="AA52">
        <v>0</v>
      </c>
      <c r="AB52">
        <v>6</v>
      </c>
      <c r="AC52">
        <v>5.172000000000001</v>
      </c>
      <c r="AE52" t="s">
        <v>5896</v>
      </c>
      <c r="AH52">
        <v>0</v>
      </c>
      <c r="AI52">
        <v>0</v>
      </c>
    </row>
    <row r="53" spans="1:35">
      <c r="A53" t="s">
        <v>8229</v>
      </c>
      <c r="E53">
        <v>4400</v>
      </c>
      <c r="J53" t="s">
        <v>8294</v>
      </c>
      <c r="K53" t="s">
        <v>5906</v>
      </c>
      <c r="M53" t="s">
        <v>8311</v>
      </c>
      <c r="N53" t="s">
        <v>8375</v>
      </c>
      <c r="O53" t="s">
        <v>8541</v>
      </c>
      <c r="P53">
        <v>5</v>
      </c>
      <c r="Q53">
        <v>3</v>
      </c>
      <c r="R53">
        <v>-0.23</v>
      </c>
      <c r="S53">
        <v>-0.21</v>
      </c>
      <c r="T53">
        <v>260.27</v>
      </c>
      <c r="U53">
        <v>104.73</v>
      </c>
      <c r="V53">
        <v>-0.52</v>
      </c>
      <c r="W53">
        <v>8.880000000000001</v>
      </c>
      <c r="X53">
        <v>0</v>
      </c>
      <c r="Y53">
        <v>1</v>
      </c>
      <c r="Z53" t="s">
        <v>5886</v>
      </c>
      <c r="AA53">
        <v>0</v>
      </c>
      <c r="AB53">
        <v>5</v>
      </c>
      <c r="AC53">
        <v>4.675666666666666</v>
      </c>
      <c r="AE53" t="s">
        <v>5896</v>
      </c>
      <c r="AH53">
        <v>0</v>
      </c>
      <c r="AI53">
        <v>0</v>
      </c>
    </row>
    <row r="54" spans="1:35">
      <c r="A54" t="s">
        <v>8230</v>
      </c>
      <c r="E54">
        <v>236</v>
      </c>
      <c r="J54" t="s">
        <v>8294</v>
      </c>
      <c r="K54" t="s">
        <v>5906</v>
      </c>
      <c r="M54" t="s">
        <v>8311</v>
      </c>
      <c r="N54" t="s">
        <v>8376</v>
      </c>
      <c r="O54" t="s">
        <v>8542</v>
      </c>
      <c r="P54">
        <v>7</v>
      </c>
      <c r="Q54">
        <v>2</v>
      </c>
      <c r="R54">
        <v>0.74</v>
      </c>
      <c r="S54">
        <v>0.78</v>
      </c>
      <c r="T54">
        <v>373.43</v>
      </c>
      <c r="U54">
        <v>108.41</v>
      </c>
      <c r="V54">
        <v>-0.48</v>
      </c>
      <c r="W54">
        <v>8.94</v>
      </c>
      <c r="X54">
        <v>6.29</v>
      </c>
      <c r="Y54">
        <v>1</v>
      </c>
      <c r="Z54" t="s">
        <v>5886</v>
      </c>
      <c r="AA54">
        <v>0</v>
      </c>
      <c r="AB54">
        <v>8</v>
      </c>
      <c r="AC54">
        <v>4.790404761904762</v>
      </c>
      <c r="AE54" t="s">
        <v>5896</v>
      </c>
      <c r="AH54">
        <v>0</v>
      </c>
      <c r="AI54">
        <v>0</v>
      </c>
    </row>
    <row r="55" spans="1:35">
      <c r="A55" t="s">
        <v>8231</v>
      </c>
      <c r="E55">
        <v>1130</v>
      </c>
      <c r="J55" t="s">
        <v>8294</v>
      </c>
      <c r="K55" t="s">
        <v>5906</v>
      </c>
      <c r="M55" t="s">
        <v>8311</v>
      </c>
      <c r="N55" t="s">
        <v>8377</v>
      </c>
      <c r="O55" t="s">
        <v>8543</v>
      </c>
      <c r="P55">
        <v>6</v>
      </c>
      <c r="Q55">
        <v>2</v>
      </c>
      <c r="R55">
        <v>1.22</v>
      </c>
      <c r="S55">
        <v>2.36</v>
      </c>
      <c r="T55">
        <v>371.46</v>
      </c>
      <c r="U55">
        <v>99.18000000000001</v>
      </c>
      <c r="V55">
        <v>0.68</v>
      </c>
      <c r="W55">
        <v>8.960000000000001</v>
      </c>
      <c r="X55">
        <v>8.539999999999999</v>
      </c>
      <c r="Y55">
        <v>1</v>
      </c>
      <c r="Z55" t="s">
        <v>5886</v>
      </c>
      <c r="AA55">
        <v>0</v>
      </c>
      <c r="AB55">
        <v>8</v>
      </c>
      <c r="AC55">
        <v>4.842142857142858</v>
      </c>
      <c r="AE55" t="s">
        <v>5898</v>
      </c>
      <c r="AH55">
        <v>0</v>
      </c>
      <c r="AI55">
        <v>0</v>
      </c>
    </row>
    <row r="56" spans="1:35">
      <c r="A56" t="s">
        <v>8232</v>
      </c>
      <c r="E56">
        <v>70</v>
      </c>
      <c r="J56" t="s">
        <v>8294</v>
      </c>
      <c r="K56" t="s">
        <v>5906</v>
      </c>
      <c r="M56" t="s">
        <v>8311</v>
      </c>
      <c r="N56" t="s">
        <v>8378</v>
      </c>
      <c r="O56" t="s">
        <v>8544</v>
      </c>
      <c r="P56">
        <v>6</v>
      </c>
      <c r="Q56">
        <v>2</v>
      </c>
      <c r="R56">
        <v>2.68</v>
      </c>
      <c r="S56">
        <v>2.69</v>
      </c>
      <c r="T56">
        <v>380.42</v>
      </c>
      <c r="U56">
        <v>105.17</v>
      </c>
      <c r="V56">
        <v>1.4</v>
      </c>
      <c r="W56">
        <v>8.93</v>
      </c>
      <c r="X56">
        <v>0</v>
      </c>
      <c r="Y56">
        <v>2</v>
      </c>
      <c r="Z56" t="s">
        <v>5886</v>
      </c>
      <c r="AA56">
        <v>0</v>
      </c>
      <c r="AB56">
        <v>8</v>
      </c>
      <c r="AC56">
        <v>4.508476190476191</v>
      </c>
      <c r="AE56" t="s">
        <v>5896</v>
      </c>
      <c r="AH56">
        <v>0</v>
      </c>
      <c r="AI56">
        <v>0</v>
      </c>
    </row>
    <row r="57" spans="1:35">
      <c r="A57" t="s">
        <v>8233</v>
      </c>
      <c r="E57">
        <v>151</v>
      </c>
      <c r="J57" t="s">
        <v>8294</v>
      </c>
      <c r="K57" t="s">
        <v>5906</v>
      </c>
      <c r="M57" t="s">
        <v>8311</v>
      </c>
      <c r="N57" t="s">
        <v>8379</v>
      </c>
      <c r="O57" t="s">
        <v>8545</v>
      </c>
      <c r="P57">
        <v>8</v>
      </c>
      <c r="Q57">
        <v>2</v>
      </c>
      <c r="R57">
        <v>1.79</v>
      </c>
      <c r="S57">
        <v>1.81</v>
      </c>
      <c r="T57">
        <v>440.47</v>
      </c>
      <c r="U57">
        <v>123.63</v>
      </c>
      <c r="V57">
        <v>1.42</v>
      </c>
      <c r="W57">
        <v>8.869999999999999</v>
      </c>
      <c r="X57">
        <v>0</v>
      </c>
      <c r="Y57">
        <v>2</v>
      </c>
      <c r="Z57" t="s">
        <v>5886</v>
      </c>
      <c r="AA57">
        <v>0</v>
      </c>
      <c r="AB57">
        <v>10</v>
      </c>
      <c r="AC57">
        <v>3.925214285714286</v>
      </c>
      <c r="AE57" t="s">
        <v>5896</v>
      </c>
      <c r="AH57">
        <v>0</v>
      </c>
      <c r="AI57">
        <v>0</v>
      </c>
    </row>
    <row r="58" spans="1:35">
      <c r="A58" t="s">
        <v>8234</v>
      </c>
      <c r="E58">
        <v>192</v>
      </c>
      <c r="J58" t="s">
        <v>8294</v>
      </c>
      <c r="K58" t="s">
        <v>5906</v>
      </c>
      <c r="M58" t="s">
        <v>8311</v>
      </c>
      <c r="N58" t="s">
        <v>8380</v>
      </c>
      <c r="O58" t="s">
        <v>8546</v>
      </c>
      <c r="P58">
        <v>6</v>
      </c>
      <c r="Q58">
        <v>2</v>
      </c>
      <c r="R58">
        <v>1.26</v>
      </c>
      <c r="S58">
        <v>1.28</v>
      </c>
      <c r="T58">
        <v>351.38</v>
      </c>
      <c r="U58">
        <v>108.83</v>
      </c>
      <c r="V58">
        <v>0.79</v>
      </c>
      <c r="W58">
        <v>8.74</v>
      </c>
      <c r="X58">
        <v>5</v>
      </c>
      <c r="Y58">
        <v>2</v>
      </c>
      <c r="Z58" t="s">
        <v>5886</v>
      </c>
      <c r="AA58">
        <v>0</v>
      </c>
      <c r="AB58">
        <v>7</v>
      </c>
      <c r="AC58">
        <v>4.872333333333334</v>
      </c>
      <c r="AE58" t="s">
        <v>5896</v>
      </c>
      <c r="AH58">
        <v>0</v>
      </c>
      <c r="AI58">
        <v>0</v>
      </c>
    </row>
    <row r="59" spans="1:35">
      <c r="A59" t="s">
        <v>8235</v>
      </c>
      <c r="E59">
        <v>113</v>
      </c>
      <c r="J59" t="s">
        <v>8294</v>
      </c>
      <c r="K59" t="s">
        <v>5906</v>
      </c>
      <c r="M59" t="s">
        <v>8311</v>
      </c>
      <c r="N59" t="s">
        <v>8381</v>
      </c>
      <c r="O59" t="s">
        <v>8547</v>
      </c>
      <c r="P59">
        <v>6</v>
      </c>
      <c r="Q59">
        <v>2</v>
      </c>
      <c r="R59">
        <v>1.35</v>
      </c>
      <c r="S59">
        <v>1.37</v>
      </c>
      <c r="T59">
        <v>351.38</v>
      </c>
      <c r="U59">
        <v>108.83</v>
      </c>
      <c r="V59">
        <v>0.79</v>
      </c>
      <c r="W59">
        <v>8.77</v>
      </c>
      <c r="X59">
        <v>4.59</v>
      </c>
      <c r="Y59">
        <v>2</v>
      </c>
      <c r="Z59" t="s">
        <v>5886</v>
      </c>
      <c r="AA59">
        <v>0</v>
      </c>
      <c r="AB59">
        <v>7</v>
      </c>
      <c r="AC59">
        <v>4.872333333333334</v>
      </c>
      <c r="AE59" t="s">
        <v>5896</v>
      </c>
      <c r="AH59">
        <v>0</v>
      </c>
      <c r="AI59">
        <v>0</v>
      </c>
    </row>
    <row r="60" spans="1:35">
      <c r="A60" t="s">
        <v>8236</v>
      </c>
      <c r="E60">
        <v>90</v>
      </c>
      <c r="J60" t="s">
        <v>8294</v>
      </c>
      <c r="K60" t="s">
        <v>5906</v>
      </c>
      <c r="M60" t="s">
        <v>8311</v>
      </c>
      <c r="N60" t="s">
        <v>8382</v>
      </c>
      <c r="O60" t="s">
        <v>8548</v>
      </c>
      <c r="P60">
        <v>6</v>
      </c>
      <c r="Q60">
        <v>2</v>
      </c>
      <c r="R60">
        <v>1.45</v>
      </c>
      <c r="S60">
        <v>1.47</v>
      </c>
      <c r="T60">
        <v>351.38</v>
      </c>
      <c r="U60">
        <v>108.83</v>
      </c>
      <c r="V60">
        <v>0.79</v>
      </c>
      <c r="W60">
        <v>8.73</v>
      </c>
      <c r="X60">
        <v>4.03</v>
      </c>
      <c r="Y60">
        <v>2</v>
      </c>
      <c r="Z60" t="s">
        <v>5886</v>
      </c>
      <c r="AA60">
        <v>0</v>
      </c>
      <c r="AB60">
        <v>7</v>
      </c>
      <c r="AC60">
        <v>4.872333333333334</v>
      </c>
      <c r="AE60" t="s">
        <v>5896</v>
      </c>
      <c r="AH60">
        <v>0</v>
      </c>
      <c r="AI60">
        <v>0</v>
      </c>
    </row>
    <row r="61" spans="1:35">
      <c r="A61" t="s">
        <v>8237</v>
      </c>
      <c r="E61">
        <v>134</v>
      </c>
      <c r="J61" t="s">
        <v>8294</v>
      </c>
      <c r="K61" t="s">
        <v>5906</v>
      </c>
      <c r="M61" t="s">
        <v>8311</v>
      </c>
      <c r="N61" t="s">
        <v>8383</v>
      </c>
      <c r="O61" t="s">
        <v>8549</v>
      </c>
      <c r="P61">
        <v>6</v>
      </c>
      <c r="Q61">
        <v>2</v>
      </c>
      <c r="R61">
        <v>2.53</v>
      </c>
      <c r="S61">
        <v>2.56</v>
      </c>
      <c r="T61">
        <v>401.44</v>
      </c>
      <c r="U61">
        <v>108.83</v>
      </c>
      <c r="V61">
        <v>1.94</v>
      </c>
      <c r="W61">
        <v>8.710000000000001</v>
      </c>
      <c r="X61">
        <v>3.77</v>
      </c>
      <c r="Y61">
        <v>3</v>
      </c>
      <c r="Z61" t="s">
        <v>5886</v>
      </c>
      <c r="AA61">
        <v>0</v>
      </c>
      <c r="AB61">
        <v>7</v>
      </c>
      <c r="AC61">
        <v>4.311333333333334</v>
      </c>
      <c r="AE61" t="s">
        <v>5896</v>
      </c>
      <c r="AH61">
        <v>0</v>
      </c>
      <c r="AI61">
        <v>0</v>
      </c>
    </row>
    <row r="62" spans="1:35">
      <c r="A62" t="s">
        <v>8238</v>
      </c>
      <c r="E62">
        <v>86</v>
      </c>
      <c r="J62" t="s">
        <v>8294</v>
      </c>
      <c r="K62" t="s">
        <v>5906</v>
      </c>
      <c r="M62" t="s">
        <v>8311</v>
      </c>
      <c r="N62" t="s">
        <v>8384</v>
      </c>
      <c r="O62" t="s">
        <v>8550</v>
      </c>
      <c r="P62">
        <v>5</v>
      </c>
      <c r="Q62">
        <v>2</v>
      </c>
      <c r="R62">
        <v>2.92</v>
      </c>
      <c r="S62">
        <v>2.92</v>
      </c>
      <c r="T62">
        <v>364.42</v>
      </c>
      <c r="U62">
        <v>95.94</v>
      </c>
      <c r="V62">
        <v>1.78</v>
      </c>
      <c r="W62">
        <v>9.19</v>
      </c>
      <c r="X62">
        <v>0</v>
      </c>
      <c r="Y62">
        <v>2</v>
      </c>
      <c r="Z62" t="s">
        <v>5886</v>
      </c>
      <c r="AA62">
        <v>0</v>
      </c>
      <c r="AB62">
        <v>7</v>
      </c>
      <c r="AC62">
        <v>4.810428571428572</v>
      </c>
      <c r="AE62" t="s">
        <v>5896</v>
      </c>
      <c r="AH62">
        <v>0</v>
      </c>
      <c r="AI62">
        <v>0</v>
      </c>
    </row>
    <row r="63" spans="1:35">
      <c r="A63" t="s">
        <v>8239</v>
      </c>
      <c r="E63">
        <v>141</v>
      </c>
      <c r="J63" t="s">
        <v>8294</v>
      </c>
      <c r="K63" t="s">
        <v>5906</v>
      </c>
      <c r="M63" t="s">
        <v>8311</v>
      </c>
      <c r="N63" t="s">
        <v>8385</v>
      </c>
      <c r="O63" t="s">
        <v>8551</v>
      </c>
      <c r="P63">
        <v>5</v>
      </c>
      <c r="Q63">
        <v>2</v>
      </c>
      <c r="R63">
        <v>2.92</v>
      </c>
      <c r="S63">
        <v>2.92</v>
      </c>
      <c r="T63">
        <v>364.42</v>
      </c>
      <c r="U63">
        <v>95.94</v>
      </c>
      <c r="V63">
        <v>1.78</v>
      </c>
      <c r="W63">
        <v>9.19</v>
      </c>
      <c r="X63">
        <v>0</v>
      </c>
      <c r="Y63">
        <v>2</v>
      </c>
      <c r="Z63" t="s">
        <v>5886</v>
      </c>
      <c r="AA63">
        <v>0</v>
      </c>
      <c r="AB63">
        <v>7</v>
      </c>
      <c r="AC63">
        <v>4.810428571428572</v>
      </c>
      <c r="AE63" t="s">
        <v>5896</v>
      </c>
      <c r="AH63">
        <v>0</v>
      </c>
      <c r="AI63">
        <v>0</v>
      </c>
    </row>
    <row r="64" spans="1:35">
      <c r="A64" t="s">
        <v>8238</v>
      </c>
      <c r="E64">
        <v>36</v>
      </c>
      <c r="J64" t="s">
        <v>8294</v>
      </c>
      <c r="K64" t="s">
        <v>5906</v>
      </c>
      <c r="M64" t="s">
        <v>8311</v>
      </c>
      <c r="N64" t="s">
        <v>8386</v>
      </c>
      <c r="O64" t="s">
        <v>8552</v>
      </c>
      <c r="P64">
        <v>5</v>
      </c>
      <c r="Q64">
        <v>2</v>
      </c>
      <c r="R64">
        <v>2.92</v>
      </c>
      <c r="S64">
        <v>2.92</v>
      </c>
      <c r="T64">
        <v>364.42</v>
      </c>
      <c r="U64">
        <v>95.94</v>
      </c>
      <c r="V64">
        <v>1.78</v>
      </c>
      <c r="W64">
        <v>9.19</v>
      </c>
      <c r="X64">
        <v>0</v>
      </c>
      <c r="Y64">
        <v>2</v>
      </c>
      <c r="Z64" t="s">
        <v>5886</v>
      </c>
      <c r="AA64">
        <v>0</v>
      </c>
      <c r="AB64">
        <v>7</v>
      </c>
      <c r="AC64">
        <v>4.810428571428572</v>
      </c>
      <c r="AE64" t="s">
        <v>5896</v>
      </c>
      <c r="AH64">
        <v>0</v>
      </c>
      <c r="AI64">
        <v>0</v>
      </c>
    </row>
    <row r="65" spans="1:35">
      <c r="A65" t="s">
        <v>8240</v>
      </c>
      <c r="E65">
        <v>71</v>
      </c>
      <c r="J65" t="s">
        <v>8294</v>
      </c>
      <c r="K65" t="s">
        <v>5906</v>
      </c>
      <c r="M65" t="s">
        <v>8311</v>
      </c>
      <c r="N65" t="s">
        <v>8387</v>
      </c>
      <c r="O65" t="s">
        <v>8553</v>
      </c>
      <c r="P65">
        <v>5</v>
      </c>
      <c r="Q65">
        <v>2</v>
      </c>
      <c r="R65">
        <v>4.22</v>
      </c>
      <c r="S65">
        <v>4.23</v>
      </c>
      <c r="T65">
        <v>440.52</v>
      </c>
      <c r="U65">
        <v>95.94</v>
      </c>
      <c r="V65">
        <v>3</v>
      </c>
      <c r="W65">
        <v>9.130000000000001</v>
      </c>
      <c r="X65">
        <v>0</v>
      </c>
      <c r="Y65">
        <v>3</v>
      </c>
      <c r="Z65" t="s">
        <v>5886</v>
      </c>
      <c r="AA65">
        <v>0</v>
      </c>
      <c r="AB65">
        <v>9</v>
      </c>
      <c r="AC65">
        <v>3.111857142857143</v>
      </c>
      <c r="AE65" t="s">
        <v>5896</v>
      </c>
      <c r="AH65">
        <v>0</v>
      </c>
      <c r="AI65">
        <v>0</v>
      </c>
    </row>
    <row r="66" spans="1:35">
      <c r="A66" t="s">
        <v>8240</v>
      </c>
      <c r="E66">
        <v>29</v>
      </c>
      <c r="J66" t="s">
        <v>8294</v>
      </c>
      <c r="K66" t="s">
        <v>5906</v>
      </c>
      <c r="M66" t="s">
        <v>8311</v>
      </c>
      <c r="N66" t="s">
        <v>8388</v>
      </c>
      <c r="O66" t="s">
        <v>8554</v>
      </c>
      <c r="P66">
        <v>5</v>
      </c>
      <c r="Q66">
        <v>2</v>
      </c>
      <c r="R66">
        <v>4.22</v>
      </c>
      <c r="S66">
        <v>4.23</v>
      </c>
      <c r="T66">
        <v>440.52</v>
      </c>
      <c r="U66">
        <v>95.94</v>
      </c>
      <c r="V66">
        <v>3</v>
      </c>
      <c r="W66">
        <v>9.130000000000001</v>
      </c>
      <c r="X66">
        <v>0</v>
      </c>
      <c r="Y66">
        <v>3</v>
      </c>
      <c r="Z66" t="s">
        <v>5886</v>
      </c>
      <c r="AA66">
        <v>0</v>
      </c>
      <c r="AB66">
        <v>9</v>
      </c>
      <c r="AC66">
        <v>3.111857142857143</v>
      </c>
      <c r="AE66" t="s">
        <v>5896</v>
      </c>
      <c r="AH66">
        <v>0</v>
      </c>
      <c r="AI66">
        <v>0</v>
      </c>
    </row>
    <row r="67" spans="1:35">
      <c r="A67" t="s">
        <v>8241</v>
      </c>
      <c r="E67">
        <v>23</v>
      </c>
      <c r="J67" t="s">
        <v>8294</v>
      </c>
      <c r="K67" t="s">
        <v>5906</v>
      </c>
      <c r="M67" t="s">
        <v>8311</v>
      </c>
      <c r="N67" t="s">
        <v>8389</v>
      </c>
      <c r="O67" t="s">
        <v>8555</v>
      </c>
      <c r="P67">
        <v>5</v>
      </c>
      <c r="Q67">
        <v>2</v>
      </c>
      <c r="R67">
        <v>4.29</v>
      </c>
      <c r="S67">
        <v>4.3</v>
      </c>
      <c r="T67">
        <v>406.5</v>
      </c>
      <c r="U67">
        <v>95.94</v>
      </c>
      <c r="V67">
        <v>2.81</v>
      </c>
      <c r="W67">
        <v>9.130000000000001</v>
      </c>
      <c r="X67">
        <v>0</v>
      </c>
      <c r="Y67">
        <v>2</v>
      </c>
      <c r="Z67" t="s">
        <v>5886</v>
      </c>
      <c r="AA67">
        <v>0</v>
      </c>
      <c r="AB67">
        <v>9</v>
      </c>
      <c r="AC67">
        <v>3.319857142857143</v>
      </c>
      <c r="AE67" t="s">
        <v>5896</v>
      </c>
      <c r="AH67">
        <v>0</v>
      </c>
      <c r="AI67">
        <v>0</v>
      </c>
    </row>
    <row r="68" spans="1:35">
      <c r="A68" t="s">
        <v>8242</v>
      </c>
      <c r="E68">
        <v>104</v>
      </c>
      <c r="J68" t="s">
        <v>8294</v>
      </c>
      <c r="K68" t="s">
        <v>5906</v>
      </c>
      <c r="M68" t="s">
        <v>8311</v>
      </c>
      <c r="N68" t="s">
        <v>8390</v>
      </c>
      <c r="O68" t="s">
        <v>8556</v>
      </c>
      <c r="P68">
        <v>5</v>
      </c>
      <c r="Q68">
        <v>2</v>
      </c>
      <c r="R68">
        <v>3.64</v>
      </c>
      <c r="S68">
        <v>3.65</v>
      </c>
      <c r="T68">
        <v>426.49</v>
      </c>
      <c r="U68">
        <v>95.94</v>
      </c>
      <c r="V68">
        <v>3.13</v>
      </c>
      <c r="W68">
        <v>8.83</v>
      </c>
      <c r="X68">
        <v>0</v>
      </c>
      <c r="Y68">
        <v>3</v>
      </c>
      <c r="Z68" t="s">
        <v>5886</v>
      </c>
      <c r="AA68">
        <v>0</v>
      </c>
      <c r="AB68">
        <v>8</v>
      </c>
      <c r="AC68">
        <v>3.682071428571429</v>
      </c>
      <c r="AE68" t="s">
        <v>5896</v>
      </c>
      <c r="AH68">
        <v>0</v>
      </c>
      <c r="AI68">
        <v>0</v>
      </c>
    </row>
    <row r="69" spans="1:35">
      <c r="A69" t="s">
        <v>8243</v>
      </c>
      <c r="E69">
        <v>700</v>
      </c>
      <c r="J69" t="s">
        <v>8294</v>
      </c>
      <c r="K69" t="s">
        <v>5906</v>
      </c>
      <c r="M69" t="s">
        <v>8311</v>
      </c>
      <c r="N69" t="s">
        <v>8391</v>
      </c>
      <c r="O69" t="s">
        <v>8557</v>
      </c>
      <c r="P69">
        <v>5</v>
      </c>
      <c r="Q69">
        <v>2</v>
      </c>
      <c r="R69">
        <v>4.19</v>
      </c>
      <c r="S69">
        <v>4.2</v>
      </c>
      <c r="T69">
        <v>406.5</v>
      </c>
      <c r="U69">
        <v>95.94</v>
      </c>
      <c r="V69">
        <v>2.81</v>
      </c>
      <c r="W69">
        <v>9.220000000000001</v>
      </c>
      <c r="X69">
        <v>0</v>
      </c>
      <c r="Y69">
        <v>2</v>
      </c>
      <c r="Z69" t="s">
        <v>5886</v>
      </c>
      <c r="AA69">
        <v>0</v>
      </c>
      <c r="AB69">
        <v>7</v>
      </c>
      <c r="AC69">
        <v>3.369857142857143</v>
      </c>
      <c r="AE69" t="s">
        <v>5896</v>
      </c>
      <c r="AH69">
        <v>0</v>
      </c>
      <c r="AI69">
        <v>0</v>
      </c>
    </row>
    <row r="70" spans="1:35">
      <c r="A70" t="s">
        <v>8244</v>
      </c>
      <c r="E70">
        <v>92</v>
      </c>
      <c r="J70" t="s">
        <v>8294</v>
      </c>
      <c r="K70" t="s">
        <v>5906</v>
      </c>
      <c r="M70" t="s">
        <v>8311</v>
      </c>
      <c r="N70" t="s">
        <v>8392</v>
      </c>
      <c r="O70" t="s">
        <v>8558</v>
      </c>
      <c r="P70">
        <v>5</v>
      </c>
      <c r="Q70">
        <v>2</v>
      </c>
      <c r="R70">
        <v>3.78</v>
      </c>
      <c r="S70">
        <v>3.79</v>
      </c>
      <c r="T70">
        <v>392.48</v>
      </c>
      <c r="U70">
        <v>95.94</v>
      </c>
      <c r="V70">
        <v>2.42</v>
      </c>
      <c r="W70">
        <v>9.15</v>
      </c>
      <c r="X70">
        <v>0</v>
      </c>
      <c r="Y70">
        <v>2</v>
      </c>
      <c r="Z70" t="s">
        <v>5886</v>
      </c>
      <c r="AA70">
        <v>0</v>
      </c>
      <c r="AB70">
        <v>8</v>
      </c>
      <c r="AC70">
        <v>3.785</v>
      </c>
      <c r="AE70" t="s">
        <v>5896</v>
      </c>
      <c r="AH70">
        <v>0</v>
      </c>
      <c r="AI70">
        <v>0</v>
      </c>
    </row>
    <row r="71" spans="1:35">
      <c r="A71" t="s">
        <v>8245</v>
      </c>
      <c r="E71">
        <v>34</v>
      </c>
      <c r="J71" t="s">
        <v>8294</v>
      </c>
      <c r="K71" t="s">
        <v>5906</v>
      </c>
      <c r="M71" t="s">
        <v>8311</v>
      </c>
      <c r="N71" t="s">
        <v>8393</v>
      </c>
      <c r="O71" t="s">
        <v>8559</v>
      </c>
      <c r="P71">
        <v>5</v>
      </c>
      <c r="Q71">
        <v>2</v>
      </c>
      <c r="R71">
        <v>3.78</v>
      </c>
      <c r="S71">
        <v>3.79</v>
      </c>
      <c r="T71">
        <v>392.48</v>
      </c>
      <c r="U71">
        <v>95.94</v>
      </c>
      <c r="V71">
        <v>2.42</v>
      </c>
      <c r="W71">
        <v>9.15</v>
      </c>
      <c r="X71">
        <v>0</v>
      </c>
      <c r="Y71">
        <v>2</v>
      </c>
      <c r="Z71" t="s">
        <v>5886</v>
      </c>
      <c r="AA71">
        <v>0</v>
      </c>
      <c r="AB71">
        <v>8</v>
      </c>
      <c r="AC71">
        <v>3.785</v>
      </c>
      <c r="AE71" t="s">
        <v>5896</v>
      </c>
      <c r="AH71">
        <v>0</v>
      </c>
      <c r="AI71">
        <v>0</v>
      </c>
    </row>
    <row r="72" spans="1:35">
      <c r="A72" t="s">
        <v>8246</v>
      </c>
      <c r="E72">
        <v>31</v>
      </c>
      <c r="J72" t="s">
        <v>8294</v>
      </c>
      <c r="K72" t="s">
        <v>5906</v>
      </c>
      <c r="M72" t="s">
        <v>8311</v>
      </c>
      <c r="N72" t="s">
        <v>8394</v>
      </c>
      <c r="O72" t="s">
        <v>8560</v>
      </c>
      <c r="P72">
        <v>6</v>
      </c>
      <c r="Q72">
        <v>2</v>
      </c>
      <c r="R72">
        <v>3.62</v>
      </c>
      <c r="S72">
        <v>3.63</v>
      </c>
      <c r="T72">
        <v>424.54</v>
      </c>
      <c r="U72">
        <v>95.94</v>
      </c>
      <c r="V72">
        <v>2.51</v>
      </c>
      <c r="W72">
        <v>9.039999999999999</v>
      </c>
      <c r="X72">
        <v>0</v>
      </c>
      <c r="Y72">
        <v>2</v>
      </c>
      <c r="Z72" t="s">
        <v>5886</v>
      </c>
      <c r="AA72">
        <v>0</v>
      </c>
      <c r="AB72">
        <v>10</v>
      </c>
      <c r="AC72">
        <v>3.716</v>
      </c>
      <c r="AE72" t="s">
        <v>5896</v>
      </c>
      <c r="AH72">
        <v>0</v>
      </c>
      <c r="AI72">
        <v>0</v>
      </c>
    </row>
    <row r="73" spans="1:35">
      <c r="A73" t="s">
        <v>8247</v>
      </c>
      <c r="E73">
        <v>85</v>
      </c>
      <c r="J73" t="s">
        <v>8294</v>
      </c>
      <c r="K73" t="s">
        <v>5906</v>
      </c>
      <c r="M73" t="s">
        <v>8311</v>
      </c>
      <c r="N73" t="s">
        <v>8395</v>
      </c>
      <c r="O73" t="s">
        <v>8561</v>
      </c>
      <c r="P73">
        <v>7</v>
      </c>
      <c r="Q73">
        <v>2</v>
      </c>
      <c r="R73">
        <v>2.06</v>
      </c>
      <c r="S73">
        <v>2.07</v>
      </c>
      <c r="T73">
        <v>456.54</v>
      </c>
      <c r="U73">
        <v>130.08</v>
      </c>
      <c r="V73">
        <v>1.19</v>
      </c>
      <c r="W73">
        <v>8.92</v>
      </c>
      <c r="X73">
        <v>0</v>
      </c>
      <c r="Y73">
        <v>2</v>
      </c>
      <c r="Z73" t="s">
        <v>5886</v>
      </c>
      <c r="AA73">
        <v>0</v>
      </c>
      <c r="AB73">
        <v>10</v>
      </c>
      <c r="AC73">
        <v>3.780428571428571</v>
      </c>
      <c r="AE73" t="s">
        <v>5896</v>
      </c>
      <c r="AH73">
        <v>0</v>
      </c>
      <c r="AI73">
        <v>0</v>
      </c>
    </row>
    <row r="74" spans="1:35">
      <c r="A74" t="s">
        <v>8248</v>
      </c>
      <c r="E74">
        <v>70</v>
      </c>
      <c r="J74" t="s">
        <v>8294</v>
      </c>
      <c r="K74" t="s">
        <v>5906</v>
      </c>
      <c r="M74" t="s">
        <v>8311</v>
      </c>
      <c r="N74" t="s">
        <v>8396</v>
      </c>
      <c r="O74" t="s">
        <v>8562</v>
      </c>
      <c r="P74">
        <v>7</v>
      </c>
      <c r="Q74">
        <v>3</v>
      </c>
      <c r="R74">
        <v>5.04</v>
      </c>
      <c r="S74">
        <v>5.05</v>
      </c>
      <c r="T74">
        <v>555.65</v>
      </c>
      <c r="U74">
        <v>134.27</v>
      </c>
      <c r="V74">
        <v>3.86</v>
      </c>
      <c r="W74">
        <v>9.17</v>
      </c>
      <c r="X74">
        <v>0</v>
      </c>
      <c r="Y74">
        <v>3</v>
      </c>
      <c r="Z74" t="s">
        <v>5886</v>
      </c>
      <c r="AA74">
        <v>1</v>
      </c>
      <c r="AB74">
        <v>14</v>
      </c>
      <c r="AC74">
        <v>1.166666666666667</v>
      </c>
      <c r="AE74" t="s">
        <v>5896</v>
      </c>
      <c r="AH74">
        <v>0</v>
      </c>
      <c r="AI74">
        <v>0</v>
      </c>
    </row>
    <row r="75" spans="1:35">
      <c r="A75" t="s">
        <v>8249</v>
      </c>
      <c r="E75">
        <v>69</v>
      </c>
      <c r="J75" t="s">
        <v>8294</v>
      </c>
      <c r="K75" t="s">
        <v>5906</v>
      </c>
      <c r="M75" t="s">
        <v>8311</v>
      </c>
      <c r="N75" t="s">
        <v>8397</v>
      </c>
      <c r="O75" t="s">
        <v>8563</v>
      </c>
      <c r="P75">
        <v>6</v>
      </c>
      <c r="Q75">
        <v>2</v>
      </c>
      <c r="R75">
        <v>1.16</v>
      </c>
      <c r="S75">
        <v>3.35</v>
      </c>
      <c r="T75">
        <v>449.57</v>
      </c>
      <c r="U75">
        <v>99.18000000000001</v>
      </c>
      <c r="V75">
        <v>2.49</v>
      </c>
      <c r="W75">
        <v>9.050000000000001</v>
      </c>
      <c r="X75">
        <v>9.68</v>
      </c>
      <c r="Y75">
        <v>2</v>
      </c>
      <c r="Z75" t="s">
        <v>5886</v>
      </c>
      <c r="AA75">
        <v>0</v>
      </c>
      <c r="AB75">
        <v>12</v>
      </c>
      <c r="AC75">
        <v>3.539214285714285</v>
      </c>
      <c r="AE75" t="s">
        <v>5898</v>
      </c>
      <c r="AH75">
        <v>0</v>
      </c>
      <c r="AI75">
        <v>0</v>
      </c>
    </row>
    <row r="76" spans="1:35">
      <c r="A76" t="s">
        <v>8250</v>
      </c>
      <c r="E76">
        <v>48</v>
      </c>
      <c r="J76" t="s">
        <v>8294</v>
      </c>
      <c r="K76" t="s">
        <v>5906</v>
      </c>
      <c r="M76" t="s">
        <v>8311</v>
      </c>
      <c r="N76" t="s">
        <v>8398</v>
      </c>
      <c r="O76" t="s">
        <v>8564</v>
      </c>
      <c r="P76">
        <v>6</v>
      </c>
      <c r="Q76">
        <v>2</v>
      </c>
      <c r="R76">
        <v>4.01</v>
      </c>
      <c r="S76">
        <v>4.03</v>
      </c>
      <c r="T76">
        <v>436.53</v>
      </c>
      <c r="U76">
        <v>105.17</v>
      </c>
      <c r="V76">
        <v>2.58</v>
      </c>
      <c r="W76">
        <v>8.85</v>
      </c>
      <c r="X76">
        <v>0</v>
      </c>
      <c r="Y76">
        <v>2</v>
      </c>
      <c r="Z76" t="s">
        <v>5886</v>
      </c>
      <c r="AA76">
        <v>0</v>
      </c>
      <c r="AB76">
        <v>9</v>
      </c>
      <c r="AC76">
        <v>2.932690476190476</v>
      </c>
      <c r="AE76" t="s">
        <v>5896</v>
      </c>
      <c r="AH76">
        <v>0</v>
      </c>
      <c r="AI76">
        <v>0</v>
      </c>
    </row>
    <row r="77" spans="1:35">
      <c r="A77" t="s">
        <v>8251</v>
      </c>
      <c r="E77">
        <v>65</v>
      </c>
      <c r="J77" t="s">
        <v>8294</v>
      </c>
      <c r="K77" t="s">
        <v>5906</v>
      </c>
      <c r="M77" t="s">
        <v>8311</v>
      </c>
      <c r="N77" t="s">
        <v>8399</v>
      </c>
      <c r="O77" t="s">
        <v>8565</v>
      </c>
      <c r="P77">
        <v>6</v>
      </c>
      <c r="Q77">
        <v>3</v>
      </c>
      <c r="R77">
        <v>3.56</v>
      </c>
      <c r="S77">
        <v>3.57</v>
      </c>
      <c r="T77">
        <v>456.52</v>
      </c>
      <c r="U77">
        <v>116.17</v>
      </c>
      <c r="V77">
        <v>2.71</v>
      </c>
      <c r="W77">
        <v>9.08</v>
      </c>
      <c r="X77">
        <v>0</v>
      </c>
      <c r="Y77">
        <v>3</v>
      </c>
      <c r="Z77" t="s">
        <v>5886</v>
      </c>
      <c r="AA77">
        <v>0</v>
      </c>
      <c r="AB77">
        <v>9</v>
      </c>
      <c r="AC77">
        <v>2.539904761904762</v>
      </c>
      <c r="AE77" t="s">
        <v>5896</v>
      </c>
      <c r="AH77">
        <v>0</v>
      </c>
      <c r="AI77">
        <v>0</v>
      </c>
    </row>
    <row r="78" spans="1:35">
      <c r="A78" t="s">
        <v>8252</v>
      </c>
      <c r="E78">
        <v>28</v>
      </c>
      <c r="J78" t="s">
        <v>8294</v>
      </c>
      <c r="K78" t="s">
        <v>5906</v>
      </c>
      <c r="M78" t="s">
        <v>8311</v>
      </c>
      <c r="N78" t="s">
        <v>8400</v>
      </c>
      <c r="O78" t="s">
        <v>8566</v>
      </c>
      <c r="P78">
        <v>5</v>
      </c>
      <c r="Q78">
        <v>2</v>
      </c>
      <c r="R78">
        <v>4.7</v>
      </c>
      <c r="S78">
        <v>4.71</v>
      </c>
      <c r="T78">
        <v>420.53</v>
      </c>
      <c r="U78">
        <v>95.94</v>
      </c>
      <c r="V78">
        <v>3.2</v>
      </c>
      <c r="W78">
        <v>9.18</v>
      </c>
      <c r="X78">
        <v>0</v>
      </c>
      <c r="Y78">
        <v>2</v>
      </c>
      <c r="Z78" t="s">
        <v>5886</v>
      </c>
      <c r="AA78">
        <v>0</v>
      </c>
      <c r="AB78">
        <v>8</v>
      </c>
      <c r="AC78">
        <v>3.014642857142857</v>
      </c>
      <c r="AE78" t="s">
        <v>5896</v>
      </c>
      <c r="AH78">
        <v>0</v>
      </c>
      <c r="AI78">
        <v>0</v>
      </c>
    </row>
    <row r="79" spans="1:35">
      <c r="A79" t="s">
        <v>8253</v>
      </c>
      <c r="E79">
        <v>44</v>
      </c>
      <c r="J79" t="s">
        <v>8294</v>
      </c>
      <c r="K79" t="s">
        <v>5906</v>
      </c>
      <c r="M79" t="s">
        <v>8311</v>
      </c>
      <c r="N79" t="s">
        <v>8401</v>
      </c>
      <c r="O79" t="s">
        <v>8567</v>
      </c>
      <c r="P79">
        <v>5</v>
      </c>
      <c r="Q79">
        <v>2</v>
      </c>
      <c r="R79">
        <v>5.4</v>
      </c>
      <c r="S79">
        <v>5.41</v>
      </c>
      <c r="T79">
        <v>446.57</v>
      </c>
      <c r="U79">
        <v>95.94</v>
      </c>
      <c r="V79">
        <v>3.73</v>
      </c>
      <c r="W79">
        <v>9.18</v>
      </c>
      <c r="X79">
        <v>0</v>
      </c>
      <c r="Y79">
        <v>2</v>
      </c>
      <c r="Z79" t="s">
        <v>5886</v>
      </c>
      <c r="AA79">
        <v>0</v>
      </c>
      <c r="AB79">
        <v>9</v>
      </c>
      <c r="AC79">
        <v>2.683642857142857</v>
      </c>
      <c r="AE79" t="s">
        <v>5896</v>
      </c>
      <c r="AH79">
        <v>0</v>
      </c>
      <c r="AI79">
        <v>0</v>
      </c>
    </row>
    <row r="80" spans="1:35">
      <c r="A80" t="s">
        <v>8254</v>
      </c>
      <c r="E80">
        <v>39</v>
      </c>
      <c r="J80" t="s">
        <v>8294</v>
      </c>
      <c r="K80" t="s">
        <v>5906</v>
      </c>
      <c r="M80" t="s">
        <v>8311</v>
      </c>
      <c r="N80" t="s">
        <v>8402</v>
      </c>
      <c r="O80" t="s">
        <v>8568</v>
      </c>
      <c r="P80">
        <v>5</v>
      </c>
      <c r="Q80">
        <v>2</v>
      </c>
      <c r="R80">
        <v>4.29</v>
      </c>
      <c r="S80">
        <v>4.3</v>
      </c>
      <c r="T80">
        <v>406.5</v>
      </c>
      <c r="U80">
        <v>95.94</v>
      </c>
      <c r="V80">
        <v>2.81</v>
      </c>
      <c r="W80">
        <v>9.130000000000001</v>
      </c>
      <c r="X80">
        <v>0</v>
      </c>
      <c r="Y80">
        <v>2</v>
      </c>
      <c r="Z80" t="s">
        <v>5886</v>
      </c>
      <c r="AA80">
        <v>0</v>
      </c>
      <c r="AB80">
        <v>9</v>
      </c>
      <c r="AC80">
        <v>3.319857142857143</v>
      </c>
      <c r="AE80" t="s">
        <v>5896</v>
      </c>
      <c r="AH80">
        <v>0</v>
      </c>
      <c r="AI80">
        <v>0</v>
      </c>
    </row>
    <row r="81" spans="1:35">
      <c r="A81" t="s">
        <v>8255</v>
      </c>
      <c r="E81">
        <v>50</v>
      </c>
      <c r="J81" t="s">
        <v>8294</v>
      </c>
      <c r="K81" t="s">
        <v>5906</v>
      </c>
      <c r="M81" t="s">
        <v>8311</v>
      </c>
      <c r="N81" t="s">
        <v>8403</v>
      </c>
      <c r="O81" t="s">
        <v>8569</v>
      </c>
      <c r="P81">
        <v>7</v>
      </c>
      <c r="Q81">
        <v>2</v>
      </c>
      <c r="R81">
        <v>2.4</v>
      </c>
      <c r="S81">
        <v>2.51</v>
      </c>
      <c r="T81">
        <v>463.56</v>
      </c>
      <c r="U81">
        <v>108.41</v>
      </c>
      <c r="V81">
        <v>1.48</v>
      </c>
      <c r="W81">
        <v>9.130000000000001</v>
      </c>
      <c r="X81">
        <v>6.88</v>
      </c>
      <c r="Y81">
        <v>2</v>
      </c>
      <c r="Z81" t="s">
        <v>5886</v>
      </c>
      <c r="AA81">
        <v>0</v>
      </c>
      <c r="AB81">
        <v>10</v>
      </c>
      <c r="AC81">
        <v>3.946619047619047</v>
      </c>
      <c r="AE81" t="s">
        <v>5896</v>
      </c>
      <c r="AH81">
        <v>0</v>
      </c>
      <c r="AI81">
        <v>0</v>
      </c>
    </row>
    <row r="82" spans="1:35">
      <c r="A82" t="s">
        <v>8256</v>
      </c>
      <c r="E82">
        <v>46</v>
      </c>
      <c r="J82" t="s">
        <v>8294</v>
      </c>
      <c r="K82" t="s">
        <v>5906</v>
      </c>
      <c r="M82" t="s">
        <v>8311</v>
      </c>
      <c r="N82" t="s">
        <v>8404</v>
      </c>
      <c r="O82" t="s">
        <v>8570</v>
      </c>
      <c r="P82">
        <v>6</v>
      </c>
      <c r="Q82">
        <v>2</v>
      </c>
      <c r="R82">
        <v>3.08</v>
      </c>
      <c r="S82">
        <v>3.1</v>
      </c>
      <c r="T82">
        <v>407.49</v>
      </c>
      <c r="U82">
        <v>108.83</v>
      </c>
      <c r="V82">
        <v>2.2</v>
      </c>
      <c r="W82">
        <v>8.94</v>
      </c>
      <c r="X82">
        <v>4.59</v>
      </c>
      <c r="Y82">
        <v>2</v>
      </c>
      <c r="Z82" t="s">
        <v>5886</v>
      </c>
      <c r="AA82">
        <v>0</v>
      </c>
      <c r="AB82">
        <v>9</v>
      </c>
      <c r="AC82">
        <v>3.943119047619048</v>
      </c>
      <c r="AE82" t="s">
        <v>5896</v>
      </c>
      <c r="AH82">
        <v>0</v>
      </c>
      <c r="AI82">
        <v>0</v>
      </c>
    </row>
    <row r="83" spans="1:35">
      <c r="A83" t="s">
        <v>8257</v>
      </c>
      <c r="E83">
        <v>43</v>
      </c>
      <c r="J83" t="s">
        <v>8294</v>
      </c>
      <c r="K83" t="s">
        <v>5906</v>
      </c>
      <c r="M83" t="s">
        <v>8311</v>
      </c>
      <c r="N83" t="s">
        <v>8405</v>
      </c>
      <c r="O83" t="s">
        <v>8571</v>
      </c>
      <c r="P83">
        <v>6</v>
      </c>
      <c r="Q83">
        <v>2</v>
      </c>
      <c r="R83">
        <v>2.58</v>
      </c>
      <c r="S83">
        <v>2.59</v>
      </c>
      <c r="T83">
        <v>393.47</v>
      </c>
      <c r="U83">
        <v>108.83</v>
      </c>
      <c r="V83">
        <v>1.81</v>
      </c>
      <c r="W83">
        <v>8.960000000000001</v>
      </c>
      <c r="X83">
        <v>4.58</v>
      </c>
      <c r="Y83">
        <v>2</v>
      </c>
      <c r="Z83" t="s">
        <v>5886</v>
      </c>
      <c r="AA83">
        <v>0</v>
      </c>
      <c r="AB83">
        <v>8</v>
      </c>
      <c r="AC83">
        <v>4.343261904761905</v>
      </c>
      <c r="AE83" t="s">
        <v>5896</v>
      </c>
      <c r="AH83">
        <v>0</v>
      </c>
      <c r="AI83">
        <v>0</v>
      </c>
    </row>
    <row r="84" spans="1:35">
      <c r="A84" t="s">
        <v>8258</v>
      </c>
      <c r="E84">
        <v>1300</v>
      </c>
      <c r="J84" t="s">
        <v>8294</v>
      </c>
      <c r="K84" t="s">
        <v>5906</v>
      </c>
      <c r="M84" t="s">
        <v>8311</v>
      </c>
      <c r="N84" t="s">
        <v>8406</v>
      </c>
      <c r="O84" t="s">
        <v>8572</v>
      </c>
      <c r="P84">
        <v>6</v>
      </c>
      <c r="Q84">
        <v>2</v>
      </c>
      <c r="R84">
        <v>2.58</v>
      </c>
      <c r="S84">
        <v>2.59</v>
      </c>
      <c r="T84">
        <v>393.47</v>
      </c>
      <c r="U84">
        <v>108.83</v>
      </c>
      <c r="V84">
        <v>1.81</v>
      </c>
      <c r="W84">
        <v>8.960000000000001</v>
      </c>
      <c r="X84">
        <v>4.58</v>
      </c>
      <c r="Y84">
        <v>2</v>
      </c>
      <c r="Z84" t="s">
        <v>5886</v>
      </c>
      <c r="AA84">
        <v>0</v>
      </c>
      <c r="AB84">
        <v>8</v>
      </c>
      <c r="AC84">
        <v>4.343261904761905</v>
      </c>
      <c r="AE84" t="s">
        <v>5896</v>
      </c>
      <c r="AH84">
        <v>0</v>
      </c>
      <c r="AI84">
        <v>0</v>
      </c>
    </row>
    <row r="85" spans="1:35">
      <c r="A85" t="s">
        <v>8259</v>
      </c>
      <c r="E85">
        <v>81</v>
      </c>
      <c r="J85" t="s">
        <v>8294</v>
      </c>
      <c r="K85" t="s">
        <v>5906</v>
      </c>
      <c r="M85" t="s">
        <v>8311</v>
      </c>
      <c r="N85" t="s">
        <v>8407</v>
      </c>
      <c r="O85" t="s">
        <v>8573</v>
      </c>
      <c r="P85">
        <v>7</v>
      </c>
      <c r="Q85">
        <v>2</v>
      </c>
      <c r="R85">
        <v>-0.04</v>
      </c>
      <c r="S85">
        <v>2.16</v>
      </c>
      <c r="T85">
        <v>450.56</v>
      </c>
      <c r="U85">
        <v>112.07</v>
      </c>
      <c r="V85">
        <v>1.89</v>
      </c>
      <c r="W85">
        <v>8.859999999999999</v>
      </c>
      <c r="X85">
        <v>9.68</v>
      </c>
      <c r="Y85">
        <v>2</v>
      </c>
      <c r="Z85" t="s">
        <v>5886</v>
      </c>
      <c r="AA85">
        <v>0</v>
      </c>
      <c r="AB85">
        <v>12</v>
      </c>
      <c r="AC85">
        <v>3.277476190476191</v>
      </c>
      <c r="AE85" t="s">
        <v>5898</v>
      </c>
      <c r="AH85">
        <v>0</v>
      </c>
      <c r="AI85">
        <v>0</v>
      </c>
    </row>
    <row r="86" spans="1:35">
      <c r="A86" t="s">
        <v>8260</v>
      </c>
      <c r="E86">
        <v>42</v>
      </c>
      <c r="J86" t="s">
        <v>8294</v>
      </c>
      <c r="K86" t="s">
        <v>5906</v>
      </c>
      <c r="M86" t="s">
        <v>8311</v>
      </c>
      <c r="N86" t="s">
        <v>8408</v>
      </c>
      <c r="O86" t="s">
        <v>8574</v>
      </c>
      <c r="P86">
        <v>6</v>
      </c>
      <c r="Q86">
        <v>2</v>
      </c>
      <c r="R86">
        <v>3.5</v>
      </c>
      <c r="S86">
        <v>3.51</v>
      </c>
      <c r="T86">
        <v>421.52</v>
      </c>
      <c r="U86">
        <v>108.83</v>
      </c>
      <c r="V86">
        <v>2.59</v>
      </c>
      <c r="W86">
        <v>9</v>
      </c>
      <c r="X86">
        <v>4.59</v>
      </c>
      <c r="Y86">
        <v>2</v>
      </c>
      <c r="Z86" t="s">
        <v>5886</v>
      </c>
      <c r="AA86">
        <v>0</v>
      </c>
      <c r="AB86">
        <v>8</v>
      </c>
      <c r="AC86">
        <v>3.427904761904762</v>
      </c>
      <c r="AE86" t="s">
        <v>5896</v>
      </c>
      <c r="AH86">
        <v>0</v>
      </c>
      <c r="AI86">
        <v>0</v>
      </c>
    </row>
    <row r="87" spans="1:35">
      <c r="A87" t="s">
        <v>8261</v>
      </c>
      <c r="E87">
        <v>2970</v>
      </c>
      <c r="J87" t="s">
        <v>8294</v>
      </c>
      <c r="K87" t="s">
        <v>5964</v>
      </c>
      <c r="M87" t="s">
        <v>8312</v>
      </c>
      <c r="N87" t="s">
        <v>8409</v>
      </c>
      <c r="O87" t="s">
        <v>8575</v>
      </c>
      <c r="P87">
        <v>4</v>
      </c>
      <c r="Q87">
        <v>5</v>
      </c>
      <c r="R87">
        <v>2.34</v>
      </c>
      <c r="S87">
        <v>3.65</v>
      </c>
      <c r="T87">
        <v>392.46</v>
      </c>
      <c r="U87">
        <v>106.25</v>
      </c>
      <c r="V87">
        <v>1.89</v>
      </c>
      <c r="W87">
        <v>9.35</v>
      </c>
      <c r="X87">
        <v>8.5</v>
      </c>
      <c r="Y87">
        <v>3</v>
      </c>
      <c r="Z87" t="s">
        <v>5886</v>
      </c>
      <c r="AA87">
        <v>0</v>
      </c>
      <c r="AB87">
        <v>5</v>
      </c>
      <c r="AC87">
        <v>3.481476190476191</v>
      </c>
      <c r="AE87" t="s">
        <v>5898</v>
      </c>
      <c r="AH87">
        <v>0</v>
      </c>
      <c r="AI87">
        <v>0</v>
      </c>
    </row>
    <row r="88" spans="1:35">
      <c r="A88" t="s">
        <v>8262</v>
      </c>
      <c r="E88">
        <v>852</v>
      </c>
      <c r="J88" t="s">
        <v>8294</v>
      </c>
      <c r="K88" t="s">
        <v>5964</v>
      </c>
      <c r="M88" t="s">
        <v>8312</v>
      </c>
      <c r="N88" t="s">
        <v>8410</v>
      </c>
      <c r="O88" t="s">
        <v>8576</v>
      </c>
      <c r="P88">
        <v>4</v>
      </c>
      <c r="Q88">
        <v>4</v>
      </c>
      <c r="R88">
        <v>2.77</v>
      </c>
      <c r="S88">
        <v>2.81</v>
      </c>
      <c r="T88">
        <v>430.51</v>
      </c>
      <c r="U88">
        <v>97.45999999999999</v>
      </c>
      <c r="V88">
        <v>2.24</v>
      </c>
      <c r="W88">
        <v>9.35</v>
      </c>
      <c r="X88">
        <v>5.98</v>
      </c>
      <c r="Y88">
        <v>3</v>
      </c>
      <c r="Z88" t="s">
        <v>5886</v>
      </c>
      <c r="AA88">
        <v>0</v>
      </c>
      <c r="AB88">
        <v>6</v>
      </c>
      <c r="AC88">
        <v>3.862690476190477</v>
      </c>
      <c r="AE88" t="s">
        <v>5896</v>
      </c>
      <c r="AH88">
        <v>0</v>
      </c>
      <c r="AI88">
        <v>0</v>
      </c>
    </row>
    <row r="89" spans="1:35">
      <c r="A89" t="s">
        <v>8263</v>
      </c>
      <c r="E89">
        <v>3690</v>
      </c>
      <c r="J89" t="s">
        <v>8294</v>
      </c>
      <c r="K89" t="s">
        <v>5964</v>
      </c>
      <c r="M89" t="s">
        <v>8312</v>
      </c>
      <c r="N89" t="s">
        <v>8411</v>
      </c>
      <c r="O89" t="s">
        <v>8577</v>
      </c>
      <c r="P89">
        <v>4</v>
      </c>
      <c r="Q89">
        <v>4</v>
      </c>
      <c r="R89">
        <v>1.82</v>
      </c>
      <c r="S89">
        <v>1.83</v>
      </c>
      <c r="T89">
        <v>407.47</v>
      </c>
      <c r="U89">
        <v>103.45</v>
      </c>
      <c r="V89">
        <v>2.71</v>
      </c>
      <c r="W89">
        <v>9.23</v>
      </c>
      <c r="X89">
        <v>0</v>
      </c>
      <c r="Y89">
        <v>3</v>
      </c>
      <c r="Z89" t="s">
        <v>5886</v>
      </c>
      <c r="AA89">
        <v>0</v>
      </c>
      <c r="AB89">
        <v>5</v>
      </c>
      <c r="AC89">
        <v>4.212595238095238</v>
      </c>
      <c r="AE89" t="s">
        <v>5896</v>
      </c>
      <c r="AH89">
        <v>0</v>
      </c>
      <c r="AI89">
        <v>0</v>
      </c>
    </row>
    <row r="90" spans="1:35">
      <c r="A90" t="s">
        <v>8264</v>
      </c>
      <c r="E90">
        <v>3060</v>
      </c>
      <c r="J90" t="s">
        <v>8294</v>
      </c>
      <c r="K90" t="s">
        <v>5964</v>
      </c>
      <c r="M90" t="s">
        <v>8312</v>
      </c>
      <c r="N90" t="s">
        <v>8412</v>
      </c>
      <c r="O90" t="s">
        <v>8578</v>
      </c>
      <c r="P90">
        <v>4</v>
      </c>
      <c r="Q90">
        <v>4</v>
      </c>
      <c r="R90">
        <v>2.33</v>
      </c>
      <c r="S90">
        <v>2.34</v>
      </c>
      <c r="T90">
        <v>421.5</v>
      </c>
      <c r="U90">
        <v>103.45</v>
      </c>
      <c r="V90">
        <v>2.96</v>
      </c>
      <c r="W90">
        <v>9.23</v>
      </c>
      <c r="X90">
        <v>0</v>
      </c>
      <c r="Y90">
        <v>3</v>
      </c>
      <c r="Z90" t="s">
        <v>5886</v>
      </c>
      <c r="AA90">
        <v>0</v>
      </c>
      <c r="AB90">
        <v>6</v>
      </c>
      <c r="AC90">
        <v>3.947380952380953</v>
      </c>
      <c r="AE90" t="s">
        <v>5896</v>
      </c>
      <c r="AH90">
        <v>0</v>
      </c>
      <c r="AI90">
        <v>0</v>
      </c>
    </row>
    <row r="91" spans="1:35">
      <c r="A91" t="s">
        <v>8265</v>
      </c>
      <c r="E91">
        <v>1123</v>
      </c>
      <c r="J91" t="s">
        <v>8294</v>
      </c>
      <c r="K91" t="s">
        <v>5964</v>
      </c>
      <c r="M91" t="s">
        <v>8312</v>
      </c>
      <c r="N91" t="s">
        <v>8413</v>
      </c>
      <c r="O91" t="s">
        <v>8579</v>
      </c>
      <c r="P91">
        <v>5</v>
      </c>
      <c r="Q91">
        <v>3</v>
      </c>
      <c r="R91">
        <v>2.72</v>
      </c>
      <c r="S91">
        <v>2.72</v>
      </c>
      <c r="T91">
        <v>408.45</v>
      </c>
      <c r="U91">
        <v>100.8</v>
      </c>
      <c r="V91">
        <v>2.97</v>
      </c>
      <c r="W91">
        <v>9.23</v>
      </c>
      <c r="X91">
        <v>0</v>
      </c>
      <c r="Y91">
        <v>3</v>
      </c>
      <c r="Z91" t="s">
        <v>5886</v>
      </c>
      <c r="AA91">
        <v>0</v>
      </c>
      <c r="AB91">
        <v>5</v>
      </c>
      <c r="AC91">
        <v>4.100595238095238</v>
      </c>
      <c r="AE91" t="s">
        <v>5896</v>
      </c>
      <c r="AH91">
        <v>0</v>
      </c>
      <c r="AI91">
        <v>0</v>
      </c>
    </row>
    <row r="92" spans="1:35">
      <c r="A92" t="s">
        <v>8266</v>
      </c>
      <c r="E92">
        <v>627</v>
      </c>
      <c r="J92" t="s">
        <v>8294</v>
      </c>
      <c r="K92" t="s">
        <v>5964</v>
      </c>
      <c r="M92" t="s">
        <v>8312</v>
      </c>
      <c r="N92" t="s">
        <v>8414</v>
      </c>
      <c r="O92" t="s">
        <v>8580</v>
      </c>
      <c r="P92">
        <v>5</v>
      </c>
      <c r="Q92">
        <v>4</v>
      </c>
      <c r="R92">
        <v>3.25</v>
      </c>
      <c r="S92">
        <v>4.55</v>
      </c>
      <c r="T92">
        <v>393.44</v>
      </c>
      <c r="U92">
        <v>103.6</v>
      </c>
      <c r="V92">
        <v>2.16</v>
      </c>
      <c r="W92">
        <v>9.35</v>
      </c>
      <c r="X92">
        <v>8.49</v>
      </c>
      <c r="Y92">
        <v>3</v>
      </c>
      <c r="Z92" t="s">
        <v>5886</v>
      </c>
      <c r="AA92">
        <v>0</v>
      </c>
      <c r="AB92">
        <v>5</v>
      </c>
      <c r="AC92">
        <v>2.662809523809524</v>
      </c>
      <c r="AE92" t="s">
        <v>5896</v>
      </c>
      <c r="AH92">
        <v>0</v>
      </c>
      <c r="AI92">
        <v>0</v>
      </c>
    </row>
    <row r="93" spans="1:35">
      <c r="A93" t="s">
        <v>8267</v>
      </c>
      <c r="E93">
        <v>2719</v>
      </c>
      <c r="J93" t="s">
        <v>8294</v>
      </c>
      <c r="K93" t="s">
        <v>5964</v>
      </c>
      <c r="M93" t="s">
        <v>8312</v>
      </c>
      <c r="N93" t="s">
        <v>8415</v>
      </c>
      <c r="O93" t="s">
        <v>8581</v>
      </c>
      <c r="P93">
        <v>5</v>
      </c>
      <c r="Q93">
        <v>4</v>
      </c>
      <c r="R93">
        <v>3.52</v>
      </c>
      <c r="S93">
        <v>4.82</v>
      </c>
      <c r="T93">
        <v>421.5</v>
      </c>
      <c r="U93">
        <v>103.6</v>
      </c>
      <c r="V93">
        <v>2.97</v>
      </c>
      <c r="W93">
        <v>9.35</v>
      </c>
      <c r="X93">
        <v>8.49</v>
      </c>
      <c r="Y93">
        <v>3</v>
      </c>
      <c r="Z93" t="s">
        <v>5886</v>
      </c>
      <c r="AA93">
        <v>0</v>
      </c>
      <c r="AB93">
        <v>6</v>
      </c>
      <c r="AC93">
        <v>2.192380952380952</v>
      </c>
      <c r="AE93" t="s">
        <v>5896</v>
      </c>
      <c r="AH93">
        <v>0</v>
      </c>
      <c r="AI93">
        <v>0</v>
      </c>
    </row>
    <row r="94" spans="1:35">
      <c r="A94" t="s">
        <v>8268</v>
      </c>
      <c r="E94">
        <v>766</v>
      </c>
      <c r="J94" t="s">
        <v>8294</v>
      </c>
      <c r="K94" t="s">
        <v>5964</v>
      </c>
      <c r="M94" t="s">
        <v>8312</v>
      </c>
      <c r="N94" t="s">
        <v>8416</v>
      </c>
      <c r="O94" t="s">
        <v>8582</v>
      </c>
      <c r="P94">
        <v>5</v>
      </c>
      <c r="Q94">
        <v>3</v>
      </c>
      <c r="R94">
        <v>2.99</v>
      </c>
      <c r="S94">
        <v>3</v>
      </c>
      <c r="T94">
        <v>436.51</v>
      </c>
      <c r="U94">
        <v>100.8</v>
      </c>
      <c r="V94">
        <v>3.79</v>
      </c>
      <c r="W94">
        <v>9.23</v>
      </c>
      <c r="X94">
        <v>0</v>
      </c>
      <c r="Y94">
        <v>3</v>
      </c>
      <c r="Z94" t="s">
        <v>5886</v>
      </c>
      <c r="AA94">
        <v>0</v>
      </c>
      <c r="AB94">
        <v>6</v>
      </c>
      <c r="AC94">
        <v>3.765166666666667</v>
      </c>
      <c r="AE94" t="s">
        <v>5896</v>
      </c>
      <c r="AH94">
        <v>0</v>
      </c>
      <c r="AI94">
        <v>0</v>
      </c>
    </row>
    <row r="95" spans="1:35">
      <c r="A95" t="s">
        <v>8269</v>
      </c>
      <c r="E95">
        <v>3306</v>
      </c>
      <c r="J95" t="s">
        <v>8294</v>
      </c>
      <c r="K95" t="s">
        <v>5964</v>
      </c>
      <c r="M95" t="s">
        <v>8312</v>
      </c>
      <c r="N95" t="s">
        <v>8417</v>
      </c>
      <c r="O95" t="s">
        <v>8583</v>
      </c>
      <c r="P95">
        <v>6</v>
      </c>
      <c r="Q95">
        <v>3</v>
      </c>
      <c r="R95">
        <v>1.85</v>
      </c>
      <c r="S95">
        <v>1.86</v>
      </c>
      <c r="T95">
        <v>422.49</v>
      </c>
      <c r="U95">
        <v>104.96</v>
      </c>
      <c r="V95">
        <v>2.13</v>
      </c>
      <c r="W95">
        <v>9.23</v>
      </c>
      <c r="X95">
        <v>3.54</v>
      </c>
      <c r="Y95">
        <v>3</v>
      </c>
      <c r="Z95" t="s">
        <v>5886</v>
      </c>
      <c r="AA95">
        <v>0</v>
      </c>
      <c r="AB95">
        <v>6</v>
      </c>
      <c r="AC95">
        <v>4.221642857142857</v>
      </c>
      <c r="AE95" t="s">
        <v>5896</v>
      </c>
      <c r="AH95">
        <v>0</v>
      </c>
      <c r="AI95">
        <v>0</v>
      </c>
    </row>
    <row r="96" spans="1:35">
      <c r="A96" t="s">
        <v>8270</v>
      </c>
      <c r="E96">
        <v>3305</v>
      </c>
      <c r="J96" t="s">
        <v>8294</v>
      </c>
      <c r="K96" t="s">
        <v>5964</v>
      </c>
      <c r="M96" t="s">
        <v>8312</v>
      </c>
      <c r="N96" t="s">
        <v>8418</v>
      </c>
      <c r="O96" t="s">
        <v>8584</v>
      </c>
      <c r="P96">
        <v>6</v>
      </c>
      <c r="Q96">
        <v>3</v>
      </c>
      <c r="R96">
        <v>2.08</v>
      </c>
      <c r="S96">
        <v>2.08</v>
      </c>
      <c r="T96">
        <v>436.51</v>
      </c>
      <c r="U96">
        <v>104.96</v>
      </c>
      <c r="V96">
        <v>2.69</v>
      </c>
      <c r="W96">
        <v>9.23</v>
      </c>
      <c r="X96">
        <v>3.42</v>
      </c>
      <c r="Y96">
        <v>3</v>
      </c>
      <c r="Z96" t="s">
        <v>5886</v>
      </c>
      <c r="AA96">
        <v>0</v>
      </c>
      <c r="AB96">
        <v>6</v>
      </c>
      <c r="AC96">
        <v>4.0815</v>
      </c>
      <c r="AE96" t="s">
        <v>5896</v>
      </c>
      <c r="AH96">
        <v>0</v>
      </c>
      <c r="AI96">
        <v>0</v>
      </c>
    </row>
    <row r="97" spans="1:35">
      <c r="A97" t="s">
        <v>8271</v>
      </c>
      <c r="E97">
        <v>2609</v>
      </c>
      <c r="H97">
        <v>7.5</v>
      </c>
      <c r="I97" t="s">
        <v>8292</v>
      </c>
      <c r="J97" t="s">
        <v>8294</v>
      </c>
      <c r="K97" t="s">
        <v>8297</v>
      </c>
      <c r="M97" t="s">
        <v>8312</v>
      </c>
      <c r="N97" t="s">
        <v>8419</v>
      </c>
      <c r="O97" t="s">
        <v>8585</v>
      </c>
      <c r="P97">
        <v>7</v>
      </c>
      <c r="Q97">
        <v>3</v>
      </c>
      <c r="R97">
        <v>3.5</v>
      </c>
      <c r="S97">
        <v>3.51</v>
      </c>
      <c r="T97">
        <v>493.56</v>
      </c>
      <c r="U97">
        <v>125.79</v>
      </c>
      <c r="V97">
        <v>2.86</v>
      </c>
      <c r="W97">
        <v>9.35</v>
      </c>
      <c r="X97">
        <v>5.34</v>
      </c>
      <c r="Y97">
        <v>3</v>
      </c>
      <c r="Z97" t="s">
        <v>5886</v>
      </c>
      <c r="AA97">
        <v>0</v>
      </c>
      <c r="AB97">
        <v>5</v>
      </c>
      <c r="AC97">
        <v>2.207666666666667</v>
      </c>
      <c r="AE97" t="s">
        <v>5896</v>
      </c>
      <c r="AH97">
        <v>0</v>
      </c>
      <c r="AI97">
        <v>0</v>
      </c>
    </row>
    <row r="98" spans="1:35">
      <c r="A98" t="s">
        <v>8272</v>
      </c>
      <c r="E98">
        <v>3915</v>
      </c>
      <c r="H98">
        <v>7.5</v>
      </c>
      <c r="I98" t="s">
        <v>8292</v>
      </c>
      <c r="J98" t="s">
        <v>8294</v>
      </c>
      <c r="K98" t="s">
        <v>8297</v>
      </c>
      <c r="M98" t="s">
        <v>8312</v>
      </c>
      <c r="N98" t="s">
        <v>8420</v>
      </c>
      <c r="O98" t="s">
        <v>8586</v>
      </c>
      <c r="P98">
        <v>7</v>
      </c>
      <c r="Q98">
        <v>3</v>
      </c>
      <c r="R98">
        <v>4.37</v>
      </c>
      <c r="S98">
        <v>4.38</v>
      </c>
      <c r="T98">
        <v>521.62</v>
      </c>
      <c r="U98">
        <v>125.79</v>
      </c>
      <c r="V98">
        <v>3.68</v>
      </c>
      <c r="W98">
        <v>9.35</v>
      </c>
      <c r="X98">
        <v>5.24</v>
      </c>
      <c r="Y98">
        <v>3</v>
      </c>
      <c r="Z98" t="s">
        <v>5886</v>
      </c>
      <c r="AA98">
        <v>1</v>
      </c>
      <c r="AB98">
        <v>6</v>
      </c>
      <c r="AC98">
        <v>1.476666666666667</v>
      </c>
      <c r="AE98" t="s">
        <v>5896</v>
      </c>
      <c r="AH98">
        <v>0</v>
      </c>
      <c r="AI98">
        <v>0</v>
      </c>
    </row>
    <row r="99" spans="1:35">
      <c r="A99" t="s">
        <v>8273</v>
      </c>
      <c r="B99">
        <v>18</v>
      </c>
      <c r="I99" t="s">
        <v>8292</v>
      </c>
      <c r="J99" t="s">
        <v>8294</v>
      </c>
      <c r="K99" t="s">
        <v>7879</v>
      </c>
      <c r="M99" t="s">
        <v>8313</v>
      </c>
      <c r="N99" t="s">
        <v>8421</v>
      </c>
      <c r="O99" t="s">
        <v>8587</v>
      </c>
      <c r="P99">
        <v>7</v>
      </c>
      <c r="Q99">
        <v>2</v>
      </c>
      <c r="R99">
        <v>1.02</v>
      </c>
      <c r="S99">
        <v>4.72</v>
      </c>
      <c r="T99">
        <v>510.63</v>
      </c>
      <c r="U99">
        <v>122.24</v>
      </c>
      <c r="V99">
        <v>3.8</v>
      </c>
      <c r="W99">
        <v>3.16</v>
      </c>
      <c r="X99">
        <v>0</v>
      </c>
      <c r="Y99">
        <v>2</v>
      </c>
      <c r="Z99" t="s">
        <v>5886</v>
      </c>
      <c r="AA99">
        <v>1</v>
      </c>
      <c r="AB99">
        <v>9</v>
      </c>
      <c r="AC99">
        <v>2.64</v>
      </c>
      <c r="AE99" t="s">
        <v>5897</v>
      </c>
      <c r="AH99">
        <v>0</v>
      </c>
      <c r="AI99">
        <v>0</v>
      </c>
    </row>
    <row r="100" spans="1:35">
      <c r="A100" t="s">
        <v>8178</v>
      </c>
      <c r="B100">
        <v>7.1</v>
      </c>
      <c r="I100" t="s">
        <v>8292</v>
      </c>
      <c r="J100" t="s">
        <v>8294</v>
      </c>
      <c r="K100" t="s">
        <v>7879</v>
      </c>
      <c r="M100" t="s">
        <v>8313</v>
      </c>
      <c r="N100" t="s">
        <v>8324</v>
      </c>
      <c r="O100" t="s">
        <v>5473</v>
      </c>
      <c r="P100">
        <v>6</v>
      </c>
      <c r="Q100">
        <v>2</v>
      </c>
      <c r="R100">
        <v>2.97</v>
      </c>
      <c r="S100">
        <v>2.98</v>
      </c>
      <c r="T100">
        <v>425.89</v>
      </c>
      <c r="U100">
        <v>101.93</v>
      </c>
      <c r="V100">
        <v>3.21</v>
      </c>
      <c r="W100">
        <v>9.27</v>
      </c>
      <c r="X100">
        <v>0</v>
      </c>
      <c r="Y100">
        <v>2</v>
      </c>
      <c r="Z100" t="s">
        <v>5886</v>
      </c>
      <c r="AA100">
        <v>0</v>
      </c>
      <c r="AB100">
        <v>6</v>
      </c>
      <c r="AC100">
        <v>4.146690476190476</v>
      </c>
      <c r="AE100" t="s">
        <v>5896</v>
      </c>
      <c r="AH100">
        <v>0</v>
      </c>
      <c r="AI100">
        <v>0</v>
      </c>
    </row>
    <row r="101" spans="1:35">
      <c r="A101" t="s">
        <v>8257</v>
      </c>
      <c r="B101">
        <v>19</v>
      </c>
      <c r="I101" t="s">
        <v>8292</v>
      </c>
      <c r="J101" t="s">
        <v>8294</v>
      </c>
      <c r="K101" t="s">
        <v>7879</v>
      </c>
      <c r="M101" t="s">
        <v>8313</v>
      </c>
      <c r="N101" t="s">
        <v>8405</v>
      </c>
      <c r="O101" t="s">
        <v>8571</v>
      </c>
      <c r="P101">
        <v>6</v>
      </c>
      <c r="Q101">
        <v>2</v>
      </c>
      <c r="R101">
        <v>2.58</v>
      </c>
      <c r="S101">
        <v>2.59</v>
      </c>
      <c r="T101">
        <v>393.47</v>
      </c>
      <c r="U101">
        <v>108.83</v>
      </c>
      <c r="V101">
        <v>1.81</v>
      </c>
      <c r="W101">
        <v>8.960000000000001</v>
      </c>
      <c r="X101">
        <v>4.58</v>
      </c>
      <c r="Y101">
        <v>2</v>
      </c>
      <c r="Z101" t="s">
        <v>5886</v>
      </c>
      <c r="AA101">
        <v>0</v>
      </c>
      <c r="AB101">
        <v>8</v>
      </c>
      <c r="AC101">
        <v>4.343261904761905</v>
      </c>
      <c r="AE101" t="s">
        <v>5896</v>
      </c>
      <c r="AH101">
        <v>0</v>
      </c>
      <c r="AI101">
        <v>0</v>
      </c>
    </row>
    <row r="102" spans="1:35">
      <c r="A102" t="s">
        <v>8274</v>
      </c>
      <c r="B102">
        <v>87</v>
      </c>
      <c r="I102" t="s">
        <v>8292</v>
      </c>
      <c r="J102" t="s">
        <v>8294</v>
      </c>
      <c r="K102" t="s">
        <v>7879</v>
      </c>
      <c r="M102" t="s">
        <v>8313</v>
      </c>
      <c r="N102" t="s">
        <v>8422</v>
      </c>
      <c r="O102" t="s">
        <v>8588</v>
      </c>
      <c r="P102">
        <v>5</v>
      </c>
      <c r="Q102">
        <v>2</v>
      </c>
      <c r="R102">
        <v>2.05</v>
      </c>
      <c r="S102">
        <v>2.06</v>
      </c>
      <c r="T102">
        <v>436.55</v>
      </c>
      <c r="U102">
        <v>110.26</v>
      </c>
      <c r="V102">
        <v>1.99</v>
      </c>
      <c r="W102">
        <v>9.16</v>
      </c>
      <c r="X102">
        <v>0</v>
      </c>
      <c r="Y102">
        <v>0</v>
      </c>
      <c r="Z102" t="s">
        <v>5886</v>
      </c>
      <c r="AA102">
        <v>0</v>
      </c>
      <c r="AB102">
        <v>7</v>
      </c>
      <c r="AC102">
        <v>4.252880952380952</v>
      </c>
      <c r="AD102" t="s">
        <v>5892</v>
      </c>
      <c r="AE102" t="s">
        <v>5896</v>
      </c>
      <c r="AG102" t="s">
        <v>5901</v>
      </c>
      <c r="AH102">
        <v>0</v>
      </c>
      <c r="AI102">
        <v>0</v>
      </c>
    </row>
    <row r="103" spans="1:35">
      <c r="A103" t="s">
        <v>8275</v>
      </c>
      <c r="B103">
        <v>240</v>
      </c>
      <c r="J103" t="s">
        <v>8294</v>
      </c>
      <c r="K103" t="s">
        <v>8298</v>
      </c>
      <c r="M103" t="s">
        <v>8314</v>
      </c>
      <c r="N103" t="s">
        <v>8423</v>
      </c>
      <c r="O103" t="s">
        <v>8589</v>
      </c>
      <c r="P103">
        <v>4</v>
      </c>
      <c r="Q103">
        <v>2</v>
      </c>
      <c r="R103">
        <v>0.7</v>
      </c>
      <c r="S103">
        <v>3.51</v>
      </c>
      <c r="T103">
        <v>335.36</v>
      </c>
      <c r="U103">
        <v>79.54000000000001</v>
      </c>
      <c r="V103">
        <v>3.25</v>
      </c>
      <c r="W103">
        <v>4.5</v>
      </c>
      <c r="X103">
        <v>0</v>
      </c>
      <c r="Y103">
        <v>3</v>
      </c>
      <c r="Z103" t="s">
        <v>5886</v>
      </c>
      <c r="AA103">
        <v>0</v>
      </c>
      <c r="AB103">
        <v>4</v>
      </c>
      <c r="AC103">
        <v>5.245</v>
      </c>
      <c r="AE103" t="s">
        <v>5897</v>
      </c>
      <c r="AH103">
        <v>0</v>
      </c>
      <c r="AI103">
        <v>0</v>
      </c>
    </row>
    <row r="104" spans="1:35">
      <c r="A104" t="s">
        <v>8276</v>
      </c>
      <c r="B104">
        <v>10</v>
      </c>
      <c r="J104" t="s">
        <v>8294</v>
      </c>
      <c r="K104" t="s">
        <v>8298</v>
      </c>
      <c r="M104" t="s">
        <v>8314</v>
      </c>
      <c r="N104" t="s">
        <v>8424</v>
      </c>
      <c r="O104" t="s">
        <v>8590</v>
      </c>
      <c r="P104">
        <v>5</v>
      </c>
      <c r="Q104">
        <v>2</v>
      </c>
      <c r="R104">
        <v>0.13</v>
      </c>
      <c r="S104">
        <v>2.93</v>
      </c>
      <c r="T104">
        <v>360.37</v>
      </c>
      <c r="U104">
        <v>103.33</v>
      </c>
      <c r="V104">
        <v>3.12</v>
      </c>
      <c r="W104">
        <v>4.5</v>
      </c>
      <c r="X104">
        <v>0</v>
      </c>
      <c r="Y104">
        <v>3</v>
      </c>
      <c r="Z104" t="s">
        <v>5886</v>
      </c>
      <c r="AA104">
        <v>0</v>
      </c>
      <c r="AB104">
        <v>4</v>
      </c>
      <c r="AC104">
        <v>5.053023809523809</v>
      </c>
      <c r="AE104" t="s">
        <v>5897</v>
      </c>
      <c r="AH104">
        <v>0</v>
      </c>
      <c r="AI104">
        <v>0</v>
      </c>
    </row>
    <row r="105" spans="1:35">
      <c r="A105" t="s">
        <v>8277</v>
      </c>
      <c r="B105">
        <v>19</v>
      </c>
      <c r="J105" t="s">
        <v>8294</v>
      </c>
      <c r="K105" t="s">
        <v>8298</v>
      </c>
      <c r="M105" t="s">
        <v>8314</v>
      </c>
      <c r="N105" t="s">
        <v>8425</v>
      </c>
      <c r="O105" t="s">
        <v>8591</v>
      </c>
      <c r="P105">
        <v>4</v>
      </c>
      <c r="Q105">
        <v>2</v>
      </c>
      <c r="R105">
        <v>2.12</v>
      </c>
      <c r="S105">
        <v>4.92</v>
      </c>
      <c r="T105">
        <v>411.46</v>
      </c>
      <c r="U105">
        <v>79.54000000000001</v>
      </c>
      <c r="V105">
        <v>4.92</v>
      </c>
      <c r="W105">
        <v>4.5</v>
      </c>
      <c r="X105">
        <v>0</v>
      </c>
      <c r="Y105">
        <v>4</v>
      </c>
      <c r="Z105" t="s">
        <v>5886</v>
      </c>
      <c r="AA105">
        <v>0</v>
      </c>
      <c r="AB105">
        <v>5</v>
      </c>
      <c r="AC105">
        <v>4.112428571428572</v>
      </c>
      <c r="AE105" t="s">
        <v>5897</v>
      </c>
      <c r="AH105">
        <v>0</v>
      </c>
      <c r="AI105">
        <v>0</v>
      </c>
    </row>
    <row r="106" spans="1:35">
      <c r="A106" t="s">
        <v>8278</v>
      </c>
      <c r="B106">
        <v>36680</v>
      </c>
      <c r="H106">
        <v>7</v>
      </c>
      <c r="I106" t="s">
        <v>8292</v>
      </c>
      <c r="J106" t="s">
        <v>8294</v>
      </c>
      <c r="K106" t="s">
        <v>8299</v>
      </c>
      <c r="M106" t="s">
        <v>8315</v>
      </c>
      <c r="N106" t="s">
        <v>8426</v>
      </c>
      <c r="O106" t="s">
        <v>8592</v>
      </c>
    </row>
    <row r="107" spans="1:35">
      <c r="A107" t="s">
        <v>8279</v>
      </c>
      <c r="B107">
        <v>44000</v>
      </c>
      <c r="H107">
        <v>7</v>
      </c>
      <c r="I107" t="s">
        <v>8292</v>
      </c>
      <c r="J107" t="s">
        <v>8294</v>
      </c>
      <c r="K107" t="s">
        <v>8299</v>
      </c>
      <c r="M107" t="s">
        <v>8315</v>
      </c>
      <c r="N107" t="s">
        <v>8427</v>
      </c>
      <c r="O107" t="s">
        <v>8593</v>
      </c>
    </row>
    <row r="108" spans="1:35">
      <c r="A108" t="s">
        <v>8280</v>
      </c>
      <c r="B108">
        <v>16700</v>
      </c>
      <c r="H108">
        <v>7</v>
      </c>
      <c r="I108" t="s">
        <v>8292</v>
      </c>
      <c r="J108" t="s">
        <v>8294</v>
      </c>
      <c r="K108" t="s">
        <v>8299</v>
      </c>
      <c r="M108" t="s">
        <v>8315</v>
      </c>
      <c r="N108" t="s">
        <v>8428</v>
      </c>
      <c r="O108" t="s">
        <v>8594</v>
      </c>
      <c r="P108">
        <v>6</v>
      </c>
      <c r="Q108">
        <v>1</v>
      </c>
      <c r="R108">
        <v>2.59</v>
      </c>
      <c r="S108">
        <v>4.15</v>
      </c>
      <c r="T108">
        <v>367.46</v>
      </c>
      <c r="U108">
        <v>63.58</v>
      </c>
      <c r="V108">
        <v>4.2</v>
      </c>
      <c r="W108">
        <v>6.08</v>
      </c>
      <c r="X108">
        <v>1.44</v>
      </c>
      <c r="Y108">
        <v>3</v>
      </c>
      <c r="Z108" t="s">
        <v>5886</v>
      </c>
      <c r="AA108">
        <v>0</v>
      </c>
      <c r="AB108">
        <v>3</v>
      </c>
      <c r="AC108">
        <v>4.910047619047619</v>
      </c>
      <c r="AE108" t="s">
        <v>5897</v>
      </c>
      <c r="AH108">
        <v>0</v>
      </c>
      <c r="AI108">
        <v>0</v>
      </c>
    </row>
    <row r="109" spans="1:35">
      <c r="A109" t="s">
        <v>8281</v>
      </c>
      <c r="B109">
        <v>65000</v>
      </c>
      <c r="H109">
        <v>7</v>
      </c>
      <c r="I109" t="s">
        <v>8292</v>
      </c>
      <c r="J109" t="s">
        <v>8294</v>
      </c>
      <c r="K109" t="s">
        <v>8299</v>
      </c>
      <c r="M109" t="s">
        <v>8315</v>
      </c>
      <c r="N109" t="s">
        <v>8429</v>
      </c>
      <c r="O109" t="s">
        <v>8595</v>
      </c>
    </row>
    <row r="110" spans="1:35">
      <c r="A110" t="s">
        <v>8282</v>
      </c>
      <c r="B110">
        <v>10350</v>
      </c>
      <c r="H110">
        <v>7</v>
      </c>
      <c r="I110" t="s">
        <v>8292</v>
      </c>
      <c r="J110" t="s">
        <v>8294</v>
      </c>
      <c r="K110" t="s">
        <v>8299</v>
      </c>
      <c r="M110" t="s">
        <v>8315</v>
      </c>
      <c r="N110" t="s">
        <v>8430</v>
      </c>
      <c r="O110" t="s">
        <v>8596</v>
      </c>
    </row>
    <row r="111" spans="1:35">
      <c r="A111" t="s">
        <v>8283</v>
      </c>
      <c r="B111">
        <v>65000</v>
      </c>
      <c r="H111">
        <v>7</v>
      </c>
      <c r="I111" t="s">
        <v>8292</v>
      </c>
      <c r="J111" t="s">
        <v>8294</v>
      </c>
      <c r="K111" t="s">
        <v>8299</v>
      </c>
      <c r="M111" t="s">
        <v>8315</v>
      </c>
      <c r="N111" t="s">
        <v>8431</v>
      </c>
      <c r="O111" t="s">
        <v>8597</v>
      </c>
    </row>
    <row r="112" spans="1:35">
      <c r="A112" t="s">
        <v>8284</v>
      </c>
      <c r="E112">
        <v>40</v>
      </c>
      <c r="H112">
        <v>6.8</v>
      </c>
      <c r="I112" t="s">
        <v>8292</v>
      </c>
      <c r="J112" t="s">
        <v>8294</v>
      </c>
      <c r="K112" t="s">
        <v>8300</v>
      </c>
      <c r="M112" t="s">
        <v>8316</v>
      </c>
      <c r="N112" t="s">
        <v>8432</v>
      </c>
      <c r="O112" t="s">
        <v>8598</v>
      </c>
    </row>
    <row r="113" spans="1:35">
      <c r="A113" t="s">
        <v>8285</v>
      </c>
      <c r="E113">
        <v>2995</v>
      </c>
      <c r="H113">
        <v>6.8</v>
      </c>
      <c r="I113" t="s">
        <v>8292</v>
      </c>
      <c r="J113" t="s">
        <v>8294</v>
      </c>
      <c r="K113" t="s">
        <v>8300</v>
      </c>
      <c r="M113" t="s">
        <v>8316</v>
      </c>
      <c r="N113" t="s">
        <v>8433</v>
      </c>
      <c r="O113" t="s">
        <v>8599</v>
      </c>
      <c r="P113">
        <v>4</v>
      </c>
      <c r="Q113">
        <v>3</v>
      </c>
      <c r="R113">
        <v>0.47</v>
      </c>
      <c r="S113">
        <v>3.41</v>
      </c>
      <c r="T113">
        <v>436.53</v>
      </c>
      <c r="U113">
        <v>109.49</v>
      </c>
      <c r="V113">
        <v>3.85</v>
      </c>
      <c r="W113">
        <v>4.46</v>
      </c>
      <c r="X113">
        <v>0</v>
      </c>
      <c r="Y113">
        <v>3</v>
      </c>
      <c r="Z113" t="s">
        <v>5886</v>
      </c>
      <c r="AA113">
        <v>0</v>
      </c>
      <c r="AB113">
        <v>10</v>
      </c>
      <c r="AC113">
        <v>3.765357142857143</v>
      </c>
      <c r="AE113" t="s">
        <v>5897</v>
      </c>
      <c r="AH113">
        <v>0</v>
      </c>
      <c r="AI113">
        <v>0</v>
      </c>
    </row>
    <row r="114" spans="1:35">
      <c r="A114" t="s">
        <v>8286</v>
      </c>
      <c r="E114">
        <v>5819</v>
      </c>
      <c r="H114">
        <v>6.8</v>
      </c>
      <c r="I114" t="s">
        <v>8292</v>
      </c>
      <c r="J114" t="s">
        <v>8294</v>
      </c>
      <c r="K114" t="s">
        <v>8300</v>
      </c>
      <c r="M114" t="s">
        <v>8316</v>
      </c>
      <c r="N114" t="s">
        <v>8434</v>
      </c>
      <c r="O114" t="s">
        <v>8600</v>
      </c>
    </row>
    <row r="115" spans="1:35">
      <c r="A115" t="s">
        <v>8287</v>
      </c>
      <c r="E115">
        <v>2164</v>
      </c>
      <c r="H115">
        <v>6.8</v>
      </c>
      <c r="I115" t="s">
        <v>8292</v>
      </c>
      <c r="J115" t="s">
        <v>8294</v>
      </c>
      <c r="K115" t="s">
        <v>8300</v>
      </c>
      <c r="M115" t="s">
        <v>8316</v>
      </c>
      <c r="N115" t="s">
        <v>8435</v>
      </c>
      <c r="O115" t="s">
        <v>8601</v>
      </c>
    </row>
    <row r="116" spans="1:35">
      <c r="A116" t="s">
        <v>8288</v>
      </c>
      <c r="E116">
        <v>103</v>
      </c>
      <c r="H116">
        <v>6.8</v>
      </c>
      <c r="I116" t="s">
        <v>8292</v>
      </c>
      <c r="J116" t="s">
        <v>8294</v>
      </c>
      <c r="K116" t="s">
        <v>8300</v>
      </c>
      <c r="M116" t="s">
        <v>8316</v>
      </c>
      <c r="N116" t="s">
        <v>8436</v>
      </c>
      <c r="O116" t="s">
        <v>8602</v>
      </c>
    </row>
    <row r="117" spans="1:35">
      <c r="A117" t="s">
        <v>8289</v>
      </c>
      <c r="E117">
        <v>329</v>
      </c>
      <c r="H117">
        <v>6.8</v>
      </c>
      <c r="I117" t="s">
        <v>8292</v>
      </c>
      <c r="J117" t="s">
        <v>8294</v>
      </c>
      <c r="K117" t="s">
        <v>8300</v>
      </c>
      <c r="M117" t="s">
        <v>8316</v>
      </c>
      <c r="N117" t="s">
        <v>8437</v>
      </c>
      <c r="O117" t="s">
        <v>8603</v>
      </c>
    </row>
    <row r="118" spans="1:35">
      <c r="A118" t="s">
        <v>8290</v>
      </c>
      <c r="E118">
        <v>3880</v>
      </c>
      <c r="H118">
        <v>6.8</v>
      </c>
      <c r="I118" t="s">
        <v>8292</v>
      </c>
      <c r="J118" t="s">
        <v>8294</v>
      </c>
      <c r="K118" t="s">
        <v>8301</v>
      </c>
      <c r="M118" t="s">
        <v>8317</v>
      </c>
      <c r="N118" t="s">
        <v>8438</v>
      </c>
      <c r="O118" t="s">
        <v>8604</v>
      </c>
      <c r="P118">
        <v>6</v>
      </c>
      <c r="Q118">
        <v>5</v>
      </c>
      <c r="R118">
        <v>-2.03</v>
      </c>
      <c r="S118">
        <v>2.68</v>
      </c>
      <c r="T118">
        <v>565.65</v>
      </c>
      <c r="U118">
        <v>175.89</v>
      </c>
      <c r="V118">
        <v>3.2</v>
      </c>
      <c r="W118">
        <v>4.44</v>
      </c>
      <c r="X118">
        <v>0</v>
      </c>
      <c r="Y118">
        <v>3</v>
      </c>
      <c r="Z118" t="s">
        <v>5886</v>
      </c>
      <c r="AA118">
        <v>1</v>
      </c>
      <c r="AB118">
        <v>15</v>
      </c>
      <c r="AC118">
        <v>3</v>
      </c>
      <c r="AE118" t="s">
        <v>5897</v>
      </c>
      <c r="AH118">
        <v>0</v>
      </c>
      <c r="AI118">
        <v>0</v>
      </c>
    </row>
    <row r="119" spans="1:35">
      <c r="A119" t="s">
        <v>8284</v>
      </c>
      <c r="E119">
        <v>40</v>
      </c>
      <c r="H119">
        <v>6.8</v>
      </c>
      <c r="I119" t="s">
        <v>8292</v>
      </c>
      <c r="J119" t="s">
        <v>8294</v>
      </c>
      <c r="K119" t="s">
        <v>8301</v>
      </c>
      <c r="M119" t="s">
        <v>8317</v>
      </c>
      <c r="N119" t="s">
        <v>8432</v>
      </c>
      <c r="O119" t="s">
        <v>8598</v>
      </c>
    </row>
    <row r="120" spans="1:35">
      <c r="B120">
        <v>19500</v>
      </c>
      <c r="H120">
        <v>7.4</v>
      </c>
      <c r="I120" t="s">
        <v>8293</v>
      </c>
      <c r="J120" t="s">
        <v>8294</v>
      </c>
      <c r="K120" t="s">
        <v>8302</v>
      </c>
      <c r="M120" t="s">
        <v>8318</v>
      </c>
      <c r="N120" t="s">
        <v>8439</v>
      </c>
      <c r="O120" t="s">
        <v>8605</v>
      </c>
    </row>
    <row r="121" spans="1:35">
      <c r="B121">
        <v>22500</v>
      </c>
      <c r="H121">
        <v>7.4</v>
      </c>
      <c r="I121" t="s">
        <v>8293</v>
      </c>
      <c r="J121" t="s">
        <v>8294</v>
      </c>
      <c r="K121" t="s">
        <v>8302</v>
      </c>
      <c r="M121" t="s">
        <v>8318</v>
      </c>
      <c r="N121" t="s">
        <v>8440</v>
      </c>
      <c r="O121" t="s">
        <v>8606</v>
      </c>
    </row>
    <row r="122" spans="1:35">
      <c r="B122">
        <v>28000</v>
      </c>
      <c r="H122">
        <v>7.4</v>
      </c>
      <c r="I122" t="s">
        <v>8293</v>
      </c>
      <c r="J122" t="s">
        <v>8294</v>
      </c>
      <c r="K122" t="s">
        <v>8302</v>
      </c>
      <c r="M122" t="s">
        <v>8318</v>
      </c>
      <c r="N122" t="s">
        <v>8441</v>
      </c>
      <c r="O122" t="s">
        <v>8607</v>
      </c>
    </row>
    <row r="123" spans="1:35">
      <c r="B123">
        <v>4750</v>
      </c>
      <c r="H123">
        <v>7.4</v>
      </c>
      <c r="I123" t="s">
        <v>8293</v>
      </c>
      <c r="J123" t="s">
        <v>8294</v>
      </c>
      <c r="K123" t="s">
        <v>8302</v>
      </c>
      <c r="M123" t="s">
        <v>8318</v>
      </c>
      <c r="N123" t="s">
        <v>8442</v>
      </c>
      <c r="O123" t="s">
        <v>8608</v>
      </c>
    </row>
    <row r="124" spans="1:35">
      <c r="B124">
        <v>30000</v>
      </c>
      <c r="H124">
        <v>7.4</v>
      </c>
      <c r="I124" t="s">
        <v>8293</v>
      </c>
      <c r="J124" t="s">
        <v>8294</v>
      </c>
      <c r="K124" t="s">
        <v>8302</v>
      </c>
      <c r="M124" t="s">
        <v>8318</v>
      </c>
      <c r="N124" t="s">
        <v>8443</v>
      </c>
      <c r="O124" t="s">
        <v>8609</v>
      </c>
    </row>
    <row r="125" spans="1:35">
      <c r="E125">
        <v>62</v>
      </c>
      <c r="J125" t="s">
        <v>8295</v>
      </c>
      <c r="L125" t="s">
        <v>8303</v>
      </c>
      <c r="M125" t="s">
        <v>8319</v>
      </c>
      <c r="N125" t="s">
        <v>8444</v>
      </c>
      <c r="O125" t="s">
        <v>8610</v>
      </c>
      <c r="P125">
        <v>7</v>
      </c>
      <c r="Q125">
        <v>5</v>
      </c>
      <c r="R125">
        <v>-1.44</v>
      </c>
      <c r="S125">
        <v>3.27</v>
      </c>
      <c r="T125">
        <v>585.01</v>
      </c>
      <c r="U125">
        <v>201.92</v>
      </c>
      <c r="V125">
        <v>2.78</v>
      </c>
      <c r="W125">
        <v>4.44</v>
      </c>
      <c r="X125">
        <v>0</v>
      </c>
      <c r="Y125">
        <v>3</v>
      </c>
      <c r="Z125" t="s">
        <v>5886</v>
      </c>
      <c r="AA125">
        <v>1</v>
      </c>
      <c r="AB125">
        <v>15</v>
      </c>
      <c r="AC125">
        <v>2.865</v>
      </c>
      <c r="AE125" t="s">
        <v>5897</v>
      </c>
      <c r="AH125">
        <v>0</v>
      </c>
      <c r="AI125">
        <v>0</v>
      </c>
    </row>
    <row r="126" spans="1:35">
      <c r="E126">
        <v>118</v>
      </c>
      <c r="J126" t="s">
        <v>8295</v>
      </c>
      <c r="L126" t="s">
        <v>8303</v>
      </c>
      <c r="M126" t="s">
        <v>8319</v>
      </c>
      <c r="N126" t="s">
        <v>8445</v>
      </c>
      <c r="O126" t="s">
        <v>8611</v>
      </c>
      <c r="P126">
        <v>5</v>
      </c>
      <c r="Q126">
        <v>3</v>
      </c>
      <c r="R126">
        <v>1.06</v>
      </c>
      <c r="S126">
        <v>4</v>
      </c>
      <c r="T126">
        <v>455.9</v>
      </c>
      <c r="U126">
        <v>135.52</v>
      </c>
      <c r="V126">
        <v>3.43</v>
      </c>
      <c r="W126">
        <v>4.46</v>
      </c>
      <c r="X126">
        <v>0</v>
      </c>
      <c r="Y126">
        <v>3</v>
      </c>
      <c r="Z126" t="s">
        <v>5886</v>
      </c>
      <c r="AA126">
        <v>0</v>
      </c>
      <c r="AB126">
        <v>10</v>
      </c>
      <c r="AC126">
        <v>2.981666666666667</v>
      </c>
      <c r="AE126" t="s">
        <v>5897</v>
      </c>
      <c r="AH126">
        <v>0</v>
      </c>
      <c r="AI126">
        <v>0</v>
      </c>
    </row>
    <row r="127" spans="1:35">
      <c r="E127">
        <v>240</v>
      </c>
      <c r="J127" t="s">
        <v>8295</v>
      </c>
      <c r="L127" t="s">
        <v>8303</v>
      </c>
      <c r="M127" t="s">
        <v>8319</v>
      </c>
      <c r="N127" t="s">
        <v>8446</v>
      </c>
      <c r="O127" t="s">
        <v>8612</v>
      </c>
      <c r="P127">
        <v>7</v>
      </c>
      <c r="Q127">
        <v>5</v>
      </c>
      <c r="R127">
        <v>-1.44</v>
      </c>
      <c r="S127">
        <v>3.27</v>
      </c>
      <c r="T127">
        <v>585.01</v>
      </c>
      <c r="U127">
        <v>201.92</v>
      </c>
      <c r="V127">
        <v>2.78</v>
      </c>
      <c r="W127">
        <v>4.44</v>
      </c>
      <c r="X127">
        <v>0</v>
      </c>
      <c r="Y127">
        <v>3</v>
      </c>
      <c r="Z127" t="s">
        <v>5886</v>
      </c>
      <c r="AA127">
        <v>1</v>
      </c>
      <c r="AB127">
        <v>15</v>
      </c>
      <c r="AC127">
        <v>2.865</v>
      </c>
      <c r="AE127" t="s">
        <v>5897</v>
      </c>
      <c r="AH127">
        <v>0</v>
      </c>
      <c r="AI127">
        <v>0</v>
      </c>
    </row>
    <row r="128" spans="1:35">
      <c r="E128">
        <v>897</v>
      </c>
      <c r="J128" t="s">
        <v>8295</v>
      </c>
      <c r="L128" t="s">
        <v>8303</v>
      </c>
      <c r="M128" t="s">
        <v>8319</v>
      </c>
      <c r="N128" t="s">
        <v>8447</v>
      </c>
      <c r="O128" t="s">
        <v>8613</v>
      </c>
      <c r="P128">
        <v>7</v>
      </c>
      <c r="Q128">
        <v>5</v>
      </c>
      <c r="R128">
        <v>-1.44</v>
      </c>
      <c r="S128">
        <v>3.27</v>
      </c>
      <c r="T128">
        <v>585.01</v>
      </c>
      <c r="U128">
        <v>201.92</v>
      </c>
      <c r="V128">
        <v>2.78</v>
      </c>
      <c r="W128">
        <v>4.44</v>
      </c>
      <c r="X128">
        <v>0</v>
      </c>
      <c r="Y128">
        <v>3</v>
      </c>
      <c r="Z128" t="s">
        <v>5886</v>
      </c>
      <c r="AA128">
        <v>1</v>
      </c>
      <c r="AB128">
        <v>15</v>
      </c>
      <c r="AC128">
        <v>2.865</v>
      </c>
      <c r="AE128" t="s">
        <v>5897</v>
      </c>
      <c r="AH128">
        <v>0</v>
      </c>
      <c r="AI128">
        <v>0</v>
      </c>
    </row>
    <row r="129" spans="5:35">
      <c r="E129">
        <v>243</v>
      </c>
      <c r="J129" t="s">
        <v>8295</v>
      </c>
      <c r="L129" t="s">
        <v>8303</v>
      </c>
      <c r="M129" t="s">
        <v>8319</v>
      </c>
      <c r="N129" t="s">
        <v>8448</v>
      </c>
      <c r="O129" t="s">
        <v>8614</v>
      </c>
      <c r="P129">
        <v>7</v>
      </c>
      <c r="Q129">
        <v>5</v>
      </c>
      <c r="R129">
        <v>-1.7</v>
      </c>
      <c r="S129">
        <v>3.03</v>
      </c>
      <c r="T129">
        <v>570.99</v>
      </c>
      <c r="U129">
        <v>201.92</v>
      </c>
      <c r="V129">
        <v>2.39</v>
      </c>
      <c r="W129">
        <v>4.07</v>
      </c>
      <c r="X129">
        <v>0</v>
      </c>
      <c r="Y129">
        <v>3</v>
      </c>
      <c r="Z129" t="s">
        <v>5886</v>
      </c>
      <c r="AA129">
        <v>1</v>
      </c>
      <c r="AB129">
        <v>14</v>
      </c>
      <c r="AC129">
        <v>2.985</v>
      </c>
      <c r="AE129" t="s">
        <v>5897</v>
      </c>
      <c r="AH129">
        <v>0</v>
      </c>
      <c r="AI129">
        <v>0</v>
      </c>
    </row>
    <row r="130" spans="5:35">
      <c r="E130">
        <v>381</v>
      </c>
      <c r="J130" t="s">
        <v>8295</v>
      </c>
      <c r="L130" t="s">
        <v>8303</v>
      </c>
      <c r="M130" t="s">
        <v>8319</v>
      </c>
      <c r="N130" t="s">
        <v>8449</v>
      </c>
      <c r="O130" t="s">
        <v>8615</v>
      </c>
      <c r="P130">
        <v>7</v>
      </c>
      <c r="Q130">
        <v>5</v>
      </c>
      <c r="R130">
        <v>-1.37</v>
      </c>
      <c r="S130">
        <v>3.36</v>
      </c>
      <c r="T130">
        <v>570.99</v>
      </c>
      <c r="U130">
        <v>201.92</v>
      </c>
      <c r="V130">
        <v>2.39</v>
      </c>
      <c r="W130">
        <v>4.22</v>
      </c>
      <c r="X130">
        <v>0</v>
      </c>
      <c r="Y130">
        <v>3</v>
      </c>
      <c r="Z130" t="s">
        <v>5886</v>
      </c>
      <c r="AA130">
        <v>1</v>
      </c>
      <c r="AB130">
        <v>14</v>
      </c>
      <c r="AC130">
        <v>2.82</v>
      </c>
      <c r="AE130" t="s">
        <v>5897</v>
      </c>
      <c r="AH130">
        <v>0</v>
      </c>
      <c r="AI130">
        <v>0</v>
      </c>
    </row>
    <row r="131" spans="5:35">
      <c r="E131">
        <v>85</v>
      </c>
      <c r="J131" t="s">
        <v>8295</v>
      </c>
      <c r="L131" t="s">
        <v>8303</v>
      </c>
      <c r="M131" t="s">
        <v>8319</v>
      </c>
      <c r="N131" t="s">
        <v>8450</v>
      </c>
      <c r="O131" t="s">
        <v>8616</v>
      </c>
      <c r="P131">
        <v>7</v>
      </c>
      <c r="Q131">
        <v>5</v>
      </c>
      <c r="R131">
        <v>-1.62</v>
      </c>
      <c r="S131">
        <v>3.11</v>
      </c>
      <c r="T131">
        <v>556.96</v>
      </c>
      <c r="U131">
        <v>201.92</v>
      </c>
      <c r="V131">
        <v>2</v>
      </c>
      <c r="W131">
        <v>4.05</v>
      </c>
      <c r="X131">
        <v>0</v>
      </c>
      <c r="Y131">
        <v>3</v>
      </c>
      <c r="Z131" t="s">
        <v>5886</v>
      </c>
      <c r="AA131">
        <v>1</v>
      </c>
      <c r="AB131">
        <v>13</v>
      </c>
      <c r="AC131">
        <v>2.945</v>
      </c>
      <c r="AE131" t="s">
        <v>5897</v>
      </c>
      <c r="AH131">
        <v>0</v>
      </c>
      <c r="AI131">
        <v>0</v>
      </c>
    </row>
    <row r="132" spans="5:35">
      <c r="E132">
        <v>302</v>
      </c>
      <c r="J132" t="s">
        <v>8295</v>
      </c>
      <c r="L132" t="s">
        <v>8303</v>
      </c>
      <c r="M132" t="s">
        <v>8319</v>
      </c>
      <c r="N132" t="s">
        <v>8451</v>
      </c>
      <c r="O132" t="s">
        <v>8617</v>
      </c>
      <c r="P132">
        <v>7</v>
      </c>
      <c r="Q132">
        <v>3</v>
      </c>
      <c r="R132">
        <v>4.69</v>
      </c>
      <c r="S132">
        <v>4.69</v>
      </c>
      <c r="T132">
        <v>555.03</v>
      </c>
      <c r="U132">
        <v>153.62</v>
      </c>
      <c r="V132">
        <v>3.41</v>
      </c>
      <c r="W132">
        <v>13.46</v>
      </c>
      <c r="X132">
        <v>0</v>
      </c>
      <c r="Y132">
        <v>3</v>
      </c>
      <c r="Z132" t="s">
        <v>5886</v>
      </c>
      <c r="AA132">
        <v>1</v>
      </c>
      <c r="AB132">
        <v>15</v>
      </c>
      <c r="AC132">
        <v>1.321666666666667</v>
      </c>
      <c r="AE132" t="s">
        <v>5896</v>
      </c>
      <c r="AH132">
        <v>0</v>
      </c>
      <c r="AI132">
        <v>0</v>
      </c>
    </row>
    <row r="133" spans="5:35">
      <c r="E133">
        <v>129</v>
      </c>
      <c r="J133" t="s">
        <v>8295</v>
      </c>
      <c r="L133" t="s">
        <v>8303</v>
      </c>
      <c r="M133" t="s">
        <v>8319</v>
      </c>
      <c r="N133" t="s">
        <v>8452</v>
      </c>
      <c r="O133" t="s">
        <v>8618</v>
      </c>
      <c r="P133">
        <v>7</v>
      </c>
      <c r="Q133">
        <v>5</v>
      </c>
      <c r="R133">
        <v>-1.06</v>
      </c>
      <c r="S133">
        <v>3.63</v>
      </c>
      <c r="T133">
        <v>599.04</v>
      </c>
      <c r="U133">
        <v>201.92</v>
      </c>
      <c r="V133">
        <v>3.17</v>
      </c>
      <c r="W133">
        <v>4.45</v>
      </c>
      <c r="X133">
        <v>0</v>
      </c>
      <c r="Y133">
        <v>3</v>
      </c>
      <c r="Z133" t="s">
        <v>5886</v>
      </c>
      <c r="AA133">
        <v>1</v>
      </c>
      <c r="AB133">
        <v>16</v>
      </c>
      <c r="AC133">
        <v>2.685</v>
      </c>
      <c r="AE133" t="s">
        <v>5897</v>
      </c>
      <c r="AH133">
        <v>0</v>
      </c>
      <c r="AI133">
        <v>0</v>
      </c>
    </row>
    <row r="134" spans="5:35">
      <c r="E134">
        <v>575</v>
      </c>
      <c r="J134" t="s">
        <v>8295</v>
      </c>
      <c r="L134" t="s">
        <v>8303</v>
      </c>
      <c r="M134" t="s">
        <v>8319</v>
      </c>
      <c r="N134" t="s">
        <v>8453</v>
      </c>
      <c r="O134" t="s">
        <v>8619</v>
      </c>
      <c r="P134">
        <v>8</v>
      </c>
      <c r="Q134">
        <v>4</v>
      </c>
      <c r="R134">
        <v>1.28</v>
      </c>
      <c r="S134">
        <v>4.03</v>
      </c>
      <c r="T134">
        <v>613.0700000000001</v>
      </c>
      <c r="U134">
        <v>190.92</v>
      </c>
      <c r="V134">
        <v>3.26</v>
      </c>
      <c r="W134">
        <v>4.61</v>
      </c>
      <c r="X134">
        <v>0</v>
      </c>
      <c r="Y134">
        <v>3</v>
      </c>
      <c r="Z134" t="s">
        <v>5886</v>
      </c>
      <c r="AA134">
        <v>1</v>
      </c>
      <c r="AB134">
        <v>18</v>
      </c>
      <c r="AC134">
        <v>2.485</v>
      </c>
      <c r="AE134" t="s">
        <v>5897</v>
      </c>
      <c r="AH134">
        <v>0</v>
      </c>
      <c r="AI134">
        <v>0</v>
      </c>
    </row>
    <row r="135" spans="5:35">
      <c r="E135">
        <v>78</v>
      </c>
      <c r="J135" t="s">
        <v>8295</v>
      </c>
      <c r="L135" t="s">
        <v>8303</v>
      </c>
      <c r="M135" t="s">
        <v>8319</v>
      </c>
      <c r="N135" t="s">
        <v>8454</v>
      </c>
      <c r="O135" t="s">
        <v>8620</v>
      </c>
      <c r="P135">
        <v>6</v>
      </c>
      <c r="Q135">
        <v>4</v>
      </c>
      <c r="R135">
        <v>0.63</v>
      </c>
      <c r="S135">
        <v>3.52</v>
      </c>
      <c r="T135">
        <v>506.56</v>
      </c>
      <c r="U135">
        <v>164.62</v>
      </c>
      <c r="V135">
        <v>2.67</v>
      </c>
      <c r="W135">
        <v>4.44</v>
      </c>
      <c r="X135">
        <v>0</v>
      </c>
      <c r="Y135">
        <v>3</v>
      </c>
      <c r="Z135" t="s">
        <v>5886</v>
      </c>
      <c r="AA135">
        <v>1</v>
      </c>
      <c r="AB135">
        <v>13</v>
      </c>
      <c r="AC135">
        <v>2.74</v>
      </c>
      <c r="AE135" t="s">
        <v>5897</v>
      </c>
      <c r="AH135">
        <v>0</v>
      </c>
      <c r="AI135">
        <v>0</v>
      </c>
    </row>
    <row r="136" spans="5:35">
      <c r="E136">
        <v>699</v>
      </c>
      <c r="J136" t="s">
        <v>8295</v>
      </c>
      <c r="L136" t="s">
        <v>8303</v>
      </c>
      <c r="M136" t="s">
        <v>8319</v>
      </c>
      <c r="N136" t="s">
        <v>8455</v>
      </c>
      <c r="O136" t="s">
        <v>8621</v>
      </c>
      <c r="P136">
        <v>7</v>
      </c>
      <c r="Q136">
        <v>5</v>
      </c>
      <c r="R136">
        <v>-1.96</v>
      </c>
      <c r="S136">
        <v>2.76</v>
      </c>
      <c r="T136">
        <v>536.54</v>
      </c>
      <c r="U136">
        <v>201.92</v>
      </c>
      <c r="V136">
        <v>1.74</v>
      </c>
      <c r="W136">
        <v>4.22</v>
      </c>
      <c r="X136">
        <v>0</v>
      </c>
      <c r="Y136">
        <v>3</v>
      </c>
      <c r="Z136" t="s">
        <v>5886</v>
      </c>
      <c r="AA136">
        <v>1</v>
      </c>
      <c r="AB136">
        <v>14</v>
      </c>
      <c r="AC136">
        <v>3</v>
      </c>
      <c r="AE136" t="s">
        <v>5897</v>
      </c>
      <c r="AH136">
        <v>0</v>
      </c>
      <c r="AI136">
        <v>0</v>
      </c>
    </row>
    <row r="137" spans="5:35">
      <c r="E137">
        <v>440</v>
      </c>
      <c r="J137" t="s">
        <v>8295</v>
      </c>
      <c r="L137" t="s">
        <v>8303</v>
      </c>
      <c r="M137" t="s">
        <v>8319</v>
      </c>
      <c r="N137" t="s">
        <v>8456</v>
      </c>
      <c r="O137" t="s">
        <v>8622</v>
      </c>
      <c r="P137">
        <v>6</v>
      </c>
      <c r="Q137">
        <v>4</v>
      </c>
      <c r="R137">
        <v>0.09</v>
      </c>
      <c r="S137">
        <v>3.28</v>
      </c>
      <c r="T137">
        <v>492.53</v>
      </c>
      <c r="U137">
        <v>164.62</v>
      </c>
      <c r="V137">
        <v>2.28</v>
      </c>
      <c r="W137">
        <v>4.08</v>
      </c>
      <c r="X137">
        <v>0</v>
      </c>
      <c r="Y137">
        <v>3</v>
      </c>
      <c r="Z137" t="s">
        <v>5886</v>
      </c>
      <c r="AA137">
        <v>0</v>
      </c>
      <c r="AB137">
        <v>12</v>
      </c>
      <c r="AC137">
        <v>2.913357142857143</v>
      </c>
      <c r="AE137" t="s">
        <v>5897</v>
      </c>
      <c r="AH137">
        <v>0</v>
      </c>
      <c r="AI137">
        <v>0</v>
      </c>
    </row>
    <row r="138" spans="5:35">
      <c r="E138">
        <v>750</v>
      </c>
      <c r="J138" t="s">
        <v>8295</v>
      </c>
      <c r="L138" t="s">
        <v>8303</v>
      </c>
      <c r="M138" t="s">
        <v>8319</v>
      </c>
      <c r="N138" t="s">
        <v>8457</v>
      </c>
      <c r="O138" t="s">
        <v>8623</v>
      </c>
      <c r="P138">
        <v>7</v>
      </c>
      <c r="Q138">
        <v>5</v>
      </c>
      <c r="R138">
        <v>-2.22</v>
      </c>
      <c r="S138">
        <v>2.52</v>
      </c>
      <c r="T138">
        <v>522.51</v>
      </c>
      <c r="U138">
        <v>201.92</v>
      </c>
      <c r="V138">
        <v>1.35</v>
      </c>
      <c r="W138">
        <v>4.05</v>
      </c>
      <c r="X138">
        <v>0</v>
      </c>
      <c r="Y138">
        <v>3</v>
      </c>
      <c r="Z138" t="s">
        <v>5886</v>
      </c>
      <c r="AA138">
        <v>1</v>
      </c>
      <c r="AB138">
        <v>13</v>
      </c>
      <c r="AC138">
        <v>3</v>
      </c>
      <c r="AE138" t="s">
        <v>5897</v>
      </c>
      <c r="AH138">
        <v>0</v>
      </c>
      <c r="AI138">
        <v>0</v>
      </c>
    </row>
    <row r="139" spans="5:35">
      <c r="E139">
        <v>105</v>
      </c>
      <c r="J139" t="s">
        <v>8295</v>
      </c>
      <c r="L139" t="s">
        <v>8303</v>
      </c>
      <c r="M139" t="s">
        <v>8319</v>
      </c>
      <c r="N139" t="s">
        <v>8458</v>
      </c>
      <c r="O139" t="s">
        <v>8624</v>
      </c>
      <c r="P139">
        <v>7</v>
      </c>
      <c r="Q139">
        <v>5</v>
      </c>
      <c r="R139">
        <v>-0.5</v>
      </c>
      <c r="S139">
        <v>2.39</v>
      </c>
      <c r="T139">
        <v>549.58</v>
      </c>
      <c r="U139">
        <v>207.71</v>
      </c>
      <c r="V139">
        <v>1.53</v>
      </c>
      <c r="W139">
        <v>4.45</v>
      </c>
      <c r="X139">
        <v>0</v>
      </c>
      <c r="Y139">
        <v>3</v>
      </c>
      <c r="Z139" t="s">
        <v>5886</v>
      </c>
      <c r="AA139">
        <v>1</v>
      </c>
      <c r="AB139">
        <v>15</v>
      </c>
      <c r="AC139">
        <v>3</v>
      </c>
      <c r="AE139" t="s">
        <v>5897</v>
      </c>
      <c r="AH139">
        <v>0</v>
      </c>
      <c r="AI139">
        <v>0</v>
      </c>
    </row>
    <row r="140" spans="5:35">
      <c r="E140">
        <v>460</v>
      </c>
      <c r="J140" t="s">
        <v>8295</v>
      </c>
      <c r="L140" t="s">
        <v>8303</v>
      </c>
      <c r="M140" t="s">
        <v>8319</v>
      </c>
      <c r="N140" t="s">
        <v>8459</v>
      </c>
      <c r="O140" t="s">
        <v>8625</v>
      </c>
      <c r="P140">
        <v>6</v>
      </c>
      <c r="Q140">
        <v>4</v>
      </c>
      <c r="R140">
        <v>0.31</v>
      </c>
      <c r="S140">
        <v>3.19</v>
      </c>
      <c r="T140">
        <v>492.53</v>
      </c>
      <c r="U140">
        <v>164.62</v>
      </c>
      <c r="V140">
        <v>2.28</v>
      </c>
      <c r="W140">
        <v>4.45</v>
      </c>
      <c r="X140">
        <v>0</v>
      </c>
      <c r="Y140">
        <v>3</v>
      </c>
      <c r="Z140" t="s">
        <v>5886</v>
      </c>
      <c r="AA140">
        <v>0</v>
      </c>
      <c r="AB140">
        <v>12</v>
      </c>
      <c r="AC140">
        <v>2.958357142857143</v>
      </c>
      <c r="AE140" t="s">
        <v>5897</v>
      </c>
      <c r="AH140">
        <v>0</v>
      </c>
      <c r="AI140">
        <v>0</v>
      </c>
    </row>
    <row r="141" spans="5:35">
      <c r="E141">
        <v>281</v>
      </c>
      <c r="J141" t="s">
        <v>8295</v>
      </c>
      <c r="L141" t="s">
        <v>8303</v>
      </c>
      <c r="M141" t="s">
        <v>8319</v>
      </c>
      <c r="N141" t="s">
        <v>8460</v>
      </c>
      <c r="O141" t="s">
        <v>8626</v>
      </c>
      <c r="P141">
        <v>7</v>
      </c>
      <c r="Q141">
        <v>4</v>
      </c>
      <c r="R141">
        <v>-1.37</v>
      </c>
      <c r="S141">
        <v>1.52</v>
      </c>
      <c r="T141">
        <v>447.52</v>
      </c>
      <c r="U141">
        <v>164.37</v>
      </c>
      <c r="V141">
        <v>0.87</v>
      </c>
      <c r="W141">
        <v>4.44</v>
      </c>
      <c r="X141">
        <v>0</v>
      </c>
      <c r="Y141">
        <v>2</v>
      </c>
      <c r="Z141" t="s">
        <v>5886</v>
      </c>
      <c r="AA141">
        <v>0</v>
      </c>
      <c r="AB141">
        <v>12</v>
      </c>
      <c r="AC141">
        <v>3.374857142857143</v>
      </c>
      <c r="AE141" t="s">
        <v>5897</v>
      </c>
      <c r="AH141">
        <v>0</v>
      </c>
      <c r="AI141">
        <v>0</v>
      </c>
    </row>
    <row r="142" spans="5:35">
      <c r="E142">
        <v>337</v>
      </c>
      <c r="J142" t="s">
        <v>8295</v>
      </c>
      <c r="L142" t="s">
        <v>8303</v>
      </c>
      <c r="M142" t="s">
        <v>8319</v>
      </c>
      <c r="N142" t="s">
        <v>8461</v>
      </c>
      <c r="O142" t="s">
        <v>8627</v>
      </c>
      <c r="P142">
        <v>5</v>
      </c>
      <c r="Q142">
        <v>4</v>
      </c>
      <c r="R142">
        <v>-1</v>
      </c>
      <c r="S142">
        <v>1.95</v>
      </c>
      <c r="T142">
        <v>445.54</v>
      </c>
      <c r="U142">
        <v>138.59</v>
      </c>
      <c r="V142">
        <v>2.08</v>
      </c>
      <c r="W142">
        <v>4.44</v>
      </c>
      <c r="X142">
        <v>0</v>
      </c>
      <c r="Y142">
        <v>2</v>
      </c>
      <c r="Z142" t="s">
        <v>5886</v>
      </c>
      <c r="AA142">
        <v>0</v>
      </c>
      <c r="AB142">
        <v>12</v>
      </c>
      <c r="AC142">
        <v>3.389</v>
      </c>
      <c r="AE142" t="s">
        <v>5897</v>
      </c>
      <c r="AH142">
        <v>0</v>
      </c>
      <c r="AI142">
        <v>0</v>
      </c>
    </row>
    <row r="143" spans="5:35">
      <c r="E143">
        <v>88</v>
      </c>
      <c r="J143" t="s">
        <v>8295</v>
      </c>
      <c r="L143" t="s">
        <v>8303</v>
      </c>
      <c r="M143" t="s">
        <v>8319</v>
      </c>
      <c r="N143" t="s">
        <v>8462</v>
      </c>
      <c r="O143" t="s">
        <v>8628</v>
      </c>
      <c r="P143">
        <v>6</v>
      </c>
      <c r="Q143">
        <v>4</v>
      </c>
      <c r="R143">
        <v>-0.61</v>
      </c>
      <c r="S143">
        <v>2.28</v>
      </c>
      <c r="T143">
        <v>496.59</v>
      </c>
      <c r="U143">
        <v>151.48</v>
      </c>
      <c r="V143">
        <v>2.63</v>
      </c>
      <c r="W143">
        <v>4.44</v>
      </c>
      <c r="X143">
        <v>0.87</v>
      </c>
      <c r="Y143">
        <v>3</v>
      </c>
      <c r="Z143" t="s">
        <v>5886</v>
      </c>
      <c r="AA143">
        <v>0</v>
      </c>
      <c r="AB143">
        <v>12</v>
      </c>
      <c r="AC143">
        <v>3.024357142857143</v>
      </c>
      <c r="AE143" t="s">
        <v>5897</v>
      </c>
      <c r="AH143">
        <v>0</v>
      </c>
      <c r="AI143">
        <v>0</v>
      </c>
    </row>
    <row r="144" spans="5:35">
      <c r="E144">
        <v>878</v>
      </c>
      <c r="J144" t="s">
        <v>8295</v>
      </c>
      <c r="L144" t="s">
        <v>8303</v>
      </c>
      <c r="M144" t="s">
        <v>8319</v>
      </c>
      <c r="N144" t="s">
        <v>8463</v>
      </c>
      <c r="O144" t="s">
        <v>8629</v>
      </c>
      <c r="P144">
        <v>6</v>
      </c>
      <c r="Q144">
        <v>4</v>
      </c>
      <c r="R144">
        <v>-0.66</v>
      </c>
      <c r="S144">
        <v>2.3</v>
      </c>
      <c r="T144">
        <v>484.51</v>
      </c>
      <c r="U144">
        <v>181.73</v>
      </c>
      <c r="V144">
        <v>1.92</v>
      </c>
      <c r="W144">
        <v>4.44</v>
      </c>
      <c r="X144">
        <v>0</v>
      </c>
      <c r="Y144">
        <v>2</v>
      </c>
      <c r="Z144" t="s">
        <v>5886</v>
      </c>
      <c r="AA144">
        <v>0</v>
      </c>
      <c r="AB144">
        <v>13</v>
      </c>
      <c r="AC144">
        <v>3.110642857142857</v>
      </c>
      <c r="AE144" t="s">
        <v>5897</v>
      </c>
      <c r="AH144">
        <v>0</v>
      </c>
      <c r="AI144">
        <v>0</v>
      </c>
    </row>
    <row r="145" spans="5:35">
      <c r="E145">
        <v>74</v>
      </c>
      <c r="J145" t="s">
        <v>8295</v>
      </c>
      <c r="L145" t="s">
        <v>8303</v>
      </c>
      <c r="M145" t="s">
        <v>8319</v>
      </c>
      <c r="N145" t="s">
        <v>8464</v>
      </c>
      <c r="O145" t="s">
        <v>8630</v>
      </c>
      <c r="P145">
        <v>5</v>
      </c>
      <c r="Q145">
        <v>5</v>
      </c>
      <c r="R145">
        <v>-1.67</v>
      </c>
      <c r="S145">
        <v>3.04</v>
      </c>
      <c r="T145">
        <v>559.62</v>
      </c>
      <c r="U145">
        <v>175.89</v>
      </c>
      <c r="V145">
        <v>3.14</v>
      </c>
      <c r="W145">
        <v>4.44</v>
      </c>
      <c r="X145">
        <v>0</v>
      </c>
      <c r="Y145">
        <v>3</v>
      </c>
      <c r="Z145" t="s">
        <v>5886</v>
      </c>
      <c r="AA145">
        <v>1</v>
      </c>
      <c r="AB145">
        <v>15</v>
      </c>
      <c r="AC145">
        <v>2.98</v>
      </c>
      <c r="AE145" t="s">
        <v>5897</v>
      </c>
      <c r="AH145">
        <v>0</v>
      </c>
      <c r="AI145">
        <v>0</v>
      </c>
    </row>
    <row r="146" spans="5:35">
      <c r="E146">
        <v>244</v>
      </c>
      <c r="J146" t="s">
        <v>8295</v>
      </c>
      <c r="L146" t="s">
        <v>8303</v>
      </c>
      <c r="M146" t="s">
        <v>8319</v>
      </c>
      <c r="N146" t="s">
        <v>8465</v>
      </c>
      <c r="O146" t="s">
        <v>8631</v>
      </c>
      <c r="P146">
        <v>5</v>
      </c>
      <c r="Q146">
        <v>5</v>
      </c>
      <c r="R146">
        <v>-0.12</v>
      </c>
      <c r="S146">
        <v>2.76</v>
      </c>
      <c r="T146">
        <v>558.64</v>
      </c>
      <c r="U146">
        <v>181.68</v>
      </c>
      <c r="V146">
        <v>2.54</v>
      </c>
      <c r="W146">
        <v>4.45</v>
      </c>
      <c r="X146">
        <v>0</v>
      </c>
      <c r="Y146">
        <v>3</v>
      </c>
      <c r="Z146" t="s">
        <v>5886</v>
      </c>
      <c r="AA146">
        <v>1</v>
      </c>
      <c r="AB146">
        <v>15</v>
      </c>
      <c r="AC146">
        <v>3</v>
      </c>
      <c r="AE146" t="s">
        <v>5897</v>
      </c>
      <c r="AH146">
        <v>0</v>
      </c>
      <c r="AI146">
        <v>0</v>
      </c>
    </row>
    <row r="147" spans="5:35">
      <c r="E147">
        <v>168</v>
      </c>
      <c r="J147" t="s">
        <v>8295</v>
      </c>
      <c r="L147" t="s">
        <v>8303</v>
      </c>
      <c r="M147" t="s">
        <v>8319</v>
      </c>
      <c r="N147" t="s">
        <v>8466</v>
      </c>
      <c r="O147" t="s">
        <v>8632</v>
      </c>
      <c r="P147">
        <v>5</v>
      </c>
      <c r="Q147">
        <v>5</v>
      </c>
      <c r="R147">
        <v>-1.93</v>
      </c>
      <c r="S147">
        <v>2.8</v>
      </c>
      <c r="T147">
        <v>545.59</v>
      </c>
      <c r="U147">
        <v>175.89</v>
      </c>
      <c r="V147">
        <v>2.75</v>
      </c>
      <c r="W147">
        <v>4.07</v>
      </c>
      <c r="X147">
        <v>0</v>
      </c>
      <c r="Y147">
        <v>3</v>
      </c>
      <c r="Z147" t="s">
        <v>5886</v>
      </c>
      <c r="AA147">
        <v>1</v>
      </c>
      <c r="AB147">
        <v>14</v>
      </c>
      <c r="AC147">
        <v>3</v>
      </c>
      <c r="AE147" t="s">
        <v>5897</v>
      </c>
      <c r="AH147">
        <v>0</v>
      </c>
      <c r="AI147">
        <v>0</v>
      </c>
    </row>
    <row r="148" spans="5:35">
      <c r="E148">
        <v>620</v>
      </c>
      <c r="J148" t="s">
        <v>8295</v>
      </c>
      <c r="L148" t="s">
        <v>8303</v>
      </c>
      <c r="M148" t="s">
        <v>8319</v>
      </c>
      <c r="N148" t="s">
        <v>8467</v>
      </c>
      <c r="O148" t="s">
        <v>8633</v>
      </c>
      <c r="P148">
        <v>5</v>
      </c>
      <c r="Q148">
        <v>5</v>
      </c>
      <c r="R148">
        <v>1.66</v>
      </c>
      <c r="S148">
        <v>4.54</v>
      </c>
      <c r="T148">
        <v>593.6799999999999</v>
      </c>
      <c r="U148">
        <v>158.82</v>
      </c>
      <c r="V148">
        <v>4.22</v>
      </c>
      <c r="W148">
        <v>4.45</v>
      </c>
      <c r="X148">
        <v>0</v>
      </c>
      <c r="Y148">
        <v>4</v>
      </c>
      <c r="Z148" t="s">
        <v>5886</v>
      </c>
      <c r="AA148">
        <v>1</v>
      </c>
      <c r="AB148">
        <v>14</v>
      </c>
      <c r="AC148">
        <v>2.23</v>
      </c>
      <c r="AE148" t="s">
        <v>5897</v>
      </c>
      <c r="AH148">
        <v>0</v>
      </c>
      <c r="AI148">
        <v>0</v>
      </c>
    </row>
    <row r="149" spans="5:35">
      <c r="E149">
        <v>238</v>
      </c>
      <c r="J149" t="s">
        <v>8295</v>
      </c>
      <c r="L149" t="s">
        <v>8303</v>
      </c>
      <c r="M149" t="s">
        <v>8319</v>
      </c>
      <c r="N149" t="s">
        <v>8468</v>
      </c>
      <c r="O149" t="s">
        <v>8634</v>
      </c>
      <c r="P149">
        <v>4</v>
      </c>
      <c r="Q149">
        <v>4</v>
      </c>
      <c r="R149">
        <v>0.62</v>
      </c>
      <c r="S149">
        <v>3.56</v>
      </c>
      <c r="T149">
        <v>501.58</v>
      </c>
      <c r="U149">
        <v>138.59</v>
      </c>
      <c r="V149">
        <v>3.29</v>
      </c>
      <c r="W149">
        <v>4.46</v>
      </c>
      <c r="X149">
        <v>0</v>
      </c>
      <c r="Y149">
        <v>3</v>
      </c>
      <c r="Z149" t="s">
        <v>5886</v>
      </c>
      <c r="AA149">
        <v>1</v>
      </c>
      <c r="AB149">
        <v>12</v>
      </c>
      <c r="AC149">
        <v>2.72</v>
      </c>
      <c r="AE149" t="s">
        <v>5897</v>
      </c>
      <c r="AH149">
        <v>0</v>
      </c>
      <c r="AI149">
        <v>0</v>
      </c>
    </row>
    <row r="150" spans="5:35">
      <c r="E150">
        <v>337</v>
      </c>
      <c r="J150" t="s">
        <v>8295</v>
      </c>
      <c r="L150" t="s">
        <v>8303</v>
      </c>
      <c r="M150" t="s">
        <v>8319</v>
      </c>
      <c r="N150" t="s">
        <v>8469</v>
      </c>
      <c r="O150" t="s">
        <v>8635</v>
      </c>
      <c r="P150">
        <v>5</v>
      </c>
      <c r="Q150">
        <v>5</v>
      </c>
      <c r="R150">
        <v>1.04</v>
      </c>
      <c r="S150">
        <v>3.75</v>
      </c>
      <c r="T150">
        <v>567.65</v>
      </c>
      <c r="U150">
        <v>167.27</v>
      </c>
      <c r="V150">
        <v>3.24</v>
      </c>
      <c r="W150">
        <v>4.45</v>
      </c>
      <c r="X150">
        <v>6.82</v>
      </c>
      <c r="Y150">
        <v>4</v>
      </c>
      <c r="Z150" t="s">
        <v>5886</v>
      </c>
      <c r="AA150">
        <v>1</v>
      </c>
      <c r="AB150">
        <v>14</v>
      </c>
      <c r="AC150">
        <v>2.625</v>
      </c>
      <c r="AE150" t="s">
        <v>5897</v>
      </c>
      <c r="AH150">
        <v>0</v>
      </c>
      <c r="AI150">
        <v>0</v>
      </c>
    </row>
    <row r="151" spans="5:35">
      <c r="E151">
        <v>108</v>
      </c>
      <c r="J151" t="s">
        <v>8295</v>
      </c>
      <c r="L151" t="s">
        <v>8303</v>
      </c>
      <c r="M151" t="s">
        <v>8319</v>
      </c>
      <c r="N151" t="s">
        <v>8470</v>
      </c>
      <c r="O151" t="s">
        <v>8636</v>
      </c>
      <c r="P151">
        <v>5</v>
      </c>
      <c r="Q151">
        <v>5</v>
      </c>
      <c r="R151">
        <v>0.33</v>
      </c>
      <c r="S151">
        <v>3.22</v>
      </c>
      <c r="T151">
        <v>517.58</v>
      </c>
      <c r="U151">
        <v>158.82</v>
      </c>
      <c r="V151">
        <v>2.27</v>
      </c>
      <c r="W151">
        <v>4.45</v>
      </c>
      <c r="X151">
        <v>0</v>
      </c>
      <c r="Y151">
        <v>3</v>
      </c>
      <c r="Z151" t="s">
        <v>5886</v>
      </c>
      <c r="AA151">
        <v>1</v>
      </c>
      <c r="AB151">
        <v>13</v>
      </c>
      <c r="AC151">
        <v>2.89</v>
      </c>
      <c r="AE151" t="s">
        <v>5897</v>
      </c>
      <c r="AH151">
        <v>0</v>
      </c>
      <c r="AI151">
        <v>0</v>
      </c>
    </row>
    <row r="152" spans="5:35">
      <c r="E152">
        <v>258</v>
      </c>
      <c r="J152" t="s">
        <v>8295</v>
      </c>
      <c r="L152" t="s">
        <v>8303</v>
      </c>
      <c r="M152" t="s">
        <v>8319</v>
      </c>
      <c r="N152" t="s">
        <v>8471</v>
      </c>
      <c r="O152" t="s">
        <v>8637</v>
      </c>
      <c r="P152">
        <v>4</v>
      </c>
      <c r="Q152">
        <v>4</v>
      </c>
      <c r="R152">
        <v>1.99</v>
      </c>
      <c r="S152">
        <v>4.94</v>
      </c>
      <c r="T152">
        <v>543.66</v>
      </c>
      <c r="U152">
        <v>138.59</v>
      </c>
      <c r="V152">
        <v>4.32</v>
      </c>
      <c r="W152">
        <v>4.46</v>
      </c>
      <c r="X152">
        <v>0</v>
      </c>
      <c r="Y152">
        <v>3</v>
      </c>
      <c r="Z152" t="s">
        <v>5886</v>
      </c>
      <c r="AA152">
        <v>1</v>
      </c>
      <c r="AB152">
        <v>14</v>
      </c>
      <c r="AC152">
        <v>2.03</v>
      </c>
      <c r="AE152" t="s">
        <v>5897</v>
      </c>
      <c r="AH152">
        <v>0</v>
      </c>
      <c r="AI152">
        <v>0</v>
      </c>
    </row>
    <row r="153" spans="5:35">
      <c r="E153">
        <v>231</v>
      </c>
      <c r="J153" t="s">
        <v>8295</v>
      </c>
      <c r="L153" t="s">
        <v>8303</v>
      </c>
      <c r="M153" t="s">
        <v>8319</v>
      </c>
      <c r="N153" t="s">
        <v>8472</v>
      </c>
      <c r="O153" t="s">
        <v>8638</v>
      </c>
      <c r="P153">
        <v>4</v>
      </c>
      <c r="Q153">
        <v>3</v>
      </c>
      <c r="R153">
        <v>-0.21</v>
      </c>
      <c r="S153">
        <v>4.47</v>
      </c>
      <c r="T153">
        <v>556.66</v>
      </c>
      <c r="U153">
        <v>124.01</v>
      </c>
      <c r="V153">
        <v>5.02</v>
      </c>
      <c r="W153">
        <v>4.52</v>
      </c>
      <c r="X153">
        <v>0</v>
      </c>
      <c r="Y153">
        <v>3</v>
      </c>
      <c r="Z153" t="s">
        <v>5886</v>
      </c>
      <c r="AA153">
        <v>2</v>
      </c>
      <c r="AB153">
        <v>12</v>
      </c>
      <c r="AC153">
        <v>2.431666666666667</v>
      </c>
      <c r="AE153" t="s">
        <v>5897</v>
      </c>
      <c r="AH153">
        <v>0</v>
      </c>
      <c r="AI153">
        <v>0</v>
      </c>
    </row>
    <row r="154" spans="5:35">
      <c r="E154">
        <v>34</v>
      </c>
      <c r="J154" t="s">
        <v>8295</v>
      </c>
      <c r="L154" t="s">
        <v>8303</v>
      </c>
      <c r="M154" t="s">
        <v>8319</v>
      </c>
      <c r="N154" t="s">
        <v>8473</v>
      </c>
      <c r="O154" t="s">
        <v>8639</v>
      </c>
      <c r="P154">
        <v>4</v>
      </c>
      <c r="Q154">
        <v>4</v>
      </c>
      <c r="R154">
        <v>0.14</v>
      </c>
      <c r="S154">
        <v>4.87</v>
      </c>
      <c r="T154">
        <v>564.64</v>
      </c>
      <c r="U154">
        <v>132.8</v>
      </c>
      <c r="V154">
        <v>5.57</v>
      </c>
      <c r="W154">
        <v>4.19</v>
      </c>
      <c r="X154">
        <v>0.23</v>
      </c>
      <c r="Y154">
        <v>4</v>
      </c>
      <c r="Z154" t="s">
        <v>5886</v>
      </c>
      <c r="AA154">
        <v>2</v>
      </c>
      <c r="AB154">
        <v>13</v>
      </c>
      <c r="AC154">
        <v>2.065</v>
      </c>
      <c r="AE154" t="s">
        <v>5897</v>
      </c>
      <c r="AH154">
        <v>0</v>
      </c>
      <c r="AI154">
        <v>0</v>
      </c>
    </row>
    <row r="155" spans="5:35">
      <c r="E155">
        <v>64</v>
      </c>
      <c r="J155" t="s">
        <v>8295</v>
      </c>
      <c r="L155" t="s">
        <v>8303</v>
      </c>
      <c r="M155" t="s">
        <v>8319</v>
      </c>
      <c r="N155" t="s">
        <v>8464</v>
      </c>
      <c r="O155" t="s">
        <v>8630</v>
      </c>
      <c r="P155">
        <v>5</v>
      </c>
      <c r="Q155">
        <v>5</v>
      </c>
      <c r="R155">
        <v>-1.67</v>
      </c>
      <c r="S155">
        <v>3.04</v>
      </c>
      <c r="T155">
        <v>559.62</v>
      </c>
      <c r="U155">
        <v>175.89</v>
      </c>
      <c r="V155">
        <v>3.14</v>
      </c>
      <c r="W155">
        <v>4.44</v>
      </c>
      <c r="X155">
        <v>0</v>
      </c>
      <c r="Y155">
        <v>3</v>
      </c>
      <c r="Z155" t="s">
        <v>5886</v>
      </c>
      <c r="AA155">
        <v>1</v>
      </c>
      <c r="AB155">
        <v>15</v>
      </c>
      <c r="AC155">
        <v>2.98</v>
      </c>
      <c r="AE155" t="s">
        <v>5897</v>
      </c>
      <c r="AH155">
        <v>0</v>
      </c>
      <c r="AI155">
        <v>0</v>
      </c>
    </row>
    <row r="156" spans="5:35">
      <c r="E156">
        <v>300</v>
      </c>
      <c r="J156" t="s">
        <v>8295</v>
      </c>
      <c r="L156" t="s">
        <v>8303</v>
      </c>
      <c r="M156" t="s">
        <v>8319</v>
      </c>
      <c r="N156" t="s">
        <v>8474</v>
      </c>
      <c r="O156" t="s">
        <v>8640</v>
      </c>
      <c r="P156">
        <v>5</v>
      </c>
      <c r="Q156">
        <v>5</v>
      </c>
      <c r="R156">
        <v>0.72</v>
      </c>
      <c r="S156">
        <v>3.22</v>
      </c>
      <c r="T156">
        <v>558.6799999999999</v>
      </c>
      <c r="U156">
        <v>164.61</v>
      </c>
      <c r="V156">
        <v>3.4</v>
      </c>
      <c r="W156">
        <v>4.44</v>
      </c>
      <c r="X156">
        <v>10.44</v>
      </c>
      <c r="Y156">
        <v>3</v>
      </c>
      <c r="Z156" t="s">
        <v>5886</v>
      </c>
      <c r="AA156">
        <v>1</v>
      </c>
      <c r="AB156">
        <v>16</v>
      </c>
      <c r="AC156">
        <v>1.89</v>
      </c>
      <c r="AE156" t="s">
        <v>5899</v>
      </c>
      <c r="AH156">
        <v>0</v>
      </c>
      <c r="AI156">
        <v>0</v>
      </c>
    </row>
    <row r="157" spans="5:35">
      <c r="E157">
        <v>16</v>
      </c>
      <c r="J157" t="s">
        <v>8295</v>
      </c>
      <c r="L157" t="s">
        <v>8303</v>
      </c>
      <c r="M157" t="s">
        <v>8319</v>
      </c>
      <c r="N157" t="s">
        <v>8475</v>
      </c>
      <c r="O157" t="s">
        <v>8641</v>
      </c>
      <c r="P157">
        <v>5</v>
      </c>
      <c r="Q157">
        <v>5</v>
      </c>
      <c r="R157">
        <v>-1.59</v>
      </c>
      <c r="S157">
        <v>3.13</v>
      </c>
      <c r="T157">
        <v>545.59</v>
      </c>
      <c r="U157">
        <v>175.89</v>
      </c>
      <c r="V157">
        <v>2.75</v>
      </c>
      <c r="W157">
        <v>4.24</v>
      </c>
      <c r="X157">
        <v>0</v>
      </c>
      <c r="Y157">
        <v>3</v>
      </c>
      <c r="Z157" t="s">
        <v>5886</v>
      </c>
      <c r="AA157">
        <v>1</v>
      </c>
      <c r="AB157">
        <v>14</v>
      </c>
      <c r="AC157">
        <v>2.935</v>
      </c>
      <c r="AE157" t="s">
        <v>5897</v>
      </c>
      <c r="AH157">
        <v>0</v>
      </c>
      <c r="AI157">
        <v>0</v>
      </c>
    </row>
    <row r="158" spans="5:35">
      <c r="E158">
        <v>252</v>
      </c>
      <c r="J158" t="s">
        <v>8295</v>
      </c>
      <c r="L158" t="s">
        <v>8303</v>
      </c>
      <c r="M158" t="s">
        <v>8319</v>
      </c>
      <c r="N158" t="s">
        <v>8476</v>
      </c>
      <c r="O158" t="s">
        <v>8642</v>
      </c>
      <c r="P158">
        <v>5</v>
      </c>
      <c r="Q158">
        <v>5</v>
      </c>
      <c r="R158">
        <v>1.51</v>
      </c>
      <c r="S158">
        <v>4.41</v>
      </c>
      <c r="T158">
        <v>593.6799999999999</v>
      </c>
      <c r="U158">
        <v>158.82</v>
      </c>
      <c r="V158">
        <v>4.22</v>
      </c>
      <c r="W158">
        <v>4.44</v>
      </c>
      <c r="X158">
        <v>0</v>
      </c>
      <c r="Y158">
        <v>4</v>
      </c>
      <c r="Z158" t="s">
        <v>5886</v>
      </c>
      <c r="AA158">
        <v>1</v>
      </c>
      <c r="AB158">
        <v>14</v>
      </c>
      <c r="AC158">
        <v>2.295</v>
      </c>
      <c r="AE158" t="s">
        <v>5897</v>
      </c>
      <c r="AH158">
        <v>0</v>
      </c>
      <c r="AI158">
        <v>0</v>
      </c>
    </row>
    <row r="159" spans="5:35">
      <c r="E159">
        <v>142</v>
      </c>
      <c r="J159" t="s">
        <v>8295</v>
      </c>
      <c r="L159" t="s">
        <v>8303</v>
      </c>
      <c r="M159" t="s">
        <v>8319</v>
      </c>
      <c r="N159" t="s">
        <v>8477</v>
      </c>
      <c r="O159" t="s">
        <v>8643</v>
      </c>
      <c r="P159">
        <v>4</v>
      </c>
      <c r="Q159">
        <v>4</v>
      </c>
      <c r="R159">
        <v>0.42</v>
      </c>
      <c r="S159">
        <v>3.38</v>
      </c>
      <c r="T159">
        <v>501.58</v>
      </c>
      <c r="U159">
        <v>138.59</v>
      </c>
      <c r="V159">
        <v>3.29</v>
      </c>
      <c r="W159">
        <v>4.44</v>
      </c>
      <c r="X159">
        <v>0</v>
      </c>
      <c r="Y159">
        <v>3</v>
      </c>
      <c r="Z159" t="s">
        <v>5886</v>
      </c>
      <c r="AA159">
        <v>1</v>
      </c>
      <c r="AB159">
        <v>12</v>
      </c>
      <c r="AC159">
        <v>2.81</v>
      </c>
      <c r="AE159" t="s">
        <v>5897</v>
      </c>
      <c r="AH159">
        <v>0</v>
      </c>
      <c r="AI159">
        <v>0</v>
      </c>
    </row>
    <row r="160" spans="5:35">
      <c r="E160">
        <v>116</v>
      </c>
      <c r="J160" t="s">
        <v>8295</v>
      </c>
      <c r="L160" t="s">
        <v>8303</v>
      </c>
      <c r="M160" t="s">
        <v>8319</v>
      </c>
      <c r="N160" t="s">
        <v>8478</v>
      </c>
      <c r="O160" t="s">
        <v>8644</v>
      </c>
      <c r="P160">
        <v>5</v>
      </c>
      <c r="Q160">
        <v>5</v>
      </c>
      <c r="R160">
        <v>0.1</v>
      </c>
      <c r="S160">
        <v>3</v>
      </c>
      <c r="T160">
        <v>517.58</v>
      </c>
      <c r="U160">
        <v>158.82</v>
      </c>
      <c r="V160">
        <v>2.27</v>
      </c>
      <c r="W160">
        <v>4.44</v>
      </c>
      <c r="X160">
        <v>0</v>
      </c>
      <c r="Y160">
        <v>3</v>
      </c>
      <c r="Z160" t="s">
        <v>5886</v>
      </c>
      <c r="AA160">
        <v>1</v>
      </c>
      <c r="AB160">
        <v>13</v>
      </c>
      <c r="AC160">
        <v>3</v>
      </c>
      <c r="AE160" t="s">
        <v>5897</v>
      </c>
      <c r="AH160">
        <v>0</v>
      </c>
      <c r="AI160">
        <v>0</v>
      </c>
    </row>
    <row r="161" spans="1:35">
      <c r="E161">
        <v>203</v>
      </c>
      <c r="J161" t="s">
        <v>8295</v>
      </c>
      <c r="L161" t="s">
        <v>8303</v>
      </c>
      <c r="M161" t="s">
        <v>8319</v>
      </c>
      <c r="N161" t="s">
        <v>8479</v>
      </c>
      <c r="O161" t="s">
        <v>8645</v>
      </c>
      <c r="P161">
        <v>4</v>
      </c>
      <c r="Q161">
        <v>4</v>
      </c>
      <c r="R161">
        <v>1.79</v>
      </c>
      <c r="S161">
        <v>4.75</v>
      </c>
      <c r="T161">
        <v>543.66</v>
      </c>
      <c r="U161">
        <v>138.59</v>
      </c>
      <c r="V161">
        <v>4.32</v>
      </c>
      <c r="W161">
        <v>4.44</v>
      </c>
      <c r="X161">
        <v>0</v>
      </c>
      <c r="Y161">
        <v>3</v>
      </c>
      <c r="Z161" t="s">
        <v>5886</v>
      </c>
      <c r="AA161">
        <v>1</v>
      </c>
      <c r="AB161">
        <v>14</v>
      </c>
      <c r="AC161">
        <v>2.125</v>
      </c>
      <c r="AE161" t="s">
        <v>5897</v>
      </c>
      <c r="AH161">
        <v>0</v>
      </c>
      <c r="AI161">
        <v>0</v>
      </c>
    </row>
    <row r="162" spans="1:35">
      <c r="E162">
        <v>108</v>
      </c>
      <c r="J162" t="s">
        <v>8295</v>
      </c>
      <c r="L162" t="s">
        <v>8303</v>
      </c>
      <c r="M162" t="s">
        <v>8319</v>
      </c>
      <c r="N162" t="s">
        <v>8480</v>
      </c>
      <c r="O162" t="s">
        <v>8646</v>
      </c>
      <c r="P162">
        <v>6</v>
      </c>
      <c r="Q162">
        <v>5</v>
      </c>
      <c r="R162">
        <v>-1.7</v>
      </c>
      <c r="S162">
        <v>3.01</v>
      </c>
      <c r="T162">
        <v>565.65</v>
      </c>
      <c r="U162">
        <v>175.89</v>
      </c>
      <c r="V162">
        <v>3.2</v>
      </c>
      <c r="W162">
        <v>4.44</v>
      </c>
      <c r="X162">
        <v>0</v>
      </c>
      <c r="Y162">
        <v>3</v>
      </c>
      <c r="Z162" t="s">
        <v>5886</v>
      </c>
      <c r="AA162">
        <v>1</v>
      </c>
      <c r="AB162">
        <v>15</v>
      </c>
      <c r="AC162">
        <v>2.995</v>
      </c>
      <c r="AE162" t="s">
        <v>5897</v>
      </c>
      <c r="AH162">
        <v>0</v>
      </c>
      <c r="AI162">
        <v>0</v>
      </c>
    </row>
    <row r="163" spans="1:35">
      <c r="E163">
        <v>791</v>
      </c>
      <c r="J163" t="s">
        <v>8295</v>
      </c>
      <c r="L163" t="s">
        <v>8303</v>
      </c>
      <c r="M163" t="s">
        <v>8319</v>
      </c>
      <c r="N163" t="s">
        <v>8481</v>
      </c>
      <c r="O163" t="s">
        <v>8647</v>
      </c>
      <c r="P163">
        <v>5</v>
      </c>
      <c r="Q163">
        <v>4</v>
      </c>
      <c r="R163">
        <v>-0.22</v>
      </c>
      <c r="S163">
        <v>4.51</v>
      </c>
      <c r="T163">
        <v>570.67</v>
      </c>
      <c r="U163">
        <v>132.8</v>
      </c>
      <c r="V163">
        <v>5.63</v>
      </c>
      <c r="W163">
        <v>4.19</v>
      </c>
      <c r="X163">
        <v>0.23</v>
      </c>
      <c r="Y163">
        <v>4</v>
      </c>
      <c r="Z163" t="s">
        <v>5886</v>
      </c>
      <c r="AA163">
        <v>2</v>
      </c>
      <c r="AB163">
        <v>13</v>
      </c>
      <c r="AC163">
        <v>2.245</v>
      </c>
      <c r="AE163" t="s">
        <v>5897</v>
      </c>
      <c r="AH163">
        <v>0</v>
      </c>
      <c r="AI163">
        <v>0</v>
      </c>
    </row>
    <row r="164" spans="1:35">
      <c r="E164">
        <v>579</v>
      </c>
      <c r="J164" t="s">
        <v>8295</v>
      </c>
      <c r="L164" t="s">
        <v>8303</v>
      </c>
      <c r="M164" t="s">
        <v>8319</v>
      </c>
      <c r="N164" t="s">
        <v>8482</v>
      </c>
      <c r="O164" t="s">
        <v>8648</v>
      </c>
      <c r="P164">
        <v>7</v>
      </c>
      <c r="Q164">
        <v>6</v>
      </c>
      <c r="R164">
        <v>-3.39</v>
      </c>
      <c r="S164">
        <v>2.35</v>
      </c>
      <c r="T164">
        <v>623.6799999999999</v>
      </c>
      <c r="U164">
        <v>213.19</v>
      </c>
      <c r="V164">
        <v>2.9</v>
      </c>
      <c r="W164">
        <v>4.44</v>
      </c>
      <c r="X164">
        <v>0</v>
      </c>
      <c r="Y164">
        <v>3</v>
      </c>
      <c r="Z164" t="s">
        <v>5886</v>
      </c>
      <c r="AA164">
        <v>2</v>
      </c>
      <c r="AB164">
        <v>17</v>
      </c>
      <c r="AC164">
        <v>3</v>
      </c>
      <c r="AE164" t="s">
        <v>5897</v>
      </c>
      <c r="AH164">
        <v>0</v>
      </c>
      <c r="AI164">
        <v>0</v>
      </c>
    </row>
    <row r="165" spans="1:35">
      <c r="B165">
        <v>4500</v>
      </c>
      <c r="H165">
        <v>7.4</v>
      </c>
      <c r="J165" t="s">
        <v>8295</v>
      </c>
      <c r="L165" t="s">
        <v>8304</v>
      </c>
      <c r="M165" t="s">
        <v>8320</v>
      </c>
      <c r="N165" t="s">
        <v>8483</v>
      </c>
      <c r="O165" t="s">
        <v>8649</v>
      </c>
      <c r="P165">
        <v>7</v>
      </c>
      <c r="Q165">
        <v>3</v>
      </c>
      <c r="R165">
        <v>3.11</v>
      </c>
      <c r="S165">
        <v>3.18</v>
      </c>
      <c r="T165">
        <v>498.61</v>
      </c>
      <c r="U165">
        <v>120.86</v>
      </c>
      <c r="V165">
        <v>2.76</v>
      </c>
      <c r="W165">
        <v>10.26</v>
      </c>
      <c r="X165">
        <v>7.16</v>
      </c>
      <c r="Y165">
        <v>3</v>
      </c>
      <c r="Z165" t="s">
        <v>5886</v>
      </c>
      <c r="AA165">
        <v>0</v>
      </c>
      <c r="AB165">
        <v>9</v>
      </c>
      <c r="AC165">
        <v>2.531595238095238</v>
      </c>
      <c r="AE165" t="s">
        <v>5896</v>
      </c>
      <c r="AH165">
        <v>0</v>
      </c>
      <c r="AI165">
        <v>0</v>
      </c>
    </row>
    <row r="166" spans="1:35">
      <c r="B166">
        <v>3034</v>
      </c>
      <c r="H166">
        <v>7.4</v>
      </c>
      <c r="J166" t="s">
        <v>8295</v>
      </c>
      <c r="L166" t="s">
        <v>8304</v>
      </c>
      <c r="M166" t="s">
        <v>8320</v>
      </c>
      <c r="N166" t="s">
        <v>8484</v>
      </c>
      <c r="O166" t="s">
        <v>8650</v>
      </c>
      <c r="P166">
        <v>8</v>
      </c>
      <c r="Q166">
        <v>3</v>
      </c>
      <c r="R166">
        <v>1.76</v>
      </c>
      <c r="S166">
        <v>1.78</v>
      </c>
      <c r="T166">
        <v>500.58</v>
      </c>
      <c r="U166">
        <v>130.09</v>
      </c>
      <c r="V166">
        <v>1.61</v>
      </c>
      <c r="W166">
        <v>8.93</v>
      </c>
      <c r="X166">
        <v>5.31</v>
      </c>
      <c r="Y166">
        <v>3</v>
      </c>
      <c r="Z166" t="s">
        <v>5886</v>
      </c>
      <c r="AA166">
        <v>1</v>
      </c>
      <c r="AB166">
        <v>9</v>
      </c>
      <c r="AC166">
        <v>3.166666666666667</v>
      </c>
      <c r="AE166" t="s">
        <v>5896</v>
      </c>
      <c r="AH166">
        <v>0</v>
      </c>
      <c r="AI166">
        <v>0</v>
      </c>
    </row>
    <row r="167" spans="1:35">
      <c r="B167">
        <v>6306</v>
      </c>
      <c r="J167" t="s">
        <v>8295</v>
      </c>
      <c r="L167" t="s">
        <v>8305</v>
      </c>
      <c r="M167" t="s">
        <v>8321</v>
      </c>
      <c r="N167" t="s">
        <v>8485</v>
      </c>
      <c r="O167" t="s">
        <v>8651</v>
      </c>
      <c r="P167">
        <v>7</v>
      </c>
      <c r="Q167">
        <v>3</v>
      </c>
      <c r="R167">
        <v>1.61</v>
      </c>
      <c r="S167">
        <v>1.61</v>
      </c>
      <c r="T167">
        <v>438.51</v>
      </c>
      <c r="U167">
        <v>128.28</v>
      </c>
      <c r="V167">
        <v>-0.73</v>
      </c>
      <c r="W167">
        <v>10.27</v>
      </c>
      <c r="X167">
        <v>2.9</v>
      </c>
      <c r="Y167">
        <v>1</v>
      </c>
      <c r="Z167" t="s">
        <v>5886</v>
      </c>
      <c r="AA167">
        <v>0</v>
      </c>
      <c r="AB167">
        <v>8</v>
      </c>
      <c r="AC167">
        <v>3.605880952380953</v>
      </c>
      <c r="AE167" t="s">
        <v>5896</v>
      </c>
      <c r="AH167">
        <v>0</v>
      </c>
      <c r="AI167">
        <v>0</v>
      </c>
    </row>
    <row r="168" spans="1:35">
      <c r="B168">
        <v>6827</v>
      </c>
      <c r="J168" t="s">
        <v>8295</v>
      </c>
      <c r="L168" t="s">
        <v>8305</v>
      </c>
      <c r="M168" t="s">
        <v>8321</v>
      </c>
      <c r="N168" t="s">
        <v>8486</v>
      </c>
      <c r="O168" t="s">
        <v>8652</v>
      </c>
      <c r="P168">
        <v>8</v>
      </c>
      <c r="Q168">
        <v>3</v>
      </c>
      <c r="R168">
        <v>2.85</v>
      </c>
      <c r="S168">
        <v>2.85</v>
      </c>
      <c r="T168">
        <v>541.63</v>
      </c>
      <c r="U168">
        <v>141.17</v>
      </c>
      <c r="V168">
        <v>1.3</v>
      </c>
      <c r="W168">
        <v>10.28</v>
      </c>
      <c r="X168">
        <v>5.37</v>
      </c>
      <c r="Y168">
        <v>3</v>
      </c>
      <c r="Z168" t="s">
        <v>5886</v>
      </c>
      <c r="AA168">
        <v>1</v>
      </c>
      <c r="AB168">
        <v>9</v>
      </c>
      <c r="AC168">
        <v>2.741666666666667</v>
      </c>
      <c r="AE168" t="s">
        <v>5896</v>
      </c>
      <c r="AH168">
        <v>0</v>
      </c>
      <c r="AI168">
        <v>0</v>
      </c>
    </row>
    <row r="169" spans="1:35">
      <c r="B169">
        <v>10</v>
      </c>
      <c r="J169" t="s">
        <v>8295</v>
      </c>
      <c r="L169" t="s">
        <v>8305</v>
      </c>
      <c r="M169" t="s">
        <v>8321</v>
      </c>
      <c r="N169" t="s">
        <v>8487</v>
      </c>
      <c r="O169" t="s">
        <v>8653</v>
      </c>
      <c r="P169">
        <v>7</v>
      </c>
      <c r="Q169">
        <v>3</v>
      </c>
      <c r="R169">
        <v>3.55</v>
      </c>
      <c r="S169">
        <v>3.55</v>
      </c>
      <c r="T169">
        <v>414.51</v>
      </c>
      <c r="U169">
        <v>116.17</v>
      </c>
      <c r="V169">
        <v>0.45</v>
      </c>
      <c r="W169">
        <v>9.24</v>
      </c>
      <c r="X169">
        <v>0</v>
      </c>
      <c r="Y169">
        <v>1</v>
      </c>
      <c r="Z169" t="s">
        <v>5886</v>
      </c>
      <c r="AA169">
        <v>0</v>
      </c>
      <c r="AB169">
        <v>5</v>
      </c>
      <c r="AC169">
        <v>2.854976190476191</v>
      </c>
      <c r="AE169" t="s">
        <v>5896</v>
      </c>
      <c r="AH169">
        <v>0</v>
      </c>
      <c r="AI169">
        <v>0</v>
      </c>
    </row>
    <row r="170" spans="1:35">
      <c r="B170">
        <v>2845</v>
      </c>
      <c r="H170">
        <v>7.5</v>
      </c>
      <c r="J170" t="s">
        <v>8295</v>
      </c>
      <c r="L170" t="s">
        <v>8306</v>
      </c>
      <c r="M170" t="s">
        <v>8322</v>
      </c>
      <c r="N170" t="s">
        <v>8488</v>
      </c>
      <c r="O170" t="s">
        <v>8654</v>
      </c>
    </row>
    <row r="171" spans="1:35">
      <c r="B171">
        <v>15342</v>
      </c>
      <c r="H171">
        <v>7.5</v>
      </c>
      <c r="J171" t="s">
        <v>8295</v>
      </c>
      <c r="L171" t="s">
        <v>8306</v>
      </c>
      <c r="M171" t="s">
        <v>8322</v>
      </c>
      <c r="N171" t="s">
        <v>8489</v>
      </c>
      <c r="O171" t="s">
        <v>8655</v>
      </c>
    </row>
    <row r="172" spans="1:35">
      <c r="B172">
        <v>99710</v>
      </c>
      <c r="H172">
        <v>7.5</v>
      </c>
      <c r="J172" t="s">
        <v>8295</v>
      </c>
      <c r="L172" t="s">
        <v>8306</v>
      </c>
      <c r="M172" t="s">
        <v>8322</v>
      </c>
      <c r="N172" t="s">
        <v>8490</v>
      </c>
      <c r="O172" t="s">
        <v>8656</v>
      </c>
      <c r="P172">
        <v>3</v>
      </c>
      <c r="Q172">
        <v>3</v>
      </c>
      <c r="R172">
        <v>0.88</v>
      </c>
      <c r="S172">
        <v>3.88</v>
      </c>
      <c r="T172">
        <v>409.41</v>
      </c>
      <c r="U172">
        <v>97.77</v>
      </c>
      <c r="V172">
        <v>4.26</v>
      </c>
      <c r="W172">
        <v>3.44</v>
      </c>
      <c r="X172">
        <v>9.779999999999999</v>
      </c>
      <c r="Y172">
        <v>1</v>
      </c>
      <c r="Z172" t="s">
        <v>5886</v>
      </c>
      <c r="AA172">
        <v>0</v>
      </c>
      <c r="AB172">
        <v>7</v>
      </c>
      <c r="AC172">
        <v>3.224738095238096</v>
      </c>
      <c r="AE172" t="s">
        <v>5899</v>
      </c>
      <c r="AH172">
        <v>0</v>
      </c>
      <c r="AI172">
        <v>0</v>
      </c>
    </row>
    <row r="173" spans="1:35">
      <c r="B173">
        <v>13165</v>
      </c>
      <c r="H173">
        <v>7.5</v>
      </c>
      <c r="J173" t="s">
        <v>8295</v>
      </c>
      <c r="L173" t="s">
        <v>8306</v>
      </c>
      <c r="M173" t="s">
        <v>8322</v>
      </c>
      <c r="N173" t="s">
        <v>8491</v>
      </c>
      <c r="O173" t="s">
        <v>8657</v>
      </c>
      <c r="P173">
        <v>3</v>
      </c>
      <c r="Q173">
        <v>3</v>
      </c>
      <c r="R173">
        <v>0.82</v>
      </c>
      <c r="S173">
        <v>3.9</v>
      </c>
      <c r="T173">
        <v>397.4</v>
      </c>
      <c r="U173">
        <v>97.77</v>
      </c>
      <c r="V173">
        <v>4.26</v>
      </c>
      <c r="W173">
        <v>3.73</v>
      </c>
      <c r="X173">
        <v>10.12</v>
      </c>
      <c r="Y173">
        <v>1</v>
      </c>
      <c r="Z173" t="s">
        <v>5886</v>
      </c>
      <c r="AA173">
        <v>0</v>
      </c>
      <c r="AB173">
        <v>6</v>
      </c>
      <c r="AC173">
        <v>3.19052380952381</v>
      </c>
      <c r="AE173" t="s">
        <v>5899</v>
      </c>
      <c r="AH173">
        <v>0</v>
      </c>
      <c r="AI173">
        <v>0</v>
      </c>
    </row>
    <row r="174" spans="1:35">
      <c r="B174">
        <v>6125</v>
      </c>
      <c r="J174" t="s">
        <v>8295</v>
      </c>
      <c r="L174" t="s">
        <v>8307</v>
      </c>
      <c r="M174" t="s">
        <v>8321</v>
      </c>
      <c r="N174" t="s">
        <v>8492</v>
      </c>
      <c r="O174" t="s">
        <v>8658</v>
      </c>
      <c r="P174">
        <v>6</v>
      </c>
      <c r="Q174">
        <v>3</v>
      </c>
      <c r="R174">
        <v>2.68</v>
      </c>
      <c r="S174">
        <v>2.7</v>
      </c>
      <c r="T174">
        <v>398.46</v>
      </c>
      <c r="U174">
        <v>107.28</v>
      </c>
      <c r="V174">
        <v>2.59</v>
      </c>
      <c r="W174">
        <v>10.02</v>
      </c>
      <c r="X174">
        <v>6.26</v>
      </c>
      <c r="Y174">
        <v>2</v>
      </c>
      <c r="Z174" t="s">
        <v>5886</v>
      </c>
      <c r="AA174">
        <v>0</v>
      </c>
      <c r="AB174">
        <v>8</v>
      </c>
      <c r="AC174">
        <v>3.975952380952382</v>
      </c>
      <c r="AE174" t="s">
        <v>5896</v>
      </c>
      <c r="AH174">
        <v>0</v>
      </c>
      <c r="AI174">
        <v>0</v>
      </c>
    </row>
    <row r="175" spans="1:35">
      <c r="A175" t="s">
        <v>8291</v>
      </c>
      <c r="B175">
        <v>10</v>
      </c>
      <c r="J175" t="s">
        <v>8295</v>
      </c>
      <c r="L175" t="s">
        <v>8307</v>
      </c>
      <c r="M175" t="s">
        <v>8321</v>
      </c>
      <c r="N175" t="s">
        <v>8493</v>
      </c>
      <c r="O175" t="s">
        <v>8659</v>
      </c>
      <c r="P175">
        <v>7</v>
      </c>
      <c r="Q175">
        <v>3</v>
      </c>
      <c r="R175">
        <v>3.55</v>
      </c>
      <c r="S175">
        <v>3.55</v>
      </c>
      <c r="T175">
        <v>414.51</v>
      </c>
      <c r="U175">
        <v>116.17</v>
      </c>
      <c r="V175">
        <v>0.45</v>
      </c>
      <c r="W175">
        <v>9.24</v>
      </c>
      <c r="X175">
        <v>0</v>
      </c>
      <c r="Y175">
        <v>1</v>
      </c>
      <c r="Z175" t="s">
        <v>5886</v>
      </c>
      <c r="AA175">
        <v>0</v>
      </c>
      <c r="AB175">
        <v>5</v>
      </c>
      <c r="AC175">
        <v>2.854976190476191</v>
      </c>
      <c r="AD175" t="s">
        <v>7836</v>
      </c>
      <c r="AE175" t="s">
        <v>5896</v>
      </c>
      <c r="AG175" t="s">
        <v>7842</v>
      </c>
      <c r="AH175">
        <v>2</v>
      </c>
      <c r="AI175">
        <v>0</v>
      </c>
    </row>
    <row r="176" spans="1:35">
      <c r="B176">
        <v>3200</v>
      </c>
      <c r="J176" t="s">
        <v>8295</v>
      </c>
      <c r="L176" t="s">
        <v>8308</v>
      </c>
      <c r="M176" t="s">
        <v>8323</v>
      </c>
      <c r="N176" t="s">
        <v>8494</v>
      </c>
      <c r="O176" t="s">
        <v>8660</v>
      </c>
      <c r="P176">
        <v>9</v>
      </c>
      <c r="Q176">
        <v>3</v>
      </c>
      <c r="R176">
        <v>1.94</v>
      </c>
      <c r="S176">
        <v>1.95</v>
      </c>
      <c r="T176">
        <v>577.6900000000001</v>
      </c>
      <c r="U176">
        <v>158.24</v>
      </c>
      <c r="V176">
        <v>0.85</v>
      </c>
      <c r="W176">
        <v>10.21</v>
      </c>
      <c r="X176">
        <v>5.31</v>
      </c>
      <c r="Y176">
        <v>3</v>
      </c>
      <c r="Z176" t="s">
        <v>5886</v>
      </c>
      <c r="AA176">
        <v>1</v>
      </c>
      <c r="AB176">
        <v>10</v>
      </c>
      <c r="AC176">
        <v>3.166666666666667</v>
      </c>
      <c r="AE176" t="s">
        <v>5896</v>
      </c>
      <c r="AH176">
        <v>0</v>
      </c>
      <c r="AI176">
        <v>0</v>
      </c>
    </row>
    <row r="177" spans="1:35">
      <c r="B177">
        <v>849</v>
      </c>
      <c r="J177" t="s">
        <v>8295</v>
      </c>
      <c r="L177" t="s">
        <v>8308</v>
      </c>
      <c r="M177" t="s">
        <v>8323</v>
      </c>
      <c r="N177" t="s">
        <v>8495</v>
      </c>
      <c r="O177" t="s">
        <v>8661</v>
      </c>
      <c r="P177">
        <v>8</v>
      </c>
      <c r="Q177">
        <v>3</v>
      </c>
      <c r="R177">
        <v>3.54</v>
      </c>
      <c r="S177">
        <v>3.58</v>
      </c>
      <c r="T177">
        <v>607.71</v>
      </c>
      <c r="U177">
        <v>124.1</v>
      </c>
      <c r="V177">
        <v>3.23</v>
      </c>
      <c r="W177">
        <v>10.21</v>
      </c>
      <c r="X177">
        <v>6.42</v>
      </c>
      <c r="Y177">
        <v>4</v>
      </c>
      <c r="Z177" t="s">
        <v>5886</v>
      </c>
      <c r="AA177">
        <v>1</v>
      </c>
      <c r="AB177">
        <v>11</v>
      </c>
      <c r="AC177">
        <v>2.106666666666666</v>
      </c>
      <c r="AE177" t="s">
        <v>5896</v>
      </c>
      <c r="AH177">
        <v>0</v>
      </c>
      <c r="AI177">
        <v>0</v>
      </c>
    </row>
    <row r="178" spans="1:35">
      <c r="B178">
        <v>1770</v>
      </c>
      <c r="J178" t="s">
        <v>8295</v>
      </c>
      <c r="L178" t="s">
        <v>8308</v>
      </c>
      <c r="M178" t="s">
        <v>8323</v>
      </c>
      <c r="N178" t="s">
        <v>8496</v>
      </c>
      <c r="O178" t="s">
        <v>8662</v>
      </c>
      <c r="P178">
        <v>8</v>
      </c>
      <c r="Q178">
        <v>3</v>
      </c>
      <c r="R178">
        <v>2.16</v>
      </c>
      <c r="S178">
        <v>2.5</v>
      </c>
      <c r="T178">
        <v>527.65</v>
      </c>
      <c r="U178">
        <v>124.1</v>
      </c>
      <c r="V178">
        <v>1.91</v>
      </c>
      <c r="W178">
        <v>10.21</v>
      </c>
      <c r="X178">
        <v>7.54</v>
      </c>
      <c r="Y178">
        <v>3</v>
      </c>
      <c r="Z178" t="s">
        <v>5886</v>
      </c>
      <c r="AA178">
        <v>1</v>
      </c>
      <c r="AB178">
        <v>10</v>
      </c>
      <c r="AC178">
        <v>3.086666666666667</v>
      </c>
      <c r="AE178" t="s">
        <v>5896</v>
      </c>
      <c r="AH178">
        <v>0</v>
      </c>
      <c r="AI178">
        <v>0</v>
      </c>
    </row>
    <row r="179" spans="1:35">
      <c r="B179">
        <v>4775</v>
      </c>
      <c r="J179" t="s">
        <v>8295</v>
      </c>
      <c r="L179" t="s">
        <v>8308</v>
      </c>
      <c r="M179" t="s">
        <v>8323</v>
      </c>
      <c r="N179" t="s">
        <v>8497</v>
      </c>
      <c r="O179" t="s">
        <v>8663</v>
      </c>
      <c r="P179">
        <v>8</v>
      </c>
      <c r="Q179">
        <v>3</v>
      </c>
      <c r="R179">
        <v>4.3</v>
      </c>
      <c r="S179">
        <v>4.32</v>
      </c>
      <c r="T179">
        <v>657.72</v>
      </c>
      <c r="U179">
        <v>127.59</v>
      </c>
      <c r="V179">
        <v>4.95</v>
      </c>
      <c r="W179">
        <v>9.85</v>
      </c>
      <c r="X179">
        <v>5.9</v>
      </c>
      <c r="Y179">
        <v>4</v>
      </c>
      <c r="Z179" t="s">
        <v>5886</v>
      </c>
      <c r="AA179">
        <v>1</v>
      </c>
      <c r="AB179">
        <v>11</v>
      </c>
      <c r="AC179">
        <v>1.506666666666667</v>
      </c>
      <c r="AE179" t="s">
        <v>5896</v>
      </c>
      <c r="AH179">
        <v>0</v>
      </c>
      <c r="AI179">
        <v>0</v>
      </c>
    </row>
    <row r="180" spans="1:35">
      <c r="B180">
        <v>887</v>
      </c>
      <c r="J180" t="s">
        <v>8295</v>
      </c>
      <c r="L180" t="s">
        <v>8308</v>
      </c>
      <c r="M180" t="s">
        <v>8323</v>
      </c>
      <c r="N180" t="s">
        <v>8498</v>
      </c>
      <c r="O180" t="s">
        <v>8664</v>
      </c>
      <c r="P180">
        <v>8</v>
      </c>
      <c r="Q180">
        <v>3</v>
      </c>
      <c r="R180">
        <v>3.94</v>
      </c>
      <c r="S180">
        <v>4.01</v>
      </c>
      <c r="T180">
        <v>603.75</v>
      </c>
      <c r="U180">
        <v>124.1</v>
      </c>
      <c r="V180">
        <v>3.4</v>
      </c>
      <c r="W180">
        <v>10.21</v>
      </c>
      <c r="X180">
        <v>6.69</v>
      </c>
      <c r="Y180">
        <v>4</v>
      </c>
      <c r="Z180" t="s">
        <v>5886</v>
      </c>
      <c r="AA180">
        <v>1</v>
      </c>
      <c r="AB180">
        <v>11</v>
      </c>
      <c r="AC180">
        <v>1.691666666666667</v>
      </c>
      <c r="AE180" t="s">
        <v>5896</v>
      </c>
      <c r="AH180">
        <v>0</v>
      </c>
      <c r="AI180">
        <v>0</v>
      </c>
    </row>
    <row r="181" spans="1:35">
      <c r="B181">
        <v>1065</v>
      </c>
      <c r="J181" t="s">
        <v>8295</v>
      </c>
      <c r="L181" t="s">
        <v>8308</v>
      </c>
      <c r="M181" t="s">
        <v>8323</v>
      </c>
      <c r="N181" t="s">
        <v>8499</v>
      </c>
      <c r="O181" t="s">
        <v>8665</v>
      </c>
      <c r="P181">
        <v>8</v>
      </c>
      <c r="Q181">
        <v>3</v>
      </c>
      <c r="R181">
        <v>2.72</v>
      </c>
      <c r="S181">
        <v>2.72</v>
      </c>
      <c r="T181">
        <v>569.6799999999999</v>
      </c>
      <c r="U181">
        <v>141.17</v>
      </c>
      <c r="V181">
        <v>2.07</v>
      </c>
      <c r="W181">
        <v>10.21</v>
      </c>
      <c r="X181">
        <v>5.38</v>
      </c>
      <c r="Y181">
        <v>3</v>
      </c>
      <c r="Z181" t="s">
        <v>5886</v>
      </c>
      <c r="AA181">
        <v>1</v>
      </c>
      <c r="AB181">
        <v>10</v>
      </c>
      <c r="AC181">
        <v>2.806666666666667</v>
      </c>
      <c r="AE181" t="s">
        <v>5896</v>
      </c>
      <c r="AH181">
        <v>0</v>
      </c>
      <c r="AI181">
        <v>0</v>
      </c>
    </row>
    <row r="182" spans="1:35">
      <c r="B182">
        <v>1878</v>
      </c>
      <c r="J182" t="s">
        <v>8295</v>
      </c>
      <c r="L182" t="s">
        <v>8308</v>
      </c>
      <c r="M182" t="s">
        <v>8323</v>
      </c>
      <c r="N182" t="s">
        <v>8500</v>
      </c>
      <c r="O182" t="s">
        <v>8666</v>
      </c>
      <c r="P182">
        <v>9</v>
      </c>
      <c r="Q182">
        <v>3</v>
      </c>
      <c r="R182">
        <v>3.31</v>
      </c>
      <c r="S182">
        <v>3.32</v>
      </c>
      <c r="T182">
        <v>619.77</v>
      </c>
      <c r="U182">
        <v>158.24</v>
      </c>
      <c r="V182">
        <v>1.88</v>
      </c>
      <c r="W182">
        <v>10.21</v>
      </c>
      <c r="X182">
        <v>5.31</v>
      </c>
      <c r="Y182">
        <v>3</v>
      </c>
      <c r="Z182" t="s">
        <v>5886</v>
      </c>
      <c r="AA182">
        <v>1</v>
      </c>
      <c r="AB182">
        <v>12</v>
      </c>
      <c r="AC182">
        <v>2.351666666666667</v>
      </c>
      <c r="AE182" t="s">
        <v>5896</v>
      </c>
      <c r="AH182">
        <v>0</v>
      </c>
      <c r="AI182">
        <v>0</v>
      </c>
    </row>
    <row r="183" spans="1:35">
      <c r="B183">
        <v>574</v>
      </c>
      <c r="J183" t="s">
        <v>8295</v>
      </c>
      <c r="L183" t="s">
        <v>8308</v>
      </c>
      <c r="M183" t="s">
        <v>8323</v>
      </c>
      <c r="N183" t="s">
        <v>8501</v>
      </c>
      <c r="O183" t="s">
        <v>8667</v>
      </c>
      <c r="P183">
        <v>9</v>
      </c>
      <c r="Q183">
        <v>3</v>
      </c>
      <c r="R183">
        <v>2.81</v>
      </c>
      <c r="S183">
        <v>2.81</v>
      </c>
      <c r="T183">
        <v>605.74</v>
      </c>
      <c r="U183">
        <v>158.24</v>
      </c>
      <c r="V183">
        <v>1.63</v>
      </c>
      <c r="W183">
        <v>10.21</v>
      </c>
      <c r="X183">
        <v>5.31</v>
      </c>
      <c r="Y183">
        <v>3</v>
      </c>
      <c r="Z183" t="s">
        <v>5886</v>
      </c>
      <c r="AA183">
        <v>1</v>
      </c>
      <c r="AB183">
        <v>11</v>
      </c>
      <c r="AC183">
        <v>2.761666666666667</v>
      </c>
      <c r="AE183" t="s">
        <v>5896</v>
      </c>
      <c r="AH183">
        <v>0</v>
      </c>
      <c r="AI183">
        <v>0</v>
      </c>
    </row>
    <row r="184" spans="1:35">
      <c r="A184" t="s">
        <v>8291</v>
      </c>
      <c r="B184">
        <v>10</v>
      </c>
      <c r="J184" t="s">
        <v>8295</v>
      </c>
      <c r="L184" t="s">
        <v>8308</v>
      </c>
      <c r="M184" t="s">
        <v>8323</v>
      </c>
      <c r="N184" t="s">
        <v>8493</v>
      </c>
      <c r="O184" t="s">
        <v>8659</v>
      </c>
      <c r="P184">
        <v>7</v>
      </c>
      <c r="Q184">
        <v>3</v>
      </c>
      <c r="R184">
        <v>3.55</v>
      </c>
      <c r="S184">
        <v>3.55</v>
      </c>
      <c r="T184">
        <v>414.51</v>
      </c>
      <c r="U184">
        <v>116.17</v>
      </c>
      <c r="V184">
        <v>0.45</v>
      </c>
      <c r="W184">
        <v>9.24</v>
      </c>
      <c r="X184">
        <v>0</v>
      </c>
      <c r="Y184">
        <v>1</v>
      </c>
      <c r="Z184" t="s">
        <v>5886</v>
      </c>
      <c r="AA184">
        <v>0</v>
      </c>
      <c r="AB184">
        <v>5</v>
      </c>
      <c r="AC184">
        <v>2.854976190476191</v>
      </c>
      <c r="AD184" t="s">
        <v>7836</v>
      </c>
      <c r="AE184" t="s">
        <v>5896</v>
      </c>
      <c r="AG184" t="s">
        <v>7842</v>
      </c>
      <c r="AH184">
        <v>2</v>
      </c>
      <c r="AI184">
        <v>0</v>
      </c>
    </row>
  </sheetData>
  <conditionalFormatting sqref="AD1:AD186">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N30"/>
  <sheetViews>
    <sheetView workbookViewId="0"/>
  </sheetViews>
  <sheetFormatPr defaultRowHeight="15"/>
  <sheetData>
    <row r="1" spans="1:14">
      <c r="A1" s="6" t="s">
        <v>8668</v>
      </c>
      <c r="B1" s="6" t="s">
        <v>8669</v>
      </c>
      <c r="C1" s="6" t="s">
        <v>8670</v>
      </c>
      <c r="D1" s="6" t="s">
        <v>8671</v>
      </c>
      <c r="E1" s="6" t="s">
        <v>8672</v>
      </c>
      <c r="F1" s="6" t="s">
        <v>8673</v>
      </c>
      <c r="G1" s="6" t="s">
        <v>8674</v>
      </c>
      <c r="H1" s="6" t="s">
        <v>8675</v>
      </c>
      <c r="I1" s="6" t="s">
        <v>8676</v>
      </c>
      <c r="J1" s="6" t="s">
        <v>8677</v>
      </c>
      <c r="K1" s="6" t="s">
        <v>8678</v>
      </c>
      <c r="L1" s="6" t="s">
        <v>8679</v>
      </c>
      <c r="M1" s="6" t="s">
        <v>8680</v>
      </c>
      <c r="N1" s="6" t="s">
        <v>8681</v>
      </c>
    </row>
    <row r="2" spans="1:14">
      <c r="A2" t="s">
        <v>8682</v>
      </c>
      <c r="B2" t="s">
        <v>4566</v>
      </c>
      <c r="C2" t="s">
        <v>4568</v>
      </c>
      <c r="D2">
        <v>0.27</v>
      </c>
      <c r="E2" t="s">
        <v>4569</v>
      </c>
      <c r="G2" s="7" t="s">
        <v>8716</v>
      </c>
      <c r="H2" s="7" t="s">
        <v>8745</v>
      </c>
    </row>
    <row r="3" spans="1:14">
      <c r="A3" t="s">
        <v>8683</v>
      </c>
      <c r="B3" t="s">
        <v>4567</v>
      </c>
      <c r="C3" t="s">
        <v>4568</v>
      </c>
      <c r="D3">
        <v>0.5600000000000001</v>
      </c>
      <c r="E3" t="s">
        <v>4569</v>
      </c>
      <c r="F3" t="s">
        <v>8701</v>
      </c>
      <c r="G3" s="7" t="s">
        <v>8717</v>
      </c>
      <c r="H3" s="7" t="s">
        <v>8746</v>
      </c>
      <c r="I3" s="7" t="s">
        <v>8766</v>
      </c>
      <c r="J3" s="7" t="s">
        <v>8780</v>
      </c>
    </row>
    <row r="4" spans="1:14">
      <c r="A4" t="s">
        <v>5405</v>
      </c>
      <c r="B4" t="s">
        <v>4566</v>
      </c>
      <c r="C4" t="s">
        <v>4568</v>
      </c>
      <c r="D4">
        <v>2.4</v>
      </c>
      <c r="E4" t="s">
        <v>4569</v>
      </c>
      <c r="F4" t="s">
        <v>8702</v>
      </c>
      <c r="G4" s="7" t="s">
        <v>8718</v>
      </c>
      <c r="H4" s="7" t="s">
        <v>8747</v>
      </c>
      <c r="I4" s="7" t="s">
        <v>8767</v>
      </c>
    </row>
    <row r="5" spans="1:14">
      <c r="A5" t="s">
        <v>8684</v>
      </c>
      <c r="B5" t="s">
        <v>4567</v>
      </c>
      <c r="C5" t="s">
        <v>4568</v>
      </c>
      <c r="D5">
        <v>3</v>
      </c>
      <c r="E5" t="s">
        <v>4569</v>
      </c>
      <c r="G5" s="7" t="s">
        <v>8719</v>
      </c>
    </row>
    <row r="6" spans="1:14">
      <c r="A6" t="s">
        <v>8520</v>
      </c>
      <c r="B6" t="s">
        <v>4566</v>
      </c>
      <c r="C6" t="s">
        <v>4568</v>
      </c>
      <c r="D6">
        <v>4.4</v>
      </c>
      <c r="E6" t="s">
        <v>4569</v>
      </c>
      <c r="F6" t="s">
        <v>8703</v>
      </c>
      <c r="G6" s="7" t="s">
        <v>8720</v>
      </c>
      <c r="H6" s="7" t="s">
        <v>8748</v>
      </c>
      <c r="I6" s="7" t="s">
        <v>8768</v>
      </c>
      <c r="J6" s="7" t="s">
        <v>8781</v>
      </c>
    </row>
    <row r="7" spans="1:14">
      <c r="A7" t="s">
        <v>8685</v>
      </c>
      <c r="B7" t="s">
        <v>4567</v>
      </c>
      <c r="C7" t="s">
        <v>4568</v>
      </c>
      <c r="D7">
        <v>5.9</v>
      </c>
      <c r="E7" t="s">
        <v>4569</v>
      </c>
      <c r="F7" t="s">
        <v>8704</v>
      </c>
      <c r="G7" s="7" t="s">
        <v>8721</v>
      </c>
      <c r="H7" s="7" t="s">
        <v>8749</v>
      </c>
      <c r="I7" s="7" t="s">
        <v>8769</v>
      </c>
      <c r="J7" s="7" t="s">
        <v>8782</v>
      </c>
    </row>
    <row r="8" spans="1:14">
      <c r="A8" t="s">
        <v>8686</v>
      </c>
      <c r="B8" t="s">
        <v>4567</v>
      </c>
      <c r="C8" t="s">
        <v>4568</v>
      </c>
      <c r="D8">
        <v>8</v>
      </c>
      <c r="E8" t="s">
        <v>4569</v>
      </c>
      <c r="F8" t="s">
        <v>8705</v>
      </c>
      <c r="G8" s="7" t="s">
        <v>8722</v>
      </c>
      <c r="H8" s="7" t="s">
        <v>8750</v>
      </c>
    </row>
    <row r="9" spans="1:14">
      <c r="A9" t="s">
        <v>8687</v>
      </c>
      <c r="B9" t="s">
        <v>4567</v>
      </c>
      <c r="C9" t="s">
        <v>4568</v>
      </c>
      <c r="D9">
        <v>9</v>
      </c>
      <c r="E9" t="s">
        <v>4569</v>
      </c>
      <c r="F9" t="s">
        <v>8706</v>
      </c>
      <c r="G9" s="7" t="s">
        <v>8723</v>
      </c>
      <c r="H9" s="7" t="s">
        <v>8751</v>
      </c>
    </row>
    <row r="10" spans="1:14">
      <c r="A10" t="s">
        <v>5473</v>
      </c>
      <c r="B10" t="s">
        <v>4566</v>
      </c>
      <c r="C10" t="s">
        <v>4568</v>
      </c>
      <c r="D10">
        <v>9.300000000000001</v>
      </c>
      <c r="E10" t="s">
        <v>4569</v>
      </c>
      <c r="F10" t="s">
        <v>8707</v>
      </c>
      <c r="G10" s="7" t="s">
        <v>8724</v>
      </c>
      <c r="H10" s="7" t="s">
        <v>8752</v>
      </c>
    </row>
    <row r="11" spans="1:14">
      <c r="A11" t="s">
        <v>8659</v>
      </c>
      <c r="B11" t="s">
        <v>4567</v>
      </c>
      <c r="C11" t="s">
        <v>4568</v>
      </c>
      <c r="D11">
        <v>10</v>
      </c>
      <c r="E11" t="s">
        <v>4569</v>
      </c>
      <c r="F11" t="s">
        <v>8708</v>
      </c>
      <c r="G11" s="7" t="s">
        <v>8725</v>
      </c>
      <c r="H11" s="7" t="s">
        <v>8753</v>
      </c>
      <c r="I11" s="7" t="s">
        <v>8770</v>
      </c>
    </row>
    <row r="12" spans="1:14">
      <c r="A12" t="s">
        <v>8688</v>
      </c>
      <c r="B12" t="s">
        <v>4566</v>
      </c>
      <c r="C12" t="s">
        <v>4568</v>
      </c>
      <c r="D12">
        <v>18</v>
      </c>
      <c r="E12" t="s">
        <v>4569</v>
      </c>
      <c r="G12" s="7" t="s">
        <v>8726</v>
      </c>
    </row>
    <row r="13" spans="1:14">
      <c r="A13" t="s">
        <v>8555</v>
      </c>
      <c r="B13" t="s">
        <v>4566</v>
      </c>
      <c r="C13" t="s">
        <v>4568</v>
      </c>
      <c r="D13">
        <v>23</v>
      </c>
      <c r="E13" t="s">
        <v>4569</v>
      </c>
      <c r="G13" s="7" t="s">
        <v>8727</v>
      </c>
    </row>
    <row r="14" spans="1:14">
      <c r="A14" t="s">
        <v>8689</v>
      </c>
      <c r="B14" t="s">
        <v>4567</v>
      </c>
      <c r="C14" t="s">
        <v>4568</v>
      </c>
      <c r="D14">
        <v>23</v>
      </c>
      <c r="E14" t="s">
        <v>4569</v>
      </c>
      <c r="F14" t="s">
        <v>8709</v>
      </c>
      <c r="G14" s="7" t="s">
        <v>8728</v>
      </c>
      <c r="H14" s="7" t="s">
        <v>8754</v>
      </c>
      <c r="I14" s="7" t="s">
        <v>8771</v>
      </c>
    </row>
    <row r="15" spans="1:14">
      <c r="A15" t="s">
        <v>5553</v>
      </c>
      <c r="B15" t="s">
        <v>4566</v>
      </c>
      <c r="C15" t="s">
        <v>4568</v>
      </c>
      <c r="D15">
        <v>26</v>
      </c>
      <c r="E15" t="s">
        <v>4569</v>
      </c>
      <c r="F15" t="s">
        <v>8710</v>
      </c>
      <c r="G15" s="7" t="s">
        <v>8729</v>
      </c>
      <c r="H15" s="7" t="s">
        <v>8755</v>
      </c>
      <c r="I15" s="7" t="s">
        <v>8772</v>
      </c>
    </row>
    <row r="16" spans="1:14">
      <c r="A16" t="s">
        <v>8690</v>
      </c>
      <c r="B16" t="s">
        <v>4567</v>
      </c>
      <c r="C16" t="s">
        <v>4568</v>
      </c>
      <c r="D16">
        <v>50</v>
      </c>
      <c r="E16" t="s">
        <v>4569</v>
      </c>
      <c r="F16" t="s">
        <v>8711</v>
      </c>
      <c r="G16" s="7" t="s">
        <v>8730</v>
      </c>
      <c r="H16" s="7" t="s">
        <v>8756</v>
      </c>
    </row>
    <row r="17" spans="1:14">
      <c r="A17" t="s">
        <v>8519</v>
      </c>
      <c r="B17" t="s">
        <v>4566</v>
      </c>
      <c r="C17" t="s">
        <v>4568</v>
      </c>
      <c r="D17">
        <v>54.9</v>
      </c>
      <c r="E17" t="s">
        <v>4569</v>
      </c>
      <c r="G17" s="7" t="s">
        <v>8731</v>
      </c>
    </row>
    <row r="18" spans="1:14">
      <c r="A18" t="s">
        <v>8588</v>
      </c>
      <c r="B18" t="s">
        <v>4566</v>
      </c>
      <c r="C18" t="s">
        <v>4568</v>
      </c>
      <c r="D18">
        <v>56</v>
      </c>
      <c r="E18" t="s">
        <v>4569</v>
      </c>
      <c r="F18" t="s">
        <v>8712</v>
      </c>
      <c r="G18" s="7" t="s">
        <v>8732</v>
      </c>
    </row>
    <row r="19" spans="1:14">
      <c r="A19" t="s">
        <v>8691</v>
      </c>
      <c r="B19" t="s">
        <v>4566</v>
      </c>
      <c r="C19" t="s">
        <v>4568</v>
      </c>
      <c r="D19">
        <v>127</v>
      </c>
      <c r="E19" t="s">
        <v>4569</v>
      </c>
      <c r="G19" s="7" t="s">
        <v>8733</v>
      </c>
    </row>
    <row r="20" spans="1:14">
      <c r="A20" t="s">
        <v>5718</v>
      </c>
      <c r="B20" t="s">
        <v>4566</v>
      </c>
      <c r="C20" t="s">
        <v>4568</v>
      </c>
      <c r="D20">
        <v>132</v>
      </c>
      <c r="E20" t="s">
        <v>4569</v>
      </c>
      <c r="G20" s="7" t="s">
        <v>8734</v>
      </c>
      <c r="H20" s="7" t="s">
        <v>8757</v>
      </c>
    </row>
    <row r="21" spans="1:14">
      <c r="A21" t="s">
        <v>8692</v>
      </c>
      <c r="B21" t="s">
        <v>4566</v>
      </c>
      <c r="C21" t="s">
        <v>4568</v>
      </c>
      <c r="D21">
        <v>143</v>
      </c>
      <c r="E21" t="s">
        <v>4569</v>
      </c>
      <c r="G21" s="7" t="s">
        <v>8735</v>
      </c>
      <c r="H21" s="7" t="s">
        <v>8758</v>
      </c>
    </row>
    <row r="22" spans="1:14">
      <c r="A22" t="s">
        <v>7584</v>
      </c>
      <c r="B22" t="s">
        <v>4567</v>
      </c>
      <c r="C22" t="s">
        <v>4568</v>
      </c>
      <c r="D22">
        <v>157</v>
      </c>
      <c r="E22" t="s">
        <v>4569</v>
      </c>
      <c r="G22" s="7" t="s">
        <v>8736</v>
      </c>
    </row>
    <row r="23" spans="1:14">
      <c r="A23" t="s">
        <v>8693</v>
      </c>
      <c r="B23" t="s">
        <v>4567</v>
      </c>
      <c r="C23" t="s">
        <v>4568</v>
      </c>
      <c r="D23">
        <v>390</v>
      </c>
      <c r="E23" t="s">
        <v>4569</v>
      </c>
      <c r="G23" s="7" t="s">
        <v>8737</v>
      </c>
    </row>
    <row r="24" spans="1:14">
      <c r="A24" t="s">
        <v>8694</v>
      </c>
      <c r="B24" t="s">
        <v>4566</v>
      </c>
      <c r="C24" t="s">
        <v>4568</v>
      </c>
      <c r="D24">
        <v>1700</v>
      </c>
      <c r="E24" t="s">
        <v>4569</v>
      </c>
      <c r="G24" s="7" t="s">
        <v>8738</v>
      </c>
      <c r="H24" s="7" t="s">
        <v>8759</v>
      </c>
      <c r="I24" s="7" t="s">
        <v>8773</v>
      </c>
    </row>
    <row r="25" spans="1:14">
      <c r="A25" t="s">
        <v>8695</v>
      </c>
      <c r="B25" t="s">
        <v>4566</v>
      </c>
      <c r="C25" t="s">
        <v>4568</v>
      </c>
      <c r="D25">
        <v>2100</v>
      </c>
      <c r="E25" t="s">
        <v>4569</v>
      </c>
      <c r="G25" s="7" t="s">
        <v>8739</v>
      </c>
      <c r="H25" s="7" t="s">
        <v>8760</v>
      </c>
      <c r="I25" s="7" t="s">
        <v>8774</v>
      </c>
      <c r="J25" s="7" t="s">
        <v>8783</v>
      </c>
      <c r="K25" s="7" t="s">
        <v>8786</v>
      </c>
    </row>
    <row r="26" spans="1:14">
      <c r="A26" t="s">
        <v>8696</v>
      </c>
      <c r="B26" t="s">
        <v>4567</v>
      </c>
      <c r="C26" t="s">
        <v>4568</v>
      </c>
      <c r="D26">
        <v>4500</v>
      </c>
      <c r="E26" t="s">
        <v>4569</v>
      </c>
      <c r="F26" t="s">
        <v>8713</v>
      </c>
      <c r="G26" s="7" t="s">
        <v>8740</v>
      </c>
      <c r="H26" s="7" t="s">
        <v>8761</v>
      </c>
      <c r="I26" s="7" t="s">
        <v>8775</v>
      </c>
    </row>
    <row r="27" spans="1:14">
      <c r="A27" t="s">
        <v>8697</v>
      </c>
      <c r="B27" t="s">
        <v>4567</v>
      </c>
      <c r="C27" t="s">
        <v>4568</v>
      </c>
      <c r="D27">
        <v>5570</v>
      </c>
      <c r="E27" t="s">
        <v>4569</v>
      </c>
      <c r="G27" s="7" t="s">
        <v>8741</v>
      </c>
      <c r="H27" s="7" t="s">
        <v>8762</v>
      </c>
      <c r="I27" s="7" t="s">
        <v>8776</v>
      </c>
      <c r="J27" s="7" t="s">
        <v>8784</v>
      </c>
      <c r="K27" s="7" t="s">
        <v>8787</v>
      </c>
      <c r="L27" s="7" t="s">
        <v>8788</v>
      </c>
      <c r="M27" s="7" t="s">
        <v>8789</v>
      </c>
      <c r="N27" s="7" t="s">
        <v>8790</v>
      </c>
    </row>
    <row r="28" spans="1:14">
      <c r="A28" t="s">
        <v>8698</v>
      </c>
      <c r="B28" t="s">
        <v>4567</v>
      </c>
      <c r="C28" t="s">
        <v>4568</v>
      </c>
      <c r="D28">
        <v>7950</v>
      </c>
      <c r="E28" t="s">
        <v>4569</v>
      </c>
      <c r="F28" t="s">
        <v>8714</v>
      </c>
      <c r="G28" s="7" t="s">
        <v>8742</v>
      </c>
      <c r="H28" s="7" t="s">
        <v>8763</v>
      </c>
      <c r="I28" s="7" t="s">
        <v>8777</v>
      </c>
    </row>
    <row r="29" spans="1:14">
      <c r="A29" t="s">
        <v>8699</v>
      </c>
      <c r="B29" t="s">
        <v>4566</v>
      </c>
      <c r="C29" t="s">
        <v>4568</v>
      </c>
      <c r="D29">
        <v>8000</v>
      </c>
      <c r="E29" t="s">
        <v>4569</v>
      </c>
      <c r="F29" t="s">
        <v>8715</v>
      </c>
      <c r="G29" s="7" t="s">
        <v>8743</v>
      </c>
      <c r="H29" s="7" t="s">
        <v>8764</v>
      </c>
      <c r="I29" s="7" t="s">
        <v>8778</v>
      </c>
      <c r="J29" s="7" t="s">
        <v>8785</v>
      </c>
    </row>
    <row r="30" spans="1:14">
      <c r="A30" t="s">
        <v>8700</v>
      </c>
      <c r="B30" t="s">
        <v>4567</v>
      </c>
      <c r="C30" t="s">
        <v>4568</v>
      </c>
      <c r="D30">
        <v>9000</v>
      </c>
      <c r="E30" t="s">
        <v>4569</v>
      </c>
      <c r="G30" s="7" t="s">
        <v>8744</v>
      </c>
      <c r="H30" s="7" t="s">
        <v>8765</v>
      </c>
      <c r="I30" s="7" t="s">
        <v>8779</v>
      </c>
    </row>
  </sheetData>
  <hyperlinks>
    <hyperlink ref="G2" r:id="rId1"/>
    <hyperlink ref="H2" r:id="rId2"/>
    <hyperlink ref="G3" r:id="rId3"/>
    <hyperlink ref="H3" r:id="rId4"/>
    <hyperlink ref="I3" r:id="rId5"/>
    <hyperlink ref="J3" r:id="rId6"/>
    <hyperlink ref="G4" r:id="rId7"/>
    <hyperlink ref="H4" r:id="rId8"/>
    <hyperlink ref="I4" r:id="rId9"/>
    <hyperlink ref="G5" r:id="rId10"/>
    <hyperlink ref="G6" r:id="rId11"/>
    <hyperlink ref="H6" r:id="rId12"/>
    <hyperlink ref="I6" r:id="rId13"/>
    <hyperlink ref="J6" r:id="rId14"/>
    <hyperlink ref="G7" r:id="rId15"/>
    <hyperlink ref="H7" r:id="rId16"/>
    <hyperlink ref="I7" r:id="rId17"/>
    <hyperlink ref="J7" r:id="rId18"/>
    <hyperlink ref="G8" r:id="rId19"/>
    <hyperlink ref="H8" r:id="rId20"/>
    <hyperlink ref="G9" r:id="rId21"/>
    <hyperlink ref="H9" r:id="rId22"/>
    <hyperlink ref="G10" r:id="rId23"/>
    <hyperlink ref="H10" r:id="rId24"/>
    <hyperlink ref="G11" r:id="rId25"/>
    <hyperlink ref="H11" r:id="rId26"/>
    <hyperlink ref="I11" r:id="rId27"/>
    <hyperlink ref="G12" r:id="rId28"/>
    <hyperlink ref="G13" r:id="rId29"/>
    <hyperlink ref="G14" r:id="rId30"/>
    <hyperlink ref="H14" r:id="rId31"/>
    <hyperlink ref="I14" r:id="rId32"/>
    <hyperlink ref="G15" r:id="rId33"/>
    <hyperlink ref="H15" r:id="rId34"/>
    <hyperlink ref="I15" r:id="rId35"/>
    <hyperlink ref="G16" r:id="rId36"/>
    <hyperlink ref="H16" r:id="rId37"/>
    <hyperlink ref="G17" r:id="rId38"/>
    <hyperlink ref="G18" r:id="rId39"/>
    <hyperlink ref="G19" r:id="rId40"/>
    <hyperlink ref="G20" r:id="rId41"/>
    <hyperlink ref="H20" r:id="rId42"/>
    <hyperlink ref="G21" r:id="rId43"/>
    <hyperlink ref="H21" r:id="rId44"/>
    <hyperlink ref="G22" r:id="rId45"/>
    <hyperlink ref="G23" r:id="rId46"/>
    <hyperlink ref="G24" r:id="rId47"/>
    <hyperlink ref="H24" r:id="rId48"/>
    <hyperlink ref="I24" r:id="rId49"/>
    <hyperlink ref="G25" r:id="rId50"/>
    <hyperlink ref="H25" r:id="rId51"/>
    <hyperlink ref="I25" r:id="rId52"/>
    <hyperlink ref="J25" r:id="rId53"/>
    <hyperlink ref="K25" r:id="rId54"/>
    <hyperlink ref="G26" r:id="rId55"/>
    <hyperlink ref="H26" r:id="rId56"/>
    <hyperlink ref="I26" r:id="rId57"/>
    <hyperlink ref="G27" r:id="rId58"/>
    <hyperlink ref="H27" r:id="rId59"/>
    <hyperlink ref="I27" r:id="rId60"/>
    <hyperlink ref="J27" r:id="rId61"/>
    <hyperlink ref="K27" r:id="rId62"/>
    <hyperlink ref="L27" r:id="rId63"/>
    <hyperlink ref="M27" r:id="rId64"/>
    <hyperlink ref="N27" r:id="rId65"/>
    <hyperlink ref="G28" r:id="rId66"/>
    <hyperlink ref="H28" r:id="rId67"/>
    <hyperlink ref="I28" r:id="rId68"/>
    <hyperlink ref="G29" r:id="rId69"/>
    <hyperlink ref="H29" r:id="rId70"/>
    <hyperlink ref="I29" r:id="rId71"/>
    <hyperlink ref="J29" r:id="rId72"/>
    <hyperlink ref="G30" r:id="rId73"/>
    <hyperlink ref="H30" r:id="rId74"/>
    <hyperlink ref="I30" r:id="rId7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787</v>
      </c>
      <c r="D2" t="b">
        <v>1</v>
      </c>
      <c r="E2" t="b">
        <v>0</v>
      </c>
      <c r="F2" t="b">
        <v>0</v>
      </c>
      <c r="G2" t="b">
        <v>0</v>
      </c>
      <c r="H2" t="b">
        <v>0</v>
      </c>
      <c r="I2" t="b">
        <v>0</v>
      </c>
      <c r="J2" t="b">
        <v>0</v>
      </c>
      <c r="K2" t="b">
        <v>0</v>
      </c>
      <c r="L2" t="b">
        <v>0</v>
      </c>
      <c r="N2" t="s">
        <v>1143</v>
      </c>
      <c r="O2" t="s">
        <v>1640</v>
      </c>
      <c r="P2" t="s">
        <v>2140</v>
      </c>
      <c r="Q2" s="7" t="s">
        <v>2635</v>
      </c>
      <c r="S2" t="s">
        <v>3463</v>
      </c>
    </row>
    <row r="3" spans="1:19">
      <c r="A3" t="s">
        <v>20</v>
      </c>
      <c r="B3" t="s">
        <v>520</v>
      </c>
      <c r="C3" t="s">
        <v>787</v>
      </c>
      <c r="D3" t="b">
        <v>1</v>
      </c>
      <c r="E3" t="b">
        <v>0</v>
      </c>
      <c r="F3" t="b">
        <v>0</v>
      </c>
      <c r="G3" t="b">
        <v>0</v>
      </c>
      <c r="H3" t="b">
        <v>0</v>
      </c>
      <c r="I3" t="b">
        <v>0</v>
      </c>
      <c r="J3" t="b">
        <v>0</v>
      </c>
      <c r="K3" t="b">
        <v>0</v>
      </c>
      <c r="L3" t="b">
        <v>0</v>
      </c>
      <c r="M3" t="s">
        <v>791</v>
      </c>
      <c r="N3" t="s">
        <v>1144</v>
      </c>
      <c r="O3" t="s">
        <v>1641</v>
      </c>
      <c r="P3" t="s">
        <v>2141</v>
      </c>
      <c r="Q3" s="7" t="s">
        <v>2636</v>
      </c>
    </row>
    <row r="4" spans="1:19">
      <c r="A4" t="s">
        <v>21</v>
      </c>
      <c r="B4" t="s">
        <v>521</v>
      </c>
      <c r="C4" t="s">
        <v>787</v>
      </c>
      <c r="D4" t="b">
        <v>1</v>
      </c>
      <c r="E4" t="b">
        <v>0</v>
      </c>
      <c r="F4" t="b">
        <v>0</v>
      </c>
      <c r="G4" t="b">
        <v>0</v>
      </c>
      <c r="H4" t="b">
        <v>0</v>
      </c>
      <c r="I4" t="b">
        <v>0</v>
      </c>
      <c r="J4" t="b">
        <v>0</v>
      </c>
      <c r="K4" t="b">
        <v>0</v>
      </c>
      <c r="L4" t="b">
        <v>0</v>
      </c>
      <c r="M4" t="s">
        <v>792</v>
      </c>
      <c r="N4" t="s">
        <v>1145</v>
      </c>
      <c r="O4" t="s">
        <v>1642</v>
      </c>
      <c r="P4" t="s">
        <v>2142</v>
      </c>
      <c r="Q4" s="7" t="s">
        <v>2637</v>
      </c>
      <c r="R4" t="s">
        <v>3135</v>
      </c>
      <c r="S4" t="s">
        <v>3464</v>
      </c>
    </row>
    <row r="5" spans="1:19">
      <c r="A5" t="s">
        <v>22</v>
      </c>
      <c r="B5" t="s">
        <v>522</v>
      </c>
      <c r="C5" t="s">
        <v>787</v>
      </c>
      <c r="D5" t="b">
        <v>1</v>
      </c>
      <c r="E5" t="b">
        <v>0</v>
      </c>
      <c r="F5" t="b">
        <v>0</v>
      </c>
      <c r="G5" t="b">
        <v>0</v>
      </c>
      <c r="H5" t="b">
        <v>0</v>
      </c>
      <c r="I5" t="b">
        <v>0</v>
      </c>
      <c r="J5" t="b">
        <v>0</v>
      </c>
      <c r="K5" t="b">
        <v>0</v>
      </c>
      <c r="L5" t="b">
        <v>0</v>
      </c>
      <c r="M5" t="s">
        <v>793</v>
      </c>
      <c r="N5" t="s">
        <v>1146</v>
      </c>
      <c r="O5" t="s">
        <v>1643</v>
      </c>
      <c r="P5" t="s">
        <v>2143</v>
      </c>
      <c r="Q5" s="7" t="s">
        <v>2638</v>
      </c>
      <c r="R5" t="s">
        <v>3136</v>
      </c>
      <c r="S5" t="s">
        <v>3465</v>
      </c>
    </row>
    <row r="6" spans="1:19">
      <c r="A6" t="s">
        <v>23</v>
      </c>
      <c r="B6" t="s">
        <v>523</v>
      </c>
      <c r="C6" t="s">
        <v>787</v>
      </c>
      <c r="D6" t="b">
        <v>1</v>
      </c>
      <c r="E6" t="b">
        <v>0</v>
      </c>
      <c r="F6" t="b">
        <v>0</v>
      </c>
      <c r="G6" t="b">
        <v>0</v>
      </c>
      <c r="H6" t="b">
        <v>0</v>
      </c>
      <c r="I6" t="b">
        <v>0</v>
      </c>
      <c r="J6" t="b">
        <v>0</v>
      </c>
      <c r="K6" t="b">
        <v>0</v>
      </c>
      <c r="L6" t="b">
        <v>0</v>
      </c>
      <c r="N6" t="s">
        <v>1147</v>
      </c>
      <c r="O6" t="s">
        <v>1644</v>
      </c>
      <c r="P6" t="s">
        <v>2144</v>
      </c>
      <c r="Q6" s="7" t="s">
        <v>2639</v>
      </c>
      <c r="S6" t="s">
        <v>3466</v>
      </c>
    </row>
    <row r="7" spans="1:19">
      <c r="A7" t="s">
        <v>24</v>
      </c>
      <c r="B7" t="s">
        <v>524</v>
      </c>
      <c r="C7" t="s">
        <v>787</v>
      </c>
      <c r="D7" t="b">
        <v>1</v>
      </c>
      <c r="E7" t="b">
        <v>0</v>
      </c>
      <c r="F7" t="b">
        <v>0</v>
      </c>
      <c r="G7" t="b">
        <v>0</v>
      </c>
      <c r="H7" t="b">
        <v>0</v>
      </c>
      <c r="I7" t="b">
        <v>0</v>
      </c>
      <c r="J7" t="b">
        <v>0</v>
      </c>
      <c r="K7" t="b">
        <v>0</v>
      </c>
      <c r="L7" t="b">
        <v>0</v>
      </c>
      <c r="M7" t="s">
        <v>794</v>
      </c>
      <c r="N7" t="s">
        <v>1148</v>
      </c>
      <c r="O7" t="s">
        <v>1645</v>
      </c>
      <c r="P7" t="s">
        <v>2145</v>
      </c>
      <c r="Q7" s="7" t="s">
        <v>2640</v>
      </c>
      <c r="S7" t="s">
        <v>3467</v>
      </c>
    </row>
    <row r="8" spans="1:19">
      <c r="A8" t="s">
        <v>25</v>
      </c>
      <c r="B8" t="s">
        <v>525</v>
      </c>
      <c r="C8" t="s">
        <v>787</v>
      </c>
      <c r="D8" t="b">
        <v>1</v>
      </c>
      <c r="E8" t="b">
        <v>0</v>
      </c>
      <c r="F8" t="b">
        <v>0</v>
      </c>
      <c r="G8" t="b">
        <v>0</v>
      </c>
      <c r="H8" t="b">
        <v>0</v>
      </c>
      <c r="I8" t="b">
        <v>0</v>
      </c>
      <c r="J8" t="b">
        <v>0</v>
      </c>
      <c r="K8" t="b">
        <v>0</v>
      </c>
      <c r="L8" t="b">
        <v>0</v>
      </c>
      <c r="N8" t="s">
        <v>1149</v>
      </c>
      <c r="O8" t="s">
        <v>1646</v>
      </c>
      <c r="P8" t="s">
        <v>2146</v>
      </c>
      <c r="Q8" s="7" t="s">
        <v>2641</v>
      </c>
      <c r="S8" t="s">
        <v>3468</v>
      </c>
    </row>
    <row r="9" spans="1:19">
      <c r="A9" t="s">
        <v>26</v>
      </c>
      <c r="B9" t="s">
        <v>526</v>
      </c>
      <c r="C9" t="s">
        <v>787</v>
      </c>
      <c r="D9" t="b">
        <v>1</v>
      </c>
      <c r="E9" t="b">
        <v>0</v>
      </c>
      <c r="F9" t="b">
        <v>0</v>
      </c>
      <c r="G9" t="b">
        <v>0</v>
      </c>
      <c r="H9" t="b">
        <v>0</v>
      </c>
      <c r="I9" t="b">
        <v>0</v>
      </c>
      <c r="J9" t="b">
        <v>0</v>
      </c>
      <c r="K9" t="b">
        <v>0</v>
      </c>
      <c r="L9" t="b">
        <v>0</v>
      </c>
      <c r="M9" t="s">
        <v>795</v>
      </c>
      <c r="N9" t="s">
        <v>1150</v>
      </c>
      <c r="O9" t="s">
        <v>1647</v>
      </c>
      <c r="P9" t="s">
        <v>2147</v>
      </c>
      <c r="Q9" s="7" t="s">
        <v>2642</v>
      </c>
      <c r="S9" t="s">
        <v>3469</v>
      </c>
    </row>
    <row r="10" spans="1:19">
      <c r="A10" t="s">
        <v>27</v>
      </c>
      <c r="B10" t="s">
        <v>527</v>
      </c>
      <c r="C10" t="s">
        <v>787</v>
      </c>
      <c r="D10" t="b">
        <v>1</v>
      </c>
      <c r="E10" t="b">
        <v>0</v>
      </c>
      <c r="F10" t="b">
        <v>0</v>
      </c>
      <c r="G10" t="b">
        <v>0</v>
      </c>
      <c r="H10" t="b">
        <v>0</v>
      </c>
      <c r="I10" t="b">
        <v>0</v>
      </c>
      <c r="J10" t="b">
        <v>0</v>
      </c>
      <c r="K10" t="b">
        <v>0</v>
      </c>
      <c r="L10" t="b">
        <v>0</v>
      </c>
      <c r="M10" t="s">
        <v>791</v>
      </c>
      <c r="N10" t="s">
        <v>1151</v>
      </c>
      <c r="O10" t="s">
        <v>1648</v>
      </c>
      <c r="P10" t="s">
        <v>2148</v>
      </c>
      <c r="Q10" s="7" t="s">
        <v>2643</v>
      </c>
    </row>
    <row r="11" spans="1:19">
      <c r="A11" t="s">
        <v>28</v>
      </c>
      <c r="B11" t="s">
        <v>528</v>
      </c>
      <c r="C11" t="s">
        <v>787</v>
      </c>
      <c r="D11" t="b">
        <v>1</v>
      </c>
      <c r="E11" t="b">
        <v>0</v>
      </c>
      <c r="F11" t="b">
        <v>0</v>
      </c>
      <c r="G11" t="b">
        <v>0</v>
      </c>
      <c r="H11" t="b">
        <v>0</v>
      </c>
      <c r="I11" t="b">
        <v>0</v>
      </c>
      <c r="J11" t="b">
        <v>0</v>
      </c>
      <c r="K11" t="b">
        <v>0</v>
      </c>
      <c r="L11" t="b">
        <v>0</v>
      </c>
      <c r="N11" t="s">
        <v>1152</v>
      </c>
      <c r="O11" t="s">
        <v>1649</v>
      </c>
      <c r="P11" t="s">
        <v>2149</v>
      </c>
      <c r="Q11" s="7" t="s">
        <v>2644</v>
      </c>
      <c r="S11" t="s">
        <v>3470</v>
      </c>
    </row>
    <row r="12" spans="1:19">
      <c r="A12" t="s">
        <v>29</v>
      </c>
      <c r="B12" t="s">
        <v>528</v>
      </c>
      <c r="C12" t="s">
        <v>787</v>
      </c>
      <c r="D12" t="b">
        <v>1</v>
      </c>
      <c r="E12" t="b">
        <v>0</v>
      </c>
      <c r="F12" t="b">
        <v>0</v>
      </c>
      <c r="G12" t="b">
        <v>0</v>
      </c>
      <c r="H12" t="b">
        <v>0</v>
      </c>
      <c r="I12" t="b">
        <v>0</v>
      </c>
      <c r="J12" t="b">
        <v>0</v>
      </c>
      <c r="K12" t="b">
        <v>0</v>
      </c>
      <c r="L12" t="b">
        <v>0</v>
      </c>
      <c r="N12" t="s">
        <v>1153</v>
      </c>
      <c r="O12" t="s">
        <v>1650</v>
      </c>
      <c r="P12" t="s">
        <v>2150</v>
      </c>
      <c r="Q12" s="7" t="s">
        <v>2645</v>
      </c>
      <c r="S12" t="s">
        <v>3471</v>
      </c>
    </row>
    <row r="13" spans="1:19">
      <c r="A13" t="s">
        <v>30</v>
      </c>
      <c r="B13" t="s">
        <v>529</v>
      </c>
      <c r="C13" t="s">
        <v>787</v>
      </c>
      <c r="D13" t="b">
        <v>1</v>
      </c>
      <c r="E13" t="b">
        <v>0</v>
      </c>
      <c r="F13" t="b">
        <v>0</v>
      </c>
      <c r="G13" t="b">
        <v>0</v>
      </c>
      <c r="H13" t="b">
        <v>0</v>
      </c>
      <c r="I13" t="b">
        <v>0</v>
      </c>
      <c r="J13" t="b">
        <v>0</v>
      </c>
      <c r="K13" t="b">
        <v>0</v>
      </c>
      <c r="L13" t="b">
        <v>0</v>
      </c>
      <c r="N13" t="s">
        <v>1154</v>
      </c>
      <c r="O13" t="s">
        <v>1651</v>
      </c>
      <c r="P13" t="s">
        <v>2151</v>
      </c>
      <c r="Q13" s="7" t="s">
        <v>2646</v>
      </c>
      <c r="S13" t="s">
        <v>3472</v>
      </c>
    </row>
    <row r="14" spans="1:19">
      <c r="A14" t="s">
        <v>31</v>
      </c>
      <c r="B14" t="s">
        <v>530</v>
      </c>
      <c r="C14" t="s">
        <v>787</v>
      </c>
      <c r="D14" t="b">
        <v>1</v>
      </c>
      <c r="E14" t="b">
        <v>0</v>
      </c>
      <c r="F14" t="b">
        <v>0</v>
      </c>
      <c r="G14" t="b">
        <v>0</v>
      </c>
      <c r="H14" t="b">
        <v>0</v>
      </c>
      <c r="I14" t="b">
        <v>0</v>
      </c>
      <c r="J14" t="b">
        <v>0</v>
      </c>
      <c r="K14" t="b">
        <v>0</v>
      </c>
      <c r="L14" t="b">
        <v>0</v>
      </c>
      <c r="N14" t="s">
        <v>1155</v>
      </c>
      <c r="O14" t="s">
        <v>1652</v>
      </c>
      <c r="P14" t="s">
        <v>2152</v>
      </c>
      <c r="Q14" s="7" t="s">
        <v>2647</v>
      </c>
      <c r="S14" t="s">
        <v>3473</v>
      </c>
    </row>
    <row r="15" spans="1:19">
      <c r="A15" t="s">
        <v>32</v>
      </c>
      <c r="B15" t="s">
        <v>531</v>
      </c>
      <c r="C15" t="s">
        <v>787</v>
      </c>
      <c r="D15" t="b">
        <v>1</v>
      </c>
      <c r="E15" t="b">
        <v>0</v>
      </c>
      <c r="F15" t="b">
        <v>0</v>
      </c>
      <c r="G15" t="b">
        <v>0</v>
      </c>
      <c r="H15" t="b">
        <v>0</v>
      </c>
      <c r="I15" t="b">
        <v>0</v>
      </c>
      <c r="J15" t="b">
        <v>1</v>
      </c>
      <c r="K15" t="b">
        <v>0</v>
      </c>
      <c r="L15" t="b">
        <v>0</v>
      </c>
      <c r="N15" t="s">
        <v>1156</v>
      </c>
      <c r="O15" t="s">
        <v>1653</v>
      </c>
      <c r="P15" t="s">
        <v>2153</v>
      </c>
      <c r="Q15" s="7" t="s">
        <v>2648</v>
      </c>
      <c r="S15" t="s">
        <v>3474</v>
      </c>
    </row>
    <row r="16" spans="1:19">
      <c r="A16" t="s">
        <v>33</v>
      </c>
      <c r="B16" t="s">
        <v>532</v>
      </c>
      <c r="C16" t="s">
        <v>787</v>
      </c>
      <c r="D16" t="b">
        <v>1</v>
      </c>
      <c r="E16" t="b">
        <v>0</v>
      </c>
      <c r="F16" t="b">
        <v>0</v>
      </c>
      <c r="G16" t="b">
        <v>0</v>
      </c>
      <c r="H16" t="b">
        <v>0</v>
      </c>
      <c r="I16" t="b">
        <v>0</v>
      </c>
      <c r="J16" t="b">
        <v>0</v>
      </c>
      <c r="K16" t="b">
        <v>0</v>
      </c>
      <c r="L16" t="b">
        <v>0</v>
      </c>
      <c r="M16" t="s">
        <v>796</v>
      </c>
      <c r="N16" t="s">
        <v>1157</v>
      </c>
      <c r="O16" t="s">
        <v>1654</v>
      </c>
      <c r="P16" t="s">
        <v>2154</v>
      </c>
      <c r="Q16" s="7" t="s">
        <v>2649</v>
      </c>
      <c r="R16" t="s">
        <v>3137</v>
      </c>
      <c r="S16" t="s">
        <v>3475</v>
      </c>
    </row>
    <row r="17" spans="1:19">
      <c r="A17" t="s">
        <v>34</v>
      </c>
      <c r="B17" t="s">
        <v>533</v>
      </c>
      <c r="C17" t="s">
        <v>787</v>
      </c>
      <c r="D17" t="b">
        <v>1</v>
      </c>
      <c r="E17" t="b">
        <v>0</v>
      </c>
      <c r="F17" t="b">
        <v>0</v>
      </c>
      <c r="G17" t="b">
        <v>0</v>
      </c>
      <c r="H17" t="b">
        <v>0</v>
      </c>
      <c r="I17" t="b">
        <v>0</v>
      </c>
      <c r="J17" t="b">
        <v>0</v>
      </c>
      <c r="K17" t="b">
        <v>0</v>
      </c>
      <c r="L17" t="b">
        <v>0</v>
      </c>
      <c r="M17" t="s">
        <v>791</v>
      </c>
      <c r="N17" t="s">
        <v>1158</v>
      </c>
      <c r="O17" t="s">
        <v>1655</v>
      </c>
      <c r="P17" t="s">
        <v>2155</v>
      </c>
      <c r="Q17" s="7" t="s">
        <v>2650</v>
      </c>
    </row>
    <row r="18" spans="1:19">
      <c r="A18" t="s">
        <v>35</v>
      </c>
      <c r="B18" t="s">
        <v>520</v>
      </c>
      <c r="C18" t="s">
        <v>787</v>
      </c>
      <c r="D18" t="b">
        <v>1</v>
      </c>
      <c r="E18" t="b">
        <v>0</v>
      </c>
      <c r="F18" t="b">
        <v>0</v>
      </c>
      <c r="G18" t="b">
        <v>0</v>
      </c>
      <c r="H18" t="b">
        <v>0</v>
      </c>
      <c r="I18" t="b">
        <v>0</v>
      </c>
      <c r="J18" t="b">
        <v>0</v>
      </c>
      <c r="K18" t="b">
        <v>0</v>
      </c>
      <c r="L18" t="b">
        <v>0</v>
      </c>
      <c r="M18" t="s">
        <v>791</v>
      </c>
      <c r="N18" t="s">
        <v>1159</v>
      </c>
      <c r="O18" t="s">
        <v>1656</v>
      </c>
      <c r="P18" t="s">
        <v>2156</v>
      </c>
      <c r="Q18" s="7" t="s">
        <v>2651</v>
      </c>
    </row>
    <row r="19" spans="1:19">
      <c r="A19" t="s">
        <v>36</v>
      </c>
      <c r="B19" t="s">
        <v>534</v>
      </c>
      <c r="C19" t="s">
        <v>787</v>
      </c>
      <c r="D19" t="b">
        <v>1</v>
      </c>
      <c r="E19" t="b">
        <v>0</v>
      </c>
      <c r="F19" t="b">
        <v>0</v>
      </c>
      <c r="G19" t="b">
        <v>0</v>
      </c>
      <c r="H19" t="b">
        <v>0</v>
      </c>
      <c r="I19" t="b">
        <v>0</v>
      </c>
      <c r="J19" t="b">
        <v>0</v>
      </c>
      <c r="K19" t="b">
        <v>0</v>
      </c>
      <c r="L19" t="b">
        <v>0</v>
      </c>
      <c r="M19" t="s">
        <v>797</v>
      </c>
      <c r="N19" t="s">
        <v>1160</v>
      </c>
      <c r="O19" t="s">
        <v>1657</v>
      </c>
      <c r="P19" t="s">
        <v>2157</v>
      </c>
      <c r="Q19" s="7" t="s">
        <v>2652</v>
      </c>
      <c r="R19" t="s">
        <v>3138</v>
      </c>
    </row>
    <row r="20" spans="1:19">
      <c r="A20" t="s">
        <v>37</v>
      </c>
      <c r="B20" t="s">
        <v>535</v>
      </c>
      <c r="C20" t="s">
        <v>787</v>
      </c>
      <c r="D20" t="b">
        <v>1</v>
      </c>
      <c r="E20" t="b">
        <v>0</v>
      </c>
      <c r="F20" t="b">
        <v>0</v>
      </c>
      <c r="G20" t="b">
        <v>0</v>
      </c>
      <c r="H20" t="b">
        <v>0</v>
      </c>
      <c r="I20" t="b">
        <v>0</v>
      </c>
      <c r="J20" t="b">
        <v>0</v>
      </c>
      <c r="K20" t="b">
        <v>0</v>
      </c>
      <c r="L20" t="b">
        <v>0</v>
      </c>
      <c r="M20" t="s">
        <v>791</v>
      </c>
      <c r="N20" t="s">
        <v>1161</v>
      </c>
      <c r="O20" t="s">
        <v>1658</v>
      </c>
      <c r="P20" t="s">
        <v>2158</v>
      </c>
      <c r="Q20" s="7" t="s">
        <v>2653</v>
      </c>
    </row>
    <row r="21" spans="1:19">
      <c r="A21" t="s">
        <v>38</v>
      </c>
      <c r="B21" t="s">
        <v>536</v>
      </c>
      <c r="C21" t="s">
        <v>787</v>
      </c>
      <c r="D21" t="b">
        <v>1</v>
      </c>
      <c r="E21" t="b">
        <v>0</v>
      </c>
      <c r="F21" t="b">
        <v>0</v>
      </c>
      <c r="G21" t="b">
        <v>0</v>
      </c>
      <c r="H21" t="b">
        <v>0</v>
      </c>
      <c r="I21" t="b">
        <v>0</v>
      </c>
      <c r="J21" t="b">
        <v>0</v>
      </c>
      <c r="K21" t="b">
        <v>0</v>
      </c>
      <c r="L21" t="b">
        <v>0</v>
      </c>
      <c r="N21" t="s">
        <v>1162</v>
      </c>
      <c r="O21" t="s">
        <v>1659</v>
      </c>
      <c r="P21" t="s">
        <v>2159</v>
      </c>
      <c r="Q21" s="7" t="s">
        <v>2654</v>
      </c>
      <c r="S21" t="s">
        <v>3476</v>
      </c>
    </row>
    <row r="22" spans="1:19">
      <c r="A22" t="s">
        <v>39</v>
      </c>
      <c r="B22" t="s">
        <v>537</v>
      </c>
      <c r="C22" t="s">
        <v>787</v>
      </c>
      <c r="D22" t="b">
        <v>1</v>
      </c>
      <c r="E22" t="b">
        <v>0</v>
      </c>
      <c r="F22" t="b">
        <v>0</v>
      </c>
      <c r="G22" t="b">
        <v>0</v>
      </c>
      <c r="H22" t="b">
        <v>0</v>
      </c>
      <c r="I22" t="b">
        <v>0</v>
      </c>
      <c r="J22" t="b">
        <v>0</v>
      </c>
      <c r="K22" t="b">
        <v>1</v>
      </c>
      <c r="L22" t="b">
        <v>0</v>
      </c>
      <c r="N22" t="s">
        <v>1163</v>
      </c>
      <c r="O22" t="s">
        <v>1660</v>
      </c>
      <c r="P22" t="s">
        <v>2160</v>
      </c>
      <c r="Q22" s="7" t="s">
        <v>2655</v>
      </c>
      <c r="S22" t="s">
        <v>3477</v>
      </c>
    </row>
    <row r="23" spans="1:19">
      <c r="A23" t="s">
        <v>40</v>
      </c>
      <c r="B23" t="s">
        <v>538</v>
      </c>
      <c r="C23" t="s">
        <v>787</v>
      </c>
      <c r="D23" t="b">
        <v>1</v>
      </c>
      <c r="E23" t="b">
        <v>0</v>
      </c>
      <c r="F23" t="b">
        <v>0</v>
      </c>
      <c r="G23" t="b">
        <v>0</v>
      </c>
      <c r="H23" t="b">
        <v>0</v>
      </c>
      <c r="I23" t="b">
        <v>0</v>
      </c>
      <c r="J23" t="b">
        <v>0</v>
      </c>
      <c r="K23" t="b">
        <v>0</v>
      </c>
      <c r="L23" t="b">
        <v>0</v>
      </c>
      <c r="N23" t="s">
        <v>1164</v>
      </c>
      <c r="O23" t="s">
        <v>1661</v>
      </c>
      <c r="P23" t="s">
        <v>2161</v>
      </c>
      <c r="Q23" s="7" t="s">
        <v>2656</v>
      </c>
      <c r="S23" t="s">
        <v>3478</v>
      </c>
    </row>
    <row r="24" spans="1:19">
      <c r="A24" t="s">
        <v>41</v>
      </c>
      <c r="B24" t="s">
        <v>539</v>
      </c>
      <c r="C24" t="s">
        <v>787</v>
      </c>
      <c r="D24" t="b">
        <v>1</v>
      </c>
      <c r="E24" t="b">
        <v>0</v>
      </c>
      <c r="F24" t="b">
        <v>0</v>
      </c>
      <c r="G24" t="b">
        <v>0</v>
      </c>
      <c r="H24" t="b">
        <v>0</v>
      </c>
      <c r="I24" t="b">
        <v>0</v>
      </c>
      <c r="J24" t="b">
        <v>0</v>
      </c>
      <c r="K24" t="b">
        <v>0</v>
      </c>
      <c r="L24" t="b">
        <v>0</v>
      </c>
      <c r="N24" t="s">
        <v>1165</v>
      </c>
      <c r="O24" t="s">
        <v>1662</v>
      </c>
      <c r="P24" t="s">
        <v>2162</v>
      </c>
      <c r="Q24" s="7" t="s">
        <v>2657</v>
      </c>
      <c r="S24" t="s">
        <v>3479</v>
      </c>
    </row>
    <row r="25" spans="1:19">
      <c r="A25" t="s">
        <v>42</v>
      </c>
      <c r="B25" t="s">
        <v>540</v>
      </c>
      <c r="C25" t="s">
        <v>787</v>
      </c>
      <c r="D25" t="b">
        <v>1</v>
      </c>
      <c r="E25" t="b">
        <v>0</v>
      </c>
      <c r="F25" t="b">
        <v>0</v>
      </c>
      <c r="G25" t="b">
        <v>0</v>
      </c>
      <c r="H25" t="b">
        <v>0</v>
      </c>
      <c r="I25" t="b">
        <v>0</v>
      </c>
      <c r="J25" t="b">
        <v>0</v>
      </c>
      <c r="K25" t="b">
        <v>0</v>
      </c>
      <c r="L25" t="b">
        <v>0</v>
      </c>
      <c r="N25" t="s">
        <v>1166</v>
      </c>
      <c r="O25" t="s">
        <v>1663</v>
      </c>
      <c r="P25" t="s">
        <v>2163</v>
      </c>
      <c r="Q25" s="7" t="s">
        <v>2658</v>
      </c>
      <c r="S25" t="s">
        <v>3480</v>
      </c>
    </row>
    <row r="26" spans="1:19">
      <c r="A26" t="s">
        <v>43</v>
      </c>
      <c r="B26" t="s">
        <v>529</v>
      </c>
      <c r="C26" t="s">
        <v>787</v>
      </c>
      <c r="D26" t="b">
        <v>1</v>
      </c>
      <c r="E26" t="b">
        <v>0</v>
      </c>
      <c r="F26" t="b">
        <v>0</v>
      </c>
      <c r="G26" t="b">
        <v>0</v>
      </c>
      <c r="H26" t="b">
        <v>0</v>
      </c>
      <c r="I26" t="b">
        <v>0</v>
      </c>
      <c r="J26" t="b">
        <v>0</v>
      </c>
      <c r="K26" t="b">
        <v>0</v>
      </c>
      <c r="L26" t="b">
        <v>0</v>
      </c>
      <c r="N26" t="s">
        <v>1167</v>
      </c>
      <c r="O26" t="s">
        <v>1664</v>
      </c>
      <c r="P26" t="s">
        <v>2164</v>
      </c>
      <c r="Q26" s="7" t="s">
        <v>2659</v>
      </c>
      <c r="S26" t="s">
        <v>3481</v>
      </c>
    </row>
    <row r="27" spans="1:19">
      <c r="A27" t="s">
        <v>44</v>
      </c>
      <c r="B27" t="s">
        <v>541</v>
      </c>
      <c r="C27" t="s">
        <v>787</v>
      </c>
      <c r="D27" t="b">
        <v>1</v>
      </c>
      <c r="E27" t="b">
        <v>0</v>
      </c>
      <c r="F27" t="b">
        <v>0</v>
      </c>
      <c r="G27" t="b">
        <v>0</v>
      </c>
      <c r="H27" t="b">
        <v>0</v>
      </c>
      <c r="I27" t="b">
        <v>0</v>
      </c>
      <c r="J27" t="b">
        <v>0</v>
      </c>
      <c r="K27" t="b">
        <v>0</v>
      </c>
      <c r="L27" t="b">
        <v>0</v>
      </c>
      <c r="M27" t="s">
        <v>791</v>
      </c>
      <c r="N27" t="s">
        <v>1168</v>
      </c>
      <c r="O27" t="s">
        <v>1665</v>
      </c>
      <c r="P27" t="s">
        <v>2165</v>
      </c>
      <c r="Q27" s="7" t="s">
        <v>2660</v>
      </c>
    </row>
    <row r="28" spans="1:19">
      <c r="A28" t="s">
        <v>45</v>
      </c>
      <c r="B28" t="s">
        <v>542</v>
      </c>
      <c r="C28" t="s">
        <v>787</v>
      </c>
      <c r="D28" t="b">
        <v>1</v>
      </c>
      <c r="E28" t="b">
        <v>0</v>
      </c>
      <c r="F28" t="b">
        <v>0</v>
      </c>
      <c r="G28" t="b">
        <v>0</v>
      </c>
      <c r="H28" t="b">
        <v>0</v>
      </c>
      <c r="I28" t="b">
        <v>0</v>
      </c>
      <c r="J28" t="b">
        <v>0</v>
      </c>
      <c r="K28" t="b">
        <v>0</v>
      </c>
      <c r="L28" t="b">
        <v>0</v>
      </c>
      <c r="M28" t="s">
        <v>798</v>
      </c>
      <c r="N28" t="s">
        <v>1169</v>
      </c>
      <c r="O28" t="s">
        <v>1666</v>
      </c>
      <c r="P28" t="s">
        <v>2166</v>
      </c>
      <c r="Q28" s="7" t="s">
        <v>2661</v>
      </c>
      <c r="R28" t="s">
        <v>3139</v>
      </c>
    </row>
    <row r="29" spans="1:19">
      <c r="A29" t="s">
        <v>46</v>
      </c>
      <c r="B29" t="s">
        <v>543</v>
      </c>
      <c r="C29" t="s">
        <v>787</v>
      </c>
      <c r="D29" t="b">
        <v>1</v>
      </c>
      <c r="E29" t="b">
        <v>0</v>
      </c>
      <c r="F29" t="b">
        <v>0</v>
      </c>
      <c r="G29" t="b">
        <v>0</v>
      </c>
      <c r="H29" t="b">
        <v>0</v>
      </c>
      <c r="I29" t="b">
        <v>0</v>
      </c>
      <c r="J29" t="b">
        <v>0</v>
      </c>
      <c r="K29" t="b">
        <v>0</v>
      </c>
      <c r="L29" t="b">
        <v>0</v>
      </c>
      <c r="N29" t="s">
        <v>1170</v>
      </c>
      <c r="O29" t="s">
        <v>1667</v>
      </c>
      <c r="P29" t="s">
        <v>2167</v>
      </c>
      <c r="Q29" s="7" t="s">
        <v>2662</v>
      </c>
      <c r="S29" t="s">
        <v>3482</v>
      </c>
    </row>
    <row r="30" spans="1:19">
      <c r="A30" t="s">
        <v>47</v>
      </c>
      <c r="B30" t="s">
        <v>534</v>
      </c>
      <c r="C30" t="s">
        <v>787</v>
      </c>
      <c r="D30" t="b">
        <v>1</v>
      </c>
      <c r="E30" t="b">
        <v>0</v>
      </c>
      <c r="F30" t="b">
        <v>0</v>
      </c>
      <c r="G30" t="b">
        <v>0</v>
      </c>
      <c r="H30" t="b">
        <v>0</v>
      </c>
      <c r="I30" t="b">
        <v>0</v>
      </c>
      <c r="J30" t="b">
        <v>0</v>
      </c>
      <c r="K30" t="b">
        <v>0</v>
      </c>
      <c r="L30" t="b">
        <v>0</v>
      </c>
      <c r="M30" t="s">
        <v>799</v>
      </c>
      <c r="N30" t="s">
        <v>1171</v>
      </c>
      <c r="O30" t="s">
        <v>1668</v>
      </c>
      <c r="P30" t="s">
        <v>2168</v>
      </c>
      <c r="Q30" s="7" t="s">
        <v>2663</v>
      </c>
      <c r="R30" t="s">
        <v>3140</v>
      </c>
    </row>
    <row r="31" spans="1:19">
      <c r="A31" t="s">
        <v>48</v>
      </c>
      <c r="B31" t="s">
        <v>544</v>
      </c>
      <c r="C31" t="s">
        <v>787</v>
      </c>
      <c r="D31" t="b">
        <v>1</v>
      </c>
      <c r="E31" t="b">
        <v>0</v>
      </c>
      <c r="F31" t="b">
        <v>0</v>
      </c>
      <c r="G31" t="b">
        <v>0</v>
      </c>
      <c r="H31" t="b">
        <v>0</v>
      </c>
      <c r="I31" t="b">
        <v>0</v>
      </c>
      <c r="J31" t="b">
        <v>0</v>
      </c>
      <c r="K31" t="b">
        <v>0</v>
      </c>
      <c r="L31" t="b">
        <v>0</v>
      </c>
      <c r="M31" t="s">
        <v>800</v>
      </c>
      <c r="N31" t="s">
        <v>1172</v>
      </c>
      <c r="O31" t="s">
        <v>1669</v>
      </c>
      <c r="P31" t="s">
        <v>2169</v>
      </c>
      <c r="Q31" s="7" t="s">
        <v>2664</v>
      </c>
      <c r="R31" t="s">
        <v>3141</v>
      </c>
      <c r="S31" t="s">
        <v>3483</v>
      </c>
    </row>
    <row r="32" spans="1:19">
      <c r="A32" t="s">
        <v>49</v>
      </c>
      <c r="B32" t="s">
        <v>531</v>
      </c>
      <c r="C32" t="s">
        <v>787</v>
      </c>
      <c r="D32" t="b">
        <v>1</v>
      </c>
      <c r="E32" t="b">
        <v>0</v>
      </c>
      <c r="F32" t="b">
        <v>0</v>
      </c>
      <c r="G32" t="b">
        <v>0</v>
      </c>
      <c r="H32" t="b">
        <v>0</v>
      </c>
      <c r="I32" t="b">
        <v>0</v>
      </c>
      <c r="J32" t="b">
        <v>0</v>
      </c>
      <c r="K32" t="b">
        <v>0</v>
      </c>
      <c r="L32" t="b">
        <v>0</v>
      </c>
      <c r="M32" t="s">
        <v>801</v>
      </c>
      <c r="N32" t="s">
        <v>1173</v>
      </c>
      <c r="O32" t="s">
        <v>1670</v>
      </c>
      <c r="P32" t="s">
        <v>2170</v>
      </c>
      <c r="Q32" s="7" t="s">
        <v>2665</v>
      </c>
      <c r="R32" t="s">
        <v>3142</v>
      </c>
      <c r="S32" t="s">
        <v>3484</v>
      </c>
    </row>
    <row r="33" spans="1:19">
      <c r="A33" t="s">
        <v>50</v>
      </c>
      <c r="B33" t="s">
        <v>545</v>
      </c>
      <c r="C33" t="s">
        <v>787</v>
      </c>
      <c r="D33" t="b">
        <v>1</v>
      </c>
      <c r="E33" t="b">
        <v>0</v>
      </c>
      <c r="F33" t="b">
        <v>0</v>
      </c>
      <c r="G33" t="b">
        <v>0</v>
      </c>
      <c r="H33" t="b">
        <v>0</v>
      </c>
      <c r="I33" t="b">
        <v>0</v>
      </c>
      <c r="J33" t="b">
        <v>0</v>
      </c>
      <c r="K33" t="b">
        <v>0</v>
      </c>
      <c r="L33" t="b">
        <v>0</v>
      </c>
      <c r="M33" t="s">
        <v>802</v>
      </c>
      <c r="N33" t="s">
        <v>1174</v>
      </c>
      <c r="O33" t="s">
        <v>1671</v>
      </c>
      <c r="P33" t="s">
        <v>2171</v>
      </c>
      <c r="Q33" s="7" t="s">
        <v>2666</v>
      </c>
      <c r="R33" t="s">
        <v>3143</v>
      </c>
      <c r="S33" t="s">
        <v>3485</v>
      </c>
    </row>
    <row r="34" spans="1:19">
      <c r="A34" t="s">
        <v>51</v>
      </c>
      <c r="B34" t="s">
        <v>546</v>
      </c>
      <c r="C34" t="s">
        <v>787</v>
      </c>
      <c r="D34" t="b">
        <v>1</v>
      </c>
      <c r="E34" t="b">
        <v>0</v>
      </c>
      <c r="F34" t="b">
        <v>0</v>
      </c>
      <c r="G34" t="b">
        <v>0</v>
      </c>
      <c r="H34" t="b">
        <v>0</v>
      </c>
      <c r="I34" t="b">
        <v>0</v>
      </c>
      <c r="J34" t="b">
        <v>0</v>
      </c>
      <c r="K34" t="b">
        <v>0</v>
      </c>
      <c r="L34" t="b">
        <v>0</v>
      </c>
      <c r="N34" t="s">
        <v>1175</v>
      </c>
      <c r="O34" t="s">
        <v>1672</v>
      </c>
      <c r="P34" t="s">
        <v>2172</v>
      </c>
      <c r="Q34" s="7" t="s">
        <v>2667</v>
      </c>
      <c r="S34" t="s">
        <v>3486</v>
      </c>
    </row>
    <row r="35" spans="1:19">
      <c r="A35" t="s">
        <v>52</v>
      </c>
      <c r="B35" t="s">
        <v>547</v>
      </c>
      <c r="C35" t="s">
        <v>787</v>
      </c>
      <c r="D35" t="b">
        <v>1</v>
      </c>
      <c r="E35" t="b">
        <v>0</v>
      </c>
      <c r="F35" t="b">
        <v>0</v>
      </c>
      <c r="G35" t="b">
        <v>0</v>
      </c>
      <c r="H35" t="b">
        <v>0</v>
      </c>
      <c r="I35" t="b">
        <v>0</v>
      </c>
      <c r="J35" t="b">
        <v>1</v>
      </c>
      <c r="K35" t="b">
        <v>0</v>
      </c>
      <c r="L35" t="b">
        <v>0</v>
      </c>
      <c r="N35" t="s">
        <v>1176</v>
      </c>
      <c r="O35" t="s">
        <v>1673</v>
      </c>
      <c r="P35" t="s">
        <v>2173</v>
      </c>
      <c r="Q35" s="7" t="s">
        <v>2668</v>
      </c>
      <c r="S35" t="s">
        <v>3487</v>
      </c>
    </row>
    <row r="36" spans="1:19">
      <c r="A36" t="s">
        <v>53</v>
      </c>
      <c r="B36" t="s">
        <v>548</v>
      </c>
      <c r="C36" t="s">
        <v>787</v>
      </c>
      <c r="D36" t="b">
        <v>1</v>
      </c>
      <c r="E36" t="b">
        <v>0</v>
      </c>
      <c r="F36" t="b">
        <v>0</v>
      </c>
      <c r="G36" t="b">
        <v>0</v>
      </c>
      <c r="H36" t="b">
        <v>0</v>
      </c>
      <c r="I36" t="b">
        <v>0</v>
      </c>
      <c r="J36" t="b">
        <v>0</v>
      </c>
      <c r="K36" t="b">
        <v>0</v>
      </c>
      <c r="L36" t="b">
        <v>0</v>
      </c>
      <c r="M36" t="s">
        <v>803</v>
      </c>
      <c r="N36" t="s">
        <v>1177</v>
      </c>
      <c r="O36" t="s">
        <v>1674</v>
      </c>
      <c r="P36" t="s">
        <v>2174</v>
      </c>
      <c r="Q36" s="7" t="s">
        <v>2669</v>
      </c>
      <c r="R36" t="s">
        <v>3144</v>
      </c>
      <c r="S36" t="s">
        <v>3488</v>
      </c>
    </row>
    <row r="37" spans="1:19">
      <c r="A37" t="s">
        <v>54</v>
      </c>
      <c r="B37" t="s">
        <v>549</v>
      </c>
      <c r="C37" t="s">
        <v>787</v>
      </c>
      <c r="D37" t="b">
        <v>1</v>
      </c>
      <c r="E37" t="b">
        <v>0</v>
      </c>
      <c r="F37" t="b">
        <v>0</v>
      </c>
      <c r="G37" t="b">
        <v>0</v>
      </c>
      <c r="H37" t="b">
        <v>0</v>
      </c>
      <c r="I37" t="b">
        <v>0</v>
      </c>
      <c r="J37" t="b">
        <v>0</v>
      </c>
      <c r="K37" t="b">
        <v>0</v>
      </c>
      <c r="L37" t="b">
        <v>0</v>
      </c>
      <c r="N37" t="s">
        <v>1178</v>
      </c>
      <c r="O37" t="s">
        <v>1675</v>
      </c>
      <c r="P37" t="s">
        <v>2175</v>
      </c>
      <c r="Q37" s="7" t="s">
        <v>2670</v>
      </c>
      <c r="S37" t="s">
        <v>3489</v>
      </c>
    </row>
    <row r="38" spans="1:19">
      <c r="A38" t="s">
        <v>55</v>
      </c>
      <c r="B38" t="s">
        <v>550</v>
      </c>
      <c r="C38" t="s">
        <v>787</v>
      </c>
      <c r="D38" t="b">
        <v>1</v>
      </c>
      <c r="E38" t="b">
        <v>0</v>
      </c>
      <c r="F38" t="b">
        <v>0</v>
      </c>
      <c r="G38" t="b">
        <v>0</v>
      </c>
      <c r="H38" t="b">
        <v>0</v>
      </c>
      <c r="I38" t="b">
        <v>0</v>
      </c>
      <c r="J38" t="b">
        <v>0</v>
      </c>
      <c r="K38" t="b">
        <v>0</v>
      </c>
      <c r="L38" t="b">
        <v>0</v>
      </c>
      <c r="M38" t="s">
        <v>804</v>
      </c>
      <c r="N38" t="s">
        <v>1179</v>
      </c>
      <c r="O38" t="s">
        <v>1676</v>
      </c>
      <c r="P38" t="s">
        <v>2176</v>
      </c>
      <c r="Q38" s="7" t="s">
        <v>2671</v>
      </c>
      <c r="R38" t="s">
        <v>3145</v>
      </c>
      <c r="S38" t="s">
        <v>3490</v>
      </c>
    </row>
    <row r="39" spans="1:19">
      <c r="A39" t="s">
        <v>56</v>
      </c>
      <c r="B39" t="s">
        <v>545</v>
      </c>
      <c r="C39" t="s">
        <v>787</v>
      </c>
      <c r="D39" t="b">
        <v>1</v>
      </c>
      <c r="E39" t="b">
        <v>0</v>
      </c>
      <c r="F39" t="b">
        <v>0</v>
      </c>
      <c r="G39" t="b">
        <v>0</v>
      </c>
      <c r="H39" t="b">
        <v>0</v>
      </c>
      <c r="I39" t="b">
        <v>0</v>
      </c>
      <c r="J39" t="b">
        <v>0</v>
      </c>
      <c r="K39" t="b">
        <v>0</v>
      </c>
      <c r="L39" t="b">
        <v>0</v>
      </c>
      <c r="N39" t="s">
        <v>1180</v>
      </c>
      <c r="O39" t="s">
        <v>1677</v>
      </c>
      <c r="P39" t="s">
        <v>2177</v>
      </c>
      <c r="Q39" s="7" t="s">
        <v>2672</v>
      </c>
      <c r="S39" t="s">
        <v>3491</v>
      </c>
    </row>
    <row r="40" spans="1:19">
      <c r="A40" t="s">
        <v>57</v>
      </c>
      <c r="B40" t="s">
        <v>551</v>
      </c>
      <c r="C40" t="s">
        <v>787</v>
      </c>
      <c r="D40" t="b">
        <v>1</v>
      </c>
      <c r="E40" t="b">
        <v>0</v>
      </c>
      <c r="F40" t="b">
        <v>0</v>
      </c>
      <c r="G40" t="b">
        <v>0</v>
      </c>
      <c r="H40" t="b">
        <v>0</v>
      </c>
      <c r="I40" t="b">
        <v>0</v>
      </c>
      <c r="J40" t="b">
        <v>0</v>
      </c>
      <c r="K40" t="b">
        <v>0</v>
      </c>
      <c r="L40" t="b">
        <v>0</v>
      </c>
      <c r="N40" t="s">
        <v>1181</v>
      </c>
      <c r="O40" t="s">
        <v>1678</v>
      </c>
      <c r="P40" t="s">
        <v>2178</v>
      </c>
      <c r="Q40" s="7" t="s">
        <v>2673</v>
      </c>
      <c r="S40" t="s">
        <v>3492</v>
      </c>
    </row>
    <row r="41" spans="1:19">
      <c r="A41" t="s">
        <v>58</v>
      </c>
      <c r="B41" t="s">
        <v>552</v>
      </c>
      <c r="C41" t="s">
        <v>787</v>
      </c>
      <c r="D41" t="b">
        <v>1</v>
      </c>
      <c r="E41" t="b">
        <v>0</v>
      </c>
      <c r="F41" t="b">
        <v>0</v>
      </c>
      <c r="G41" t="b">
        <v>0</v>
      </c>
      <c r="H41" t="b">
        <v>0</v>
      </c>
      <c r="I41" t="b">
        <v>0</v>
      </c>
      <c r="J41" t="b">
        <v>0</v>
      </c>
      <c r="K41" t="b">
        <v>0</v>
      </c>
      <c r="L41" t="b">
        <v>0</v>
      </c>
      <c r="M41" t="s">
        <v>805</v>
      </c>
      <c r="N41" t="s">
        <v>1182</v>
      </c>
      <c r="O41" t="s">
        <v>1679</v>
      </c>
      <c r="P41" t="s">
        <v>2179</v>
      </c>
      <c r="Q41" s="7" t="s">
        <v>2674</v>
      </c>
      <c r="R41" t="s">
        <v>3146</v>
      </c>
      <c r="S41" t="s">
        <v>3493</v>
      </c>
    </row>
    <row r="42" spans="1:19">
      <c r="A42" t="s">
        <v>59</v>
      </c>
      <c r="B42" t="s">
        <v>553</v>
      </c>
      <c r="C42" t="s">
        <v>787</v>
      </c>
      <c r="D42" t="b">
        <v>1</v>
      </c>
      <c r="E42" t="b">
        <v>0</v>
      </c>
      <c r="F42" t="b">
        <v>0</v>
      </c>
      <c r="G42" t="b">
        <v>0</v>
      </c>
      <c r="H42" t="b">
        <v>0</v>
      </c>
      <c r="I42" t="b">
        <v>0</v>
      </c>
      <c r="J42" t="b">
        <v>0</v>
      </c>
      <c r="K42" t="b">
        <v>0</v>
      </c>
      <c r="L42" t="b">
        <v>0</v>
      </c>
      <c r="M42" t="s">
        <v>806</v>
      </c>
      <c r="N42" t="s">
        <v>1183</v>
      </c>
      <c r="O42" t="s">
        <v>1680</v>
      </c>
      <c r="P42" t="s">
        <v>2180</v>
      </c>
      <c r="Q42" s="7" t="s">
        <v>2675</v>
      </c>
      <c r="S42" t="s">
        <v>3494</v>
      </c>
    </row>
    <row r="43" spans="1:19">
      <c r="A43" t="s">
        <v>60</v>
      </c>
      <c r="B43" t="s">
        <v>554</v>
      </c>
      <c r="C43" t="s">
        <v>787</v>
      </c>
      <c r="D43" t="b">
        <v>1</v>
      </c>
      <c r="E43" t="b">
        <v>0</v>
      </c>
      <c r="F43" t="b">
        <v>0</v>
      </c>
      <c r="G43" t="b">
        <v>0</v>
      </c>
      <c r="H43" t="b">
        <v>0</v>
      </c>
      <c r="I43" t="b">
        <v>0</v>
      </c>
      <c r="J43" t="b">
        <v>0</v>
      </c>
      <c r="K43" t="b">
        <v>0</v>
      </c>
      <c r="L43" t="b">
        <v>0</v>
      </c>
      <c r="M43" t="s">
        <v>807</v>
      </c>
      <c r="N43" t="s">
        <v>1184</v>
      </c>
      <c r="O43" t="s">
        <v>1681</v>
      </c>
      <c r="P43" t="s">
        <v>2181</v>
      </c>
      <c r="Q43" s="7" t="s">
        <v>2676</v>
      </c>
      <c r="S43" t="s">
        <v>3495</v>
      </c>
    </row>
    <row r="44" spans="1:19">
      <c r="A44" t="s">
        <v>61</v>
      </c>
      <c r="B44" t="s">
        <v>555</v>
      </c>
      <c r="C44" t="s">
        <v>787</v>
      </c>
      <c r="D44" t="b">
        <v>1</v>
      </c>
      <c r="E44" t="b">
        <v>0</v>
      </c>
      <c r="F44" t="b">
        <v>0</v>
      </c>
      <c r="G44" t="b">
        <v>0</v>
      </c>
      <c r="H44" t="b">
        <v>0</v>
      </c>
      <c r="I44" t="b">
        <v>0</v>
      </c>
      <c r="J44" t="b">
        <v>0</v>
      </c>
      <c r="K44" t="b">
        <v>0</v>
      </c>
      <c r="L44" t="b">
        <v>0</v>
      </c>
      <c r="M44" t="s">
        <v>808</v>
      </c>
      <c r="N44" t="s">
        <v>1185</v>
      </c>
      <c r="O44" t="s">
        <v>1682</v>
      </c>
      <c r="P44" t="s">
        <v>2182</v>
      </c>
      <c r="Q44" s="7" t="s">
        <v>2677</v>
      </c>
      <c r="R44" t="s">
        <v>3147</v>
      </c>
    </row>
    <row r="45" spans="1:19">
      <c r="A45" t="s">
        <v>62</v>
      </c>
      <c r="B45" t="s">
        <v>556</v>
      </c>
      <c r="C45" t="s">
        <v>787</v>
      </c>
      <c r="D45" t="b">
        <v>1</v>
      </c>
      <c r="E45" t="b">
        <v>0</v>
      </c>
      <c r="F45" t="b">
        <v>0</v>
      </c>
      <c r="G45" t="b">
        <v>0</v>
      </c>
      <c r="H45" t="b">
        <v>0</v>
      </c>
      <c r="I45" t="b">
        <v>0</v>
      </c>
      <c r="J45" t="b">
        <v>0</v>
      </c>
      <c r="K45" t="b">
        <v>0</v>
      </c>
      <c r="L45" t="b">
        <v>0</v>
      </c>
      <c r="M45" t="s">
        <v>809</v>
      </c>
      <c r="N45" t="s">
        <v>1186</v>
      </c>
      <c r="O45" t="s">
        <v>1683</v>
      </c>
      <c r="P45" t="s">
        <v>2183</v>
      </c>
      <c r="Q45" s="7" t="s">
        <v>2678</v>
      </c>
      <c r="R45" t="s">
        <v>3148</v>
      </c>
      <c r="S45" t="s">
        <v>3496</v>
      </c>
    </row>
    <row r="46" spans="1:19">
      <c r="A46" t="s">
        <v>63</v>
      </c>
      <c r="B46" t="s">
        <v>557</v>
      </c>
      <c r="C46" t="s">
        <v>787</v>
      </c>
      <c r="D46" t="b">
        <v>1</v>
      </c>
      <c r="E46" t="b">
        <v>0</v>
      </c>
      <c r="F46" t="b">
        <v>0</v>
      </c>
      <c r="G46" t="b">
        <v>0</v>
      </c>
      <c r="H46" t="b">
        <v>0</v>
      </c>
      <c r="I46" t="b">
        <v>0</v>
      </c>
      <c r="J46" t="b">
        <v>0</v>
      </c>
      <c r="K46" t="b">
        <v>0</v>
      </c>
      <c r="L46" t="b">
        <v>0</v>
      </c>
      <c r="N46" t="s">
        <v>1187</v>
      </c>
      <c r="O46" t="s">
        <v>1684</v>
      </c>
      <c r="P46" t="s">
        <v>2184</v>
      </c>
      <c r="Q46" s="7" t="s">
        <v>2679</v>
      </c>
      <c r="S46" t="s">
        <v>3497</v>
      </c>
    </row>
    <row r="47" spans="1:19">
      <c r="A47" t="s">
        <v>64</v>
      </c>
      <c r="B47" t="s">
        <v>558</v>
      </c>
      <c r="C47" t="s">
        <v>787</v>
      </c>
      <c r="D47" t="b">
        <v>1</v>
      </c>
      <c r="E47" t="b">
        <v>0</v>
      </c>
      <c r="F47" t="b">
        <v>0</v>
      </c>
      <c r="G47" t="b">
        <v>0</v>
      </c>
      <c r="H47" t="b">
        <v>0</v>
      </c>
      <c r="I47" t="b">
        <v>0</v>
      </c>
      <c r="J47" t="b">
        <v>0</v>
      </c>
      <c r="K47" t="b">
        <v>0</v>
      </c>
      <c r="L47" t="b">
        <v>0</v>
      </c>
      <c r="N47" t="s">
        <v>1188</v>
      </c>
      <c r="O47" t="s">
        <v>1685</v>
      </c>
      <c r="P47" t="s">
        <v>2185</v>
      </c>
      <c r="Q47" s="7" t="s">
        <v>2680</v>
      </c>
      <c r="S47" t="s">
        <v>3498</v>
      </c>
    </row>
    <row r="48" spans="1:19">
      <c r="A48" t="s">
        <v>65</v>
      </c>
      <c r="B48" t="s">
        <v>559</v>
      </c>
      <c r="C48" t="s">
        <v>787</v>
      </c>
      <c r="D48" t="b">
        <v>1</v>
      </c>
      <c r="E48" t="b">
        <v>0</v>
      </c>
      <c r="F48" t="b">
        <v>0</v>
      </c>
      <c r="G48" t="b">
        <v>0</v>
      </c>
      <c r="H48" t="b">
        <v>0</v>
      </c>
      <c r="I48" t="b">
        <v>0</v>
      </c>
      <c r="J48" t="b">
        <v>0</v>
      </c>
      <c r="K48" t="b">
        <v>0</v>
      </c>
      <c r="L48" t="b">
        <v>0</v>
      </c>
      <c r="N48" t="s">
        <v>1189</v>
      </c>
      <c r="O48" t="s">
        <v>1686</v>
      </c>
      <c r="P48" t="s">
        <v>2186</v>
      </c>
      <c r="Q48" s="7" t="s">
        <v>2681</v>
      </c>
      <c r="S48" t="s">
        <v>3499</v>
      </c>
    </row>
    <row r="49" spans="1:19">
      <c r="A49" t="s">
        <v>66</v>
      </c>
      <c r="B49" t="s">
        <v>560</v>
      </c>
      <c r="C49" t="s">
        <v>787</v>
      </c>
      <c r="D49" t="b">
        <v>1</v>
      </c>
      <c r="E49" t="b">
        <v>0</v>
      </c>
      <c r="F49" t="b">
        <v>0</v>
      </c>
      <c r="G49" t="b">
        <v>0</v>
      </c>
      <c r="H49" t="b">
        <v>0</v>
      </c>
      <c r="I49" t="b">
        <v>0</v>
      </c>
      <c r="J49" t="b">
        <v>0</v>
      </c>
      <c r="K49" t="b">
        <v>0</v>
      </c>
      <c r="L49" t="b">
        <v>0</v>
      </c>
      <c r="M49" t="s">
        <v>810</v>
      </c>
      <c r="N49" t="s">
        <v>1190</v>
      </c>
      <c r="O49" t="s">
        <v>1687</v>
      </c>
      <c r="P49" t="s">
        <v>2187</v>
      </c>
      <c r="Q49" s="7" t="s">
        <v>2682</v>
      </c>
      <c r="R49" t="s">
        <v>3149</v>
      </c>
      <c r="S49" t="s">
        <v>3500</v>
      </c>
    </row>
    <row r="50" spans="1:19">
      <c r="A50" t="s">
        <v>67</v>
      </c>
      <c r="B50" t="s">
        <v>535</v>
      </c>
      <c r="C50" t="s">
        <v>787</v>
      </c>
      <c r="D50" t="b">
        <v>1</v>
      </c>
      <c r="E50" t="b">
        <v>0</v>
      </c>
      <c r="F50" t="b">
        <v>0</v>
      </c>
      <c r="G50" t="b">
        <v>0</v>
      </c>
      <c r="H50" t="b">
        <v>0</v>
      </c>
      <c r="I50" t="b">
        <v>0</v>
      </c>
      <c r="J50" t="b">
        <v>0</v>
      </c>
      <c r="K50" t="b">
        <v>0</v>
      </c>
      <c r="L50" t="b">
        <v>0</v>
      </c>
      <c r="M50" t="s">
        <v>791</v>
      </c>
      <c r="N50" t="s">
        <v>1191</v>
      </c>
      <c r="O50" t="s">
        <v>1688</v>
      </c>
      <c r="P50" t="s">
        <v>2188</v>
      </c>
      <c r="Q50" s="7" t="s">
        <v>2683</v>
      </c>
    </row>
    <row r="51" spans="1:19">
      <c r="A51" t="s">
        <v>68</v>
      </c>
      <c r="B51" t="s">
        <v>561</v>
      </c>
      <c r="C51" t="s">
        <v>787</v>
      </c>
      <c r="D51" t="b">
        <v>1</v>
      </c>
      <c r="E51" t="b">
        <v>0</v>
      </c>
      <c r="F51" t="b">
        <v>0</v>
      </c>
      <c r="G51" t="b">
        <v>0</v>
      </c>
      <c r="H51" t="b">
        <v>0</v>
      </c>
      <c r="I51" t="b">
        <v>0</v>
      </c>
      <c r="J51" t="b">
        <v>0</v>
      </c>
      <c r="K51" t="b">
        <v>0</v>
      </c>
      <c r="L51" t="b">
        <v>0</v>
      </c>
      <c r="N51" t="s">
        <v>1192</v>
      </c>
      <c r="O51" t="s">
        <v>1689</v>
      </c>
      <c r="P51" t="s">
        <v>2189</v>
      </c>
      <c r="Q51" s="7" t="s">
        <v>2684</v>
      </c>
      <c r="S51" t="s">
        <v>3501</v>
      </c>
    </row>
    <row r="52" spans="1:19">
      <c r="A52" t="s">
        <v>69</v>
      </c>
      <c r="B52" t="s">
        <v>525</v>
      </c>
      <c r="C52" t="s">
        <v>787</v>
      </c>
      <c r="D52" t="b">
        <v>1</v>
      </c>
      <c r="E52" t="b">
        <v>0</v>
      </c>
      <c r="F52" t="b">
        <v>0</v>
      </c>
      <c r="G52" t="b">
        <v>0</v>
      </c>
      <c r="H52" t="b">
        <v>0</v>
      </c>
      <c r="I52" t="b">
        <v>0</v>
      </c>
      <c r="J52" t="b">
        <v>0</v>
      </c>
      <c r="K52" t="b">
        <v>0</v>
      </c>
      <c r="L52" t="b">
        <v>0</v>
      </c>
      <c r="N52" t="s">
        <v>1193</v>
      </c>
      <c r="O52" t="s">
        <v>1690</v>
      </c>
      <c r="P52" t="s">
        <v>2190</v>
      </c>
      <c r="Q52" s="7" t="s">
        <v>2685</v>
      </c>
      <c r="S52" t="s">
        <v>3502</v>
      </c>
    </row>
    <row r="53" spans="1:19">
      <c r="A53" t="s">
        <v>70</v>
      </c>
      <c r="B53" t="s">
        <v>562</v>
      </c>
      <c r="C53" t="s">
        <v>787</v>
      </c>
      <c r="D53" t="b">
        <v>1</v>
      </c>
      <c r="E53" t="b">
        <v>0</v>
      </c>
      <c r="F53" t="b">
        <v>0</v>
      </c>
      <c r="G53" t="b">
        <v>0</v>
      </c>
      <c r="H53" t="b">
        <v>0</v>
      </c>
      <c r="I53" t="b">
        <v>0</v>
      </c>
      <c r="J53" t="b">
        <v>0</v>
      </c>
      <c r="K53" t="b">
        <v>0</v>
      </c>
      <c r="L53" t="b">
        <v>0</v>
      </c>
      <c r="M53" t="s">
        <v>811</v>
      </c>
      <c r="N53" t="s">
        <v>1194</v>
      </c>
      <c r="O53" t="s">
        <v>1691</v>
      </c>
      <c r="P53" t="s">
        <v>2191</v>
      </c>
      <c r="Q53" s="7" t="s">
        <v>2686</v>
      </c>
      <c r="R53" t="s">
        <v>3150</v>
      </c>
      <c r="S53" t="s">
        <v>3503</v>
      </c>
    </row>
    <row r="54" spans="1:19">
      <c r="A54" t="s">
        <v>71</v>
      </c>
      <c r="B54" t="s">
        <v>563</v>
      </c>
      <c r="C54" t="s">
        <v>787</v>
      </c>
      <c r="D54" t="b">
        <v>1</v>
      </c>
      <c r="E54" t="b">
        <v>0</v>
      </c>
      <c r="F54" t="b">
        <v>0</v>
      </c>
      <c r="G54" t="b">
        <v>0</v>
      </c>
      <c r="H54" t="b">
        <v>0</v>
      </c>
      <c r="I54" t="b">
        <v>0</v>
      </c>
      <c r="J54" t="b">
        <v>0</v>
      </c>
      <c r="K54" t="b">
        <v>0</v>
      </c>
      <c r="L54" t="b">
        <v>0</v>
      </c>
      <c r="M54" t="s">
        <v>812</v>
      </c>
      <c r="N54" t="s">
        <v>1195</v>
      </c>
      <c r="O54" t="s">
        <v>1692</v>
      </c>
      <c r="P54" t="s">
        <v>2192</v>
      </c>
      <c r="Q54" s="7" t="s">
        <v>2687</v>
      </c>
      <c r="R54" t="s">
        <v>3151</v>
      </c>
    </row>
    <row r="55" spans="1:19">
      <c r="A55" t="s">
        <v>72</v>
      </c>
      <c r="B55" t="s">
        <v>534</v>
      </c>
      <c r="C55" t="s">
        <v>787</v>
      </c>
      <c r="D55" t="b">
        <v>1</v>
      </c>
      <c r="E55" t="b">
        <v>0</v>
      </c>
      <c r="F55" t="b">
        <v>0</v>
      </c>
      <c r="G55" t="b">
        <v>0</v>
      </c>
      <c r="H55" t="b">
        <v>0</v>
      </c>
      <c r="I55" t="b">
        <v>0</v>
      </c>
      <c r="J55" t="b">
        <v>0</v>
      </c>
      <c r="K55" t="b">
        <v>0</v>
      </c>
      <c r="L55" t="b">
        <v>0</v>
      </c>
      <c r="M55" t="s">
        <v>813</v>
      </c>
      <c r="N55" t="s">
        <v>1196</v>
      </c>
      <c r="O55" t="s">
        <v>1693</v>
      </c>
      <c r="P55" t="s">
        <v>2193</v>
      </c>
      <c r="Q55" s="7" t="s">
        <v>2688</v>
      </c>
      <c r="R55" t="s">
        <v>3152</v>
      </c>
    </row>
    <row r="56" spans="1:19">
      <c r="A56" t="s">
        <v>73</v>
      </c>
      <c r="B56" t="s">
        <v>556</v>
      </c>
      <c r="C56" t="s">
        <v>787</v>
      </c>
      <c r="D56" t="b">
        <v>1</v>
      </c>
      <c r="E56" t="b">
        <v>0</v>
      </c>
      <c r="F56" t="b">
        <v>0</v>
      </c>
      <c r="G56" t="b">
        <v>0</v>
      </c>
      <c r="H56" t="b">
        <v>0</v>
      </c>
      <c r="I56" t="b">
        <v>0</v>
      </c>
      <c r="J56" t="b">
        <v>0</v>
      </c>
      <c r="K56" t="b">
        <v>0</v>
      </c>
      <c r="L56" t="b">
        <v>0</v>
      </c>
      <c r="N56" t="s">
        <v>1197</v>
      </c>
      <c r="O56" t="s">
        <v>1694</v>
      </c>
      <c r="P56" t="s">
        <v>2194</v>
      </c>
      <c r="Q56" s="7" t="s">
        <v>2689</v>
      </c>
      <c r="S56" t="s">
        <v>3504</v>
      </c>
    </row>
    <row r="57" spans="1:19">
      <c r="A57" t="s">
        <v>74</v>
      </c>
      <c r="B57" t="s">
        <v>563</v>
      </c>
      <c r="C57" t="s">
        <v>787</v>
      </c>
      <c r="D57" t="b">
        <v>1</v>
      </c>
      <c r="E57" t="b">
        <v>0</v>
      </c>
      <c r="F57" t="b">
        <v>0</v>
      </c>
      <c r="G57" t="b">
        <v>0</v>
      </c>
      <c r="H57" t="b">
        <v>0</v>
      </c>
      <c r="I57" t="b">
        <v>0</v>
      </c>
      <c r="J57" t="b">
        <v>0</v>
      </c>
      <c r="K57" t="b">
        <v>0</v>
      </c>
      <c r="L57" t="b">
        <v>0</v>
      </c>
      <c r="M57" t="s">
        <v>814</v>
      </c>
      <c r="N57" t="s">
        <v>1198</v>
      </c>
      <c r="O57" t="s">
        <v>1695</v>
      </c>
      <c r="P57" t="s">
        <v>2195</v>
      </c>
      <c r="Q57" s="7" t="s">
        <v>2690</v>
      </c>
      <c r="R57" t="s">
        <v>3153</v>
      </c>
    </row>
    <row r="58" spans="1:19">
      <c r="A58" t="s">
        <v>75</v>
      </c>
      <c r="B58" t="s">
        <v>564</v>
      </c>
      <c r="C58" t="s">
        <v>787</v>
      </c>
      <c r="D58" t="b">
        <v>1</v>
      </c>
      <c r="E58" t="b">
        <v>0</v>
      </c>
      <c r="F58" t="b">
        <v>0</v>
      </c>
      <c r="G58" t="b">
        <v>0</v>
      </c>
      <c r="H58" t="b">
        <v>0</v>
      </c>
      <c r="I58" t="b">
        <v>0</v>
      </c>
      <c r="J58" t="b">
        <v>0</v>
      </c>
      <c r="K58" t="b">
        <v>0</v>
      </c>
      <c r="L58" t="b">
        <v>0</v>
      </c>
      <c r="N58" t="s">
        <v>1199</v>
      </c>
      <c r="O58" t="s">
        <v>1696</v>
      </c>
      <c r="P58" t="s">
        <v>2196</v>
      </c>
      <c r="Q58" s="7" t="s">
        <v>2691</v>
      </c>
      <c r="S58" t="s">
        <v>3505</v>
      </c>
    </row>
    <row r="59" spans="1:19">
      <c r="A59" t="s">
        <v>76</v>
      </c>
      <c r="B59" t="s">
        <v>552</v>
      </c>
      <c r="C59" t="s">
        <v>787</v>
      </c>
      <c r="D59" t="b">
        <v>1</v>
      </c>
      <c r="E59" t="b">
        <v>0</v>
      </c>
      <c r="F59" t="b">
        <v>0</v>
      </c>
      <c r="G59" t="b">
        <v>0</v>
      </c>
      <c r="H59" t="b">
        <v>0</v>
      </c>
      <c r="I59" t="b">
        <v>0</v>
      </c>
      <c r="J59" t="b">
        <v>0</v>
      </c>
      <c r="K59" t="b">
        <v>0</v>
      </c>
      <c r="L59" t="b">
        <v>0</v>
      </c>
      <c r="N59" t="s">
        <v>1200</v>
      </c>
      <c r="O59" t="s">
        <v>1697</v>
      </c>
      <c r="P59" t="s">
        <v>2197</v>
      </c>
      <c r="Q59" s="7" t="s">
        <v>2692</v>
      </c>
      <c r="S59" t="s">
        <v>3506</v>
      </c>
    </row>
    <row r="60" spans="1:19">
      <c r="A60" t="s">
        <v>77</v>
      </c>
      <c r="B60" t="s">
        <v>565</v>
      </c>
      <c r="C60" t="s">
        <v>787</v>
      </c>
      <c r="D60" t="b">
        <v>1</v>
      </c>
      <c r="E60" t="b">
        <v>0</v>
      </c>
      <c r="F60" t="b">
        <v>0</v>
      </c>
      <c r="G60" t="b">
        <v>0</v>
      </c>
      <c r="H60" t="b">
        <v>0</v>
      </c>
      <c r="I60" t="b">
        <v>0</v>
      </c>
      <c r="J60" t="b">
        <v>0</v>
      </c>
      <c r="K60" t="b">
        <v>0</v>
      </c>
      <c r="L60" t="b">
        <v>0</v>
      </c>
      <c r="N60" t="s">
        <v>1201</v>
      </c>
      <c r="O60" t="s">
        <v>1698</v>
      </c>
      <c r="P60" t="s">
        <v>2198</v>
      </c>
      <c r="Q60" s="7" t="s">
        <v>2693</v>
      </c>
      <c r="S60" t="s">
        <v>3507</v>
      </c>
    </row>
    <row r="61" spans="1:19">
      <c r="A61" t="s">
        <v>78</v>
      </c>
      <c r="B61" t="s">
        <v>566</v>
      </c>
      <c r="C61" t="s">
        <v>787</v>
      </c>
      <c r="D61" t="b">
        <v>1</v>
      </c>
      <c r="E61" t="b">
        <v>0</v>
      </c>
      <c r="F61" t="b">
        <v>0</v>
      </c>
      <c r="G61" t="b">
        <v>0</v>
      </c>
      <c r="H61" t="b">
        <v>0</v>
      </c>
      <c r="I61" t="b">
        <v>0</v>
      </c>
      <c r="J61" t="b">
        <v>0</v>
      </c>
      <c r="K61" t="b">
        <v>0</v>
      </c>
      <c r="L61" t="b">
        <v>0</v>
      </c>
      <c r="N61" t="s">
        <v>1202</v>
      </c>
      <c r="O61" t="s">
        <v>1699</v>
      </c>
      <c r="P61" t="s">
        <v>2199</v>
      </c>
      <c r="Q61" s="7" t="s">
        <v>2694</v>
      </c>
      <c r="S61" t="s">
        <v>3508</v>
      </c>
    </row>
    <row r="62" spans="1:19">
      <c r="A62" t="s">
        <v>79</v>
      </c>
      <c r="B62" t="s">
        <v>567</v>
      </c>
      <c r="C62" t="s">
        <v>787</v>
      </c>
      <c r="D62" t="b">
        <v>1</v>
      </c>
      <c r="E62" t="b">
        <v>0</v>
      </c>
      <c r="F62" t="b">
        <v>0</v>
      </c>
      <c r="G62" t="b">
        <v>0</v>
      </c>
      <c r="H62" t="b">
        <v>0</v>
      </c>
      <c r="I62" t="b">
        <v>0</v>
      </c>
      <c r="J62" t="b">
        <v>0</v>
      </c>
      <c r="K62" t="b">
        <v>0</v>
      </c>
      <c r="L62" t="b">
        <v>0</v>
      </c>
      <c r="N62" t="s">
        <v>1203</v>
      </c>
      <c r="O62" t="s">
        <v>1700</v>
      </c>
      <c r="P62" t="s">
        <v>2200</v>
      </c>
      <c r="Q62" s="7" t="s">
        <v>2695</v>
      </c>
      <c r="S62" t="s">
        <v>3509</v>
      </c>
    </row>
    <row r="63" spans="1:19">
      <c r="A63" t="s">
        <v>80</v>
      </c>
      <c r="B63" t="s">
        <v>568</v>
      </c>
      <c r="C63" t="s">
        <v>787</v>
      </c>
      <c r="D63" t="b">
        <v>1</v>
      </c>
      <c r="E63" t="b">
        <v>0</v>
      </c>
      <c r="F63" t="b">
        <v>0</v>
      </c>
      <c r="G63" t="b">
        <v>0</v>
      </c>
      <c r="H63" t="b">
        <v>0</v>
      </c>
      <c r="I63" t="b">
        <v>0</v>
      </c>
      <c r="J63" t="b">
        <v>0</v>
      </c>
      <c r="K63" t="b">
        <v>0</v>
      </c>
      <c r="L63" t="b">
        <v>0</v>
      </c>
      <c r="N63" t="s">
        <v>1204</v>
      </c>
      <c r="O63" t="s">
        <v>1701</v>
      </c>
      <c r="P63" t="s">
        <v>2201</v>
      </c>
      <c r="Q63" s="7" t="s">
        <v>2696</v>
      </c>
      <c r="S63" t="s">
        <v>3510</v>
      </c>
    </row>
    <row r="64" spans="1:19">
      <c r="A64" t="s">
        <v>81</v>
      </c>
      <c r="B64" t="s">
        <v>569</v>
      </c>
      <c r="C64" t="s">
        <v>787</v>
      </c>
      <c r="D64" t="b">
        <v>1</v>
      </c>
      <c r="E64" t="b">
        <v>0</v>
      </c>
      <c r="F64" t="b">
        <v>0</v>
      </c>
      <c r="G64" t="b">
        <v>0</v>
      </c>
      <c r="H64" t="b">
        <v>0</v>
      </c>
      <c r="I64" t="b">
        <v>0</v>
      </c>
      <c r="J64" t="b">
        <v>0</v>
      </c>
      <c r="K64" t="b">
        <v>0</v>
      </c>
      <c r="L64" t="b">
        <v>0</v>
      </c>
      <c r="N64" t="s">
        <v>1205</v>
      </c>
      <c r="O64" t="s">
        <v>1702</v>
      </c>
      <c r="P64" t="s">
        <v>2202</v>
      </c>
      <c r="Q64" s="7" t="s">
        <v>2697</v>
      </c>
      <c r="S64" t="s">
        <v>3511</v>
      </c>
    </row>
    <row r="65" spans="1:19">
      <c r="A65" t="s">
        <v>82</v>
      </c>
      <c r="B65" t="s">
        <v>570</v>
      </c>
      <c r="C65" t="s">
        <v>787</v>
      </c>
      <c r="D65" t="b">
        <v>1</v>
      </c>
      <c r="E65" t="b">
        <v>0</v>
      </c>
      <c r="F65" t="b">
        <v>0</v>
      </c>
      <c r="G65" t="b">
        <v>0</v>
      </c>
      <c r="H65" t="b">
        <v>0</v>
      </c>
      <c r="I65" t="b">
        <v>0</v>
      </c>
      <c r="J65" t="b">
        <v>0</v>
      </c>
      <c r="K65" t="b">
        <v>0</v>
      </c>
      <c r="L65" t="b">
        <v>0</v>
      </c>
      <c r="N65" t="s">
        <v>1206</v>
      </c>
      <c r="O65" t="s">
        <v>1703</v>
      </c>
      <c r="P65" t="s">
        <v>2203</v>
      </c>
      <c r="Q65" s="7" t="s">
        <v>2698</v>
      </c>
      <c r="S65" t="s">
        <v>3512</v>
      </c>
    </row>
    <row r="66" spans="1:19">
      <c r="A66" t="s">
        <v>83</v>
      </c>
      <c r="B66" t="s">
        <v>571</v>
      </c>
      <c r="C66" t="s">
        <v>787</v>
      </c>
      <c r="D66" t="b">
        <v>1</v>
      </c>
      <c r="E66" t="b">
        <v>0</v>
      </c>
      <c r="F66" t="b">
        <v>0</v>
      </c>
      <c r="G66" t="b">
        <v>0</v>
      </c>
      <c r="H66" t="b">
        <v>0</v>
      </c>
      <c r="I66" t="b">
        <v>0</v>
      </c>
      <c r="J66" t="b">
        <v>0</v>
      </c>
      <c r="K66" t="b">
        <v>0</v>
      </c>
      <c r="L66" t="b">
        <v>0</v>
      </c>
      <c r="N66" t="s">
        <v>1207</v>
      </c>
      <c r="O66" t="s">
        <v>1704</v>
      </c>
      <c r="P66" t="s">
        <v>2204</v>
      </c>
      <c r="Q66" s="7" t="s">
        <v>2699</v>
      </c>
      <c r="S66" t="s">
        <v>3513</v>
      </c>
    </row>
    <row r="67" spans="1:19">
      <c r="A67" t="s">
        <v>84</v>
      </c>
      <c r="B67" t="s">
        <v>572</v>
      </c>
      <c r="C67" t="s">
        <v>787</v>
      </c>
      <c r="D67" t="b">
        <v>1</v>
      </c>
      <c r="E67" t="b">
        <v>0</v>
      </c>
      <c r="F67" t="b">
        <v>0</v>
      </c>
      <c r="G67" t="b">
        <v>0</v>
      </c>
      <c r="H67" t="b">
        <v>0</v>
      </c>
      <c r="I67" t="b">
        <v>0</v>
      </c>
      <c r="J67" t="b">
        <v>0</v>
      </c>
      <c r="K67" t="b">
        <v>0</v>
      </c>
      <c r="L67" t="b">
        <v>0</v>
      </c>
      <c r="N67" t="s">
        <v>1208</v>
      </c>
      <c r="O67" t="s">
        <v>1705</v>
      </c>
      <c r="P67" t="s">
        <v>2205</v>
      </c>
      <c r="Q67" s="7" t="s">
        <v>2700</v>
      </c>
      <c r="S67" t="s">
        <v>3514</v>
      </c>
    </row>
    <row r="68" spans="1:19">
      <c r="A68" t="s">
        <v>85</v>
      </c>
      <c r="B68" t="s">
        <v>560</v>
      </c>
      <c r="C68" t="s">
        <v>787</v>
      </c>
      <c r="D68" t="b">
        <v>1</v>
      </c>
      <c r="E68" t="b">
        <v>0</v>
      </c>
      <c r="F68" t="b">
        <v>0</v>
      </c>
      <c r="G68" t="b">
        <v>0</v>
      </c>
      <c r="H68" t="b">
        <v>0</v>
      </c>
      <c r="I68" t="b">
        <v>0</v>
      </c>
      <c r="J68" t="b">
        <v>0</v>
      </c>
      <c r="K68" t="b">
        <v>0</v>
      </c>
      <c r="L68" t="b">
        <v>0</v>
      </c>
      <c r="N68" t="s">
        <v>1209</v>
      </c>
      <c r="O68" t="s">
        <v>1706</v>
      </c>
      <c r="P68" t="s">
        <v>2206</v>
      </c>
      <c r="Q68" s="7" t="s">
        <v>2701</v>
      </c>
      <c r="S68" t="s">
        <v>3515</v>
      </c>
    </row>
    <row r="69" spans="1:19">
      <c r="A69" t="s">
        <v>86</v>
      </c>
      <c r="B69" t="s">
        <v>573</v>
      </c>
      <c r="C69" t="s">
        <v>787</v>
      </c>
      <c r="D69" t="b">
        <v>1</v>
      </c>
      <c r="E69" t="b">
        <v>0</v>
      </c>
      <c r="F69" t="b">
        <v>0</v>
      </c>
      <c r="G69" t="b">
        <v>0</v>
      </c>
      <c r="H69" t="b">
        <v>0</v>
      </c>
      <c r="I69" t="b">
        <v>0</v>
      </c>
      <c r="J69" t="b">
        <v>0</v>
      </c>
      <c r="K69" t="b">
        <v>0</v>
      </c>
      <c r="L69" t="b">
        <v>0</v>
      </c>
      <c r="N69" t="s">
        <v>1210</v>
      </c>
      <c r="O69" t="s">
        <v>1707</v>
      </c>
      <c r="P69" t="s">
        <v>2207</v>
      </c>
      <c r="Q69" s="7" t="s">
        <v>2702</v>
      </c>
      <c r="S69" t="s">
        <v>3516</v>
      </c>
    </row>
    <row r="70" spans="1:19">
      <c r="A70" t="s">
        <v>87</v>
      </c>
      <c r="B70" t="s">
        <v>574</v>
      </c>
      <c r="C70" t="s">
        <v>787</v>
      </c>
      <c r="D70" t="b">
        <v>1</v>
      </c>
      <c r="E70" t="b">
        <v>0</v>
      </c>
      <c r="F70" t="b">
        <v>0</v>
      </c>
      <c r="G70" t="b">
        <v>0</v>
      </c>
      <c r="H70" t="b">
        <v>0</v>
      </c>
      <c r="I70" t="b">
        <v>0</v>
      </c>
      <c r="J70" t="b">
        <v>0</v>
      </c>
      <c r="K70" t="b">
        <v>1</v>
      </c>
      <c r="L70" t="b">
        <v>0</v>
      </c>
      <c r="N70" t="s">
        <v>1211</v>
      </c>
      <c r="O70" t="s">
        <v>1708</v>
      </c>
      <c r="P70" t="s">
        <v>2208</v>
      </c>
      <c r="Q70" s="7" t="s">
        <v>2703</v>
      </c>
      <c r="S70" t="s">
        <v>3517</v>
      </c>
    </row>
    <row r="71" spans="1:19">
      <c r="A71" t="s">
        <v>88</v>
      </c>
      <c r="B71" t="s">
        <v>575</v>
      </c>
      <c r="C71" t="s">
        <v>787</v>
      </c>
      <c r="D71" t="b">
        <v>1</v>
      </c>
      <c r="E71" t="b">
        <v>0</v>
      </c>
      <c r="F71" t="b">
        <v>0</v>
      </c>
      <c r="G71" t="b">
        <v>0</v>
      </c>
      <c r="H71" t="b">
        <v>0</v>
      </c>
      <c r="I71" t="b">
        <v>0</v>
      </c>
      <c r="J71" t="b">
        <v>0</v>
      </c>
      <c r="K71" t="b">
        <v>0</v>
      </c>
      <c r="L71" t="b">
        <v>0</v>
      </c>
      <c r="N71" t="s">
        <v>1212</v>
      </c>
      <c r="O71" t="s">
        <v>1709</v>
      </c>
      <c r="P71" t="s">
        <v>2209</v>
      </c>
      <c r="Q71" s="7" t="s">
        <v>2704</v>
      </c>
      <c r="S71" t="s">
        <v>3518</v>
      </c>
    </row>
    <row r="72" spans="1:19">
      <c r="A72" t="s">
        <v>89</v>
      </c>
      <c r="B72" t="s">
        <v>554</v>
      </c>
      <c r="C72" t="s">
        <v>787</v>
      </c>
      <c r="D72" t="b">
        <v>1</v>
      </c>
      <c r="E72" t="b">
        <v>0</v>
      </c>
      <c r="F72" t="b">
        <v>0</v>
      </c>
      <c r="G72" t="b">
        <v>0</v>
      </c>
      <c r="H72" t="b">
        <v>0</v>
      </c>
      <c r="I72" t="b">
        <v>0</v>
      </c>
      <c r="J72" t="b">
        <v>0</v>
      </c>
      <c r="K72" t="b">
        <v>0</v>
      </c>
      <c r="L72" t="b">
        <v>0</v>
      </c>
      <c r="N72" t="s">
        <v>1213</v>
      </c>
      <c r="O72" t="s">
        <v>1710</v>
      </c>
      <c r="P72" t="s">
        <v>2210</v>
      </c>
      <c r="Q72" s="7" t="s">
        <v>2705</v>
      </c>
      <c r="S72" t="s">
        <v>3519</v>
      </c>
    </row>
    <row r="73" spans="1:19">
      <c r="A73" t="s">
        <v>90</v>
      </c>
      <c r="B73" t="s">
        <v>562</v>
      </c>
      <c r="C73" t="s">
        <v>787</v>
      </c>
      <c r="D73" t="b">
        <v>1</v>
      </c>
      <c r="E73" t="b">
        <v>0</v>
      </c>
      <c r="F73" t="b">
        <v>0</v>
      </c>
      <c r="G73" t="b">
        <v>0</v>
      </c>
      <c r="H73" t="b">
        <v>0</v>
      </c>
      <c r="I73" t="b">
        <v>0</v>
      </c>
      <c r="J73" t="b">
        <v>0</v>
      </c>
      <c r="K73" t="b">
        <v>0</v>
      </c>
      <c r="L73" t="b">
        <v>0</v>
      </c>
      <c r="N73" t="s">
        <v>1214</v>
      </c>
      <c r="O73" t="s">
        <v>1711</v>
      </c>
      <c r="P73" t="s">
        <v>2211</v>
      </c>
      <c r="Q73" s="7" t="s">
        <v>2706</v>
      </c>
      <c r="S73" t="s">
        <v>3520</v>
      </c>
    </row>
    <row r="74" spans="1:19">
      <c r="A74" t="s">
        <v>91</v>
      </c>
      <c r="B74" t="s">
        <v>576</v>
      </c>
      <c r="C74" t="s">
        <v>787</v>
      </c>
      <c r="D74" t="b">
        <v>1</v>
      </c>
      <c r="E74" t="b">
        <v>0</v>
      </c>
      <c r="F74" t="b">
        <v>0</v>
      </c>
      <c r="G74" t="b">
        <v>0</v>
      </c>
      <c r="H74" t="b">
        <v>0</v>
      </c>
      <c r="I74" t="b">
        <v>0</v>
      </c>
      <c r="J74" t="b">
        <v>0</v>
      </c>
      <c r="K74" t="b">
        <v>0</v>
      </c>
      <c r="L74" t="b">
        <v>0</v>
      </c>
      <c r="N74" t="s">
        <v>1215</v>
      </c>
      <c r="O74" t="s">
        <v>1712</v>
      </c>
      <c r="P74" t="s">
        <v>2212</v>
      </c>
      <c r="Q74" s="7" t="s">
        <v>2707</v>
      </c>
      <c r="S74" t="s">
        <v>3521</v>
      </c>
    </row>
    <row r="75" spans="1:19">
      <c r="A75" t="s">
        <v>92</v>
      </c>
      <c r="B75" t="s">
        <v>577</v>
      </c>
      <c r="C75" t="s">
        <v>787</v>
      </c>
      <c r="D75" t="b">
        <v>1</v>
      </c>
      <c r="E75" t="b">
        <v>0</v>
      </c>
      <c r="F75" t="b">
        <v>0</v>
      </c>
      <c r="G75" t="b">
        <v>0</v>
      </c>
      <c r="H75" t="b">
        <v>0</v>
      </c>
      <c r="I75" t="b">
        <v>0</v>
      </c>
      <c r="J75" t="b">
        <v>0</v>
      </c>
      <c r="K75" t="b">
        <v>0</v>
      </c>
      <c r="L75" t="b">
        <v>0</v>
      </c>
      <c r="M75" t="s">
        <v>791</v>
      </c>
      <c r="N75" t="s">
        <v>1216</v>
      </c>
      <c r="O75" t="s">
        <v>1713</v>
      </c>
      <c r="P75" t="s">
        <v>2213</v>
      </c>
      <c r="Q75" s="7" t="s">
        <v>2708</v>
      </c>
    </row>
    <row r="76" spans="1:19">
      <c r="A76" t="s">
        <v>93</v>
      </c>
      <c r="B76" t="s">
        <v>572</v>
      </c>
      <c r="C76" t="s">
        <v>787</v>
      </c>
      <c r="D76" t="b">
        <v>1</v>
      </c>
      <c r="E76" t="b">
        <v>0</v>
      </c>
      <c r="F76" t="b">
        <v>1</v>
      </c>
      <c r="G76" t="b">
        <v>0</v>
      </c>
      <c r="H76" t="b">
        <v>0</v>
      </c>
      <c r="I76" t="b">
        <v>0</v>
      </c>
      <c r="J76" t="b">
        <v>0</v>
      </c>
      <c r="K76" t="b">
        <v>0</v>
      </c>
      <c r="L76" t="b">
        <v>0</v>
      </c>
      <c r="M76" t="s">
        <v>815</v>
      </c>
      <c r="N76" t="s">
        <v>1217</v>
      </c>
      <c r="O76" t="s">
        <v>1714</v>
      </c>
      <c r="P76" t="s">
        <v>2214</v>
      </c>
      <c r="Q76" s="7" t="s">
        <v>2709</v>
      </c>
      <c r="R76" t="s">
        <v>3154</v>
      </c>
      <c r="S76" t="s">
        <v>3522</v>
      </c>
    </row>
    <row r="77" spans="1:19">
      <c r="A77" t="s">
        <v>94</v>
      </c>
      <c r="B77" t="s">
        <v>578</v>
      </c>
      <c r="C77" t="s">
        <v>787</v>
      </c>
      <c r="D77" t="b">
        <v>1</v>
      </c>
      <c r="E77" t="b">
        <v>0</v>
      </c>
      <c r="F77" t="b">
        <v>0</v>
      </c>
      <c r="G77" t="b">
        <v>0</v>
      </c>
      <c r="H77" t="b">
        <v>0</v>
      </c>
      <c r="I77" t="b">
        <v>0</v>
      </c>
      <c r="J77" t="b">
        <v>0</v>
      </c>
      <c r="K77" t="b">
        <v>0</v>
      </c>
      <c r="L77" t="b">
        <v>0</v>
      </c>
      <c r="N77" t="s">
        <v>1218</v>
      </c>
      <c r="O77" t="s">
        <v>1715</v>
      </c>
      <c r="P77" t="s">
        <v>2215</v>
      </c>
      <c r="Q77" s="7" t="s">
        <v>2710</v>
      </c>
      <c r="S77" t="s">
        <v>3523</v>
      </c>
    </row>
    <row r="78" spans="1:19">
      <c r="A78" t="s">
        <v>95</v>
      </c>
      <c r="B78" t="s">
        <v>520</v>
      </c>
      <c r="C78" t="s">
        <v>787</v>
      </c>
      <c r="D78" t="b">
        <v>1</v>
      </c>
      <c r="E78" t="b">
        <v>0</v>
      </c>
      <c r="F78" t="b">
        <v>0</v>
      </c>
      <c r="G78" t="b">
        <v>0</v>
      </c>
      <c r="H78" t="b">
        <v>0</v>
      </c>
      <c r="I78" t="b">
        <v>0</v>
      </c>
      <c r="J78" t="b">
        <v>0</v>
      </c>
      <c r="K78" t="b">
        <v>0</v>
      </c>
      <c r="L78" t="b">
        <v>0</v>
      </c>
      <c r="M78" t="s">
        <v>791</v>
      </c>
      <c r="N78" t="s">
        <v>1219</v>
      </c>
      <c r="O78" t="s">
        <v>1716</v>
      </c>
      <c r="P78" t="s">
        <v>2216</v>
      </c>
      <c r="Q78" s="7" t="s">
        <v>2711</v>
      </c>
    </row>
    <row r="79" spans="1:19">
      <c r="A79" t="s">
        <v>96</v>
      </c>
      <c r="B79" t="s">
        <v>572</v>
      </c>
      <c r="C79" t="s">
        <v>787</v>
      </c>
      <c r="D79" t="b">
        <v>1</v>
      </c>
      <c r="E79" t="b">
        <v>0</v>
      </c>
      <c r="F79" t="b">
        <v>0</v>
      </c>
      <c r="G79" t="b">
        <v>0</v>
      </c>
      <c r="H79" t="b">
        <v>0</v>
      </c>
      <c r="I79" t="b">
        <v>0</v>
      </c>
      <c r="J79" t="b">
        <v>0</v>
      </c>
      <c r="K79" t="b">
        <v>0</v>
      </c>
      <c r="L79" t="b">
        <v>0</v>
      </c>
      <c r="N79" t="s">
        <v>1220</v>
      </c>
      <c r="O79" t="s">
        <v>1717</v>
      </c>
      <c r="P79" t="s">
        <v>2217</v>
      </c>
      <c r="Q79" s="7" t="s">
        <v>2712</v>
      </c>
      <c r="S79" t="s">
        <v>3524</v>
      </c>
    </row>
    <row r="80" spans="1:19">
      <c r="A80" t="s">
        <v>97</v>
      </c>
      <c r="B80" t="s">
        <v>579</v>
      </c>
      <c r="C80" t="s">
        <v>787</v>
      </c>
      <c r="D80" t="b">
        <v>1</v>
      </c>
      <c r="E80" t="b">
        <v>0</v>
      </c>
      <c r="F80" t="b">
        <v>0</v>
      </c>
      <c r="G80" t="b">
        <v>0</v>
      </c>
      <c r="H80" t="b">
        <v>0</v>
      </c>
      <c r="I80" t="b">
        <v>0</v>
      </c>
      <c r="J80" t="b">
        <v>0</v>
      </c>
      <c r="K80" t="b">
        <v>0</v>
      </c>
      <c r="L80" t="b">
        <v>0</v>
      </c>
      <c r="N80" t="s">
        <v>1221</v>
      </c>
      <c r="O80" t="s">
        <v>1718</v>
      </c>
      <c r="P80" t="s">
        <v>2218</v>
      </c>
      <c r="Q80" s="7" t="s">
        <v>2713</v>
      </c>
      <c r="S80" t="s">
        <v>3525</v>
      </c>
    </row>
    <row r="81" spans="1:19">
      <c r="A81" t="s">
        <v>98</v>
      </c>
      <c r="B81" t="s">
        <v>580</v>
      </c>
      <c r="C81" t="s">
        <v>787</v>
      </c>
      <c r="D81" t="b">
        <v>1</v>
      </c>
      <c r="E81" t="b">
        <v>0</v>
      </c>
      <c r="F81" t="b">
        <v>0</v>
      </c>
      <c r="G81" t="b">
        <v>0</v>
      </c>
      <c r="H81" t="b">
        <v>0</v>
      </c>
      <c r="I81" t="b">
        <v>0</v>
      </c>
      <c r="J81" t="b">
        <v>0</v>
      </c>
      <c r="K81" t="b">
        <v>0</v>
      </c>
      <c r="L81" t="b">
        <v>0</v>
      </c>
      <c r="N81" t="s">
        <v>1222</v>
      </c>
      <c r="O81" t="s">
        <v>1719</v>
      </c>
      <c r="P81" t="s">
        <v>2219</v>
      </c>
      <c r="Q81" s="7" t="s">
        <v>2714</v>
      </c>
      <c r="S81" t="s">
        <v>3526</v>
      </c>
    </row>
    <row r="82" spans="1:19">
      <c r="A82" t="s">
        <v>99</v>
      </c>
      <c r="B82" t="s">
        <v>581</v>
      </c>
      <c r="C82" t="s">
        <v>787</v>
      </c>
      <c r="D82" t="b">
        <v>1</v>
      </c>
      <c r="E82" t="b">
        <v>0</v>
      </c>
      <c r="F82" t="b">
        <v>0</v>
      </c>
      <c r="G82" t="b">
        <v>0</v>
      </c>
      <c r="H82" t="b">
        <v>0</v>
      </c>
      <c r="I82" t="b">
        <v>0</v>
      </c>
      <c r="J82" t="b">
        <v>0</v>
      </c>
      <c r="K82" t="b">
        <v>0</v>
      </c>
      <c r="L82" t="b">
        <v>0</v>
      </c>
      <c r="N82" t="s">
        <v>1223</v>
      </c>
      <c r="O82" t="s">
        <v>1720</v>
      </c>
      <c r="P82" t="s">
        <v>2220</v>
      </c>
      <c r="Q82" s="7" t="s">
        <v>2715</v>
      </c>
      <c r="S82" t="s">
        <v>3527</v>
      </c>
    </row>
    <row r="83" spans="1:19">
      <c r="A83" t="s">
        <v>100</v>
      </c>
      <c r="B83" t="s">
        <v>560</v>
      </c>
      <c r="C83" t="s">
        <v>787</v>
      </c>
      <c r="D83" t="b">
        <v>1</v>
      </c>
      <c r="E83" t="b">
        <v>0</v>
      </c>
      <c r="F83" t="b">
        <v>0</v>
      </c>
      <c r="G83" t="b">
        <v>0</v>
      </c>
      <c r="H83" t="b">
        <v>0</v>
      </c>
      <c r="I83" t="b">
        <v>0</v>
      </c>
      <c r="J83" t="b">
        <v>0</v>
      </c>
      <c r="K83" t="b">
        <v>0</v>
      </c>
      <c r="L83" t="b">
        <v>0</v>
      </c>
      <c r="N83" t="s">
        <v>1224</v>
      </c>
      <c r="O83" t="s">
        <v>1721</v>
      </c>
      <c r="P83" t="s">
        <v>2221</v>
      </c>
      <c r="Q83" s="7" t="s">
        <v>2716</v>
      </c>
      <c r="S83" t="s">
        <v>3528</v>
      </c>
    </row>
    <row r="84" spans="1:19">
      <c r="A84" t="s">
        <v>101</v>
      </c>
      <c r="B84" t="s">
        <v>554</v>
      </c>
      <c r="C84" t="s">
        <v>787</v>
      </c>
      <c r="D84" t="b">
        <v>1</v>
      </c>
      <c r="E84" t="b">
        <v>0</v>
      </c>
      <c r="F84" t="b">
        <v>0</v>
      </c>
      <c r="G84" t="b">
        <v>0</v>
      </c>
      <c r="H84" t="b">
        <v>0</v>
      </c>
      <c r="I84" t="b">
        <v>0</v>
      </c>
      <c r="J84" t="b">
        <v>0</v>
      </c>
      <c r="K84" t="b">
        <v>0</v>
      </c>
      <c r="L84" t="b">
        <v>0</v>
      </c>
      <c r="N84" t="s">
        <v>1225</v>
      </c>
      <c r="O84" t="s">
        <v>1722</v>
      </c>
      <c r="P84" t="s">
        <v>2222</v>
      </c>
      <c r="Q84" s="7" t="s">
        <v>2717</v>
      </c>
      <c r="S84" t="s">
        <v>3529</v>
      </c>
    </row>
    <row r="85" spans="1:19">
      <c r="A85" t="s">
        <v>102</v>
      </c>
      <c r="B85" t="s">
        <v>560</v>
      </c>
      <c r="C85" t="s">
        <v>787</v>
      </c>
      <c r="D85" t="b">
        <v>1</v>
      </c>
      <c r="E85" t="b">
        <v>0</v>
      </c>
      <c r="F85" t="b">
        <v>0</v>
      </c>
      <c r="G85" t="b">
        <v>0</v>
      </c>
      <c r="H85" t="b">
        <v>0</v>
      </c>
      <c r="I85" t="b">
        <v>0</v>
      </c>
      <c r="J85" t="b">
        <v>0</v>
      </c>
      <c r="K85" t="b">
        <v>0</v>
      </c>
      <c r="L85" t="b">
        <v>0</v>
      </c>
      <c r="M85" t="s">
        <v>816</v>
      </c>
      <c r="N85" t="s">
        <v>1226</v>
      </c>
      <c r="O85" t="s">
        <v>1723</v>
      </c>
      <c r="P85" t="s">
        <v>2223</v>
      </c>
      <c r="Q85" s="7" t="s">
        <v>2718</v>
      </c>
      <c r="R85" t="s">
        <v>3155</v>
      </c>
      <c r="S85" t="s">
        <v>3530</v>
      </c>
    </row>
    <row r="86" spans="1:19">
      <c r="A86" t="s">
        <v>103</v>
      </c>
      <c r="B86" t="s">
        <v>582</v>
      </c>
      <c r="C86" t="s">
        <v>787</v>
      </c>
      <c r="D86" t="b">
        <v>1</v>
      </c>
      <c r="E86" t="b">
        <v>0</v>
      </c>
      <c r="F86" t="b">
        <v>0</v>
      </c>
      <c r="G86" t="b">
        <v>0</v>
      </c>
      <c r="H86" t="b">
        <v>0</v>
      </c>
      <c r="I86" t="b">
        <v>0</v>
      </c>
      <c r="J86" t="b">
        <v>0</v>
      </c>
      <c r="K86" t="b">
        <v>0</v>
      </c>
      <c r="L86" t="b">
        <v>0</v>
      </c>
      <c r="M86" t="s">
        <v>817</v>
      </c>
      <c r="N86" t="s">
        <v>1227</v>
      </c>
      <c r="O86" t="s">
        <v>1724</v>
      </c>
      <c r="P86" t="s">
        <v>2224</v>
      </c>
      <c r="Q86" s="7" t="s">
        <v>2719</v>
      </c>
      <c r="R86" t="s">
        <v>3156</v>
      </c>
      <c r="S86" t="s">
        <v>3531</v>
      </c>
    </row>
    <row r="87" spans="1:19">
      <c r="A87" t="s">
        <v>104</v>
      </c>
      <c r="B87" t="s">
        <v>583</v>
      </c>
      <c r="C87" t="s">
        <v>787</v>
      </c>
      <c r="D87" t="b">
        <v>1</v>
      </c>
      <c r="E87" t="b">
        <v>0</v>
      </c>
      <c r="F87" t="b">
        <v>0</v>
      </c>
      <c r="G87" t="b">
        <v>0</v>
      </c>
      <c r="H87" t="b">
        <v>0</v>
      </c>
      <c r="I87" t="b">
        <v>0</v>
      </c>
      <c r="J87" t="b">
        <v>0</v>
      </c>
      <c r="K87" t="b">
        <v>0</v>
      </c>
      <c r="L87" t="b">
        <v>0</v>
      </c>
      <c r="M87" t="s">
        <v>791</v>
      </c>
      <c r="N87" t="s">
        <v>1228</v>
      </c>
      <c r="O87" t="s">
        <v>1725</v>
      </c>
      <c r="P87" t="s">
        <v>2225</v>
      </c>
      <c r="Q87" s="7" t="s">
        <v>2720</v>
      </c>
    </row>
    <row r="88" spans="1:19">
      <c r="A88" t="s">
        <v>105</v>
      </c>
      <c r="B88" t="s">
        <v>584</v>
      </c>
      <c r="C88" t="s">
        <v>787</v>
      </c>
      <c r="D88" t="b">
        <v>1</v>
      </c>
      <c r="E88" t="b">
        <v>0</v>
      </c>
      <c r="F88" t="b">
        <v>0</v>
      </c>
      <c r="G88" t="b">
        <v>0</v>
      </c>
      <c r="H88" t="b">
        <v>0</v>
      </c>
      <c r="I88" t="b">
        <v>0</v>
      </c>
      <c r="J88" t="b">
        <v>0</v>
      </c>
      <c r="K88" t="b">
        <v>0</v>
      </c>
      <c r="L88" t="b">
        <v>0</v>
      </c>
      <c r="N88" t="s">
        <v>1229</v>
      </c>
      <c r="O88" t="s">
        <v>1726</v>
      </c>
      <c r="P88" t="s">
        <v>2226</v>
      </c>
      <c r="Q88" s="7" t="s">
        <v>2721</v>
      </c>
      <c r="S88" t="s">
        <v>3532</v>
      </c>
    </row>
    <row r="89" spans="1:19">
      <c r="A89" t="s">
        <v>106</v>
      </c>
      <c r="B89" t="s">
        <v>554</v>
      </c>
      <c r="C89" t="s">
        <v>787</v>
      </c>
      <c r="D89" t="b">
        <v>1</v>
      </c>
      <c r="E89" t="b">
        <v>0</v>
      </c>
      <c r="F89" t="b">
        <v>0</v>
      </c>
      <c r="G89" t="b">
        <v>0</v>
      </c>
      <c r="H89" t="b">
        <v>0</v>
      </c>
      <c r="I89" t="b">
        <v>0</v>
      </c>
      <c r="J89" t="b">
        <v>0</v>
      </c>
      <c r="K89" t="b">
        <v>0</v>
      </c>
      <c r="L89" t="b">
        <v>0</v>
      </c>
      <c r="N89" t="s">
        <v>1230</v>
      </c>
      <c r="O89" t="s">
        <v>1727</v>
      </c>
      <c r="P89" t="s">
        <v>2227</v>
      </c>
      <c r="Q89" s="7" t="s">
        <v>2722</v>
      </c>
      <c r="S89" t="s">
        <v>3533</v>
      </c>
    </row>
    <row r="90" spans="1:19">
      <c r="A90" t="s">
        <v>107</v>
      </c>
      <c r="B90" t="s">
        <v>526</v>
      </c>
      <c r="C90" t="s">
        <v>787</v>
      </c>
      <c r="D90" t="b">
        <v>1</v>
      </c>
      <c r="E90" t="b">
        <v>0</v>
      </c>
      <c r="F90" t="b">
        <v>0</v>
      </c>
      <c r="G90" t="b">
        <v>0</v>
      </c>
      <c r="H90" t="b">
        <v>0</v>
      </c>
      <c r="I90" t="b">
        <v>0</v>
      </c>
      <c r="J90" t="b">
        <v>0</v>
      </c>
      <c r="K90" t="b">
        <v>0</v>
      </c>
      <c r="L90" t="b">
        <v>0</v>
      </c>
      <c r="M90" t="s">
        <v>818</v>
      </c>
      <c r="N90" t="s">
        <v>1231</v>
      </c>
      <c r="O90" t="s">
        <v>1728</v>
      </c>
      <c r="P90" t="s">
        <v>2228</v>
      </c>
      <c r="Q90" s="7" t="s">
        <v>2723</v>
      </c>
      <c r="S90" t="s">
        <v>3534</v>
      </c>
    </row>
    <row r="91" spans="1:19">
      <c r="A91" t="s">
        <v>108</v>
      </c>
      <c r="B91" t="s">
        <v>521</v>
      </c>
      <c r="C91" t="s">
        <v>787</v>
      </c>
      <c r="D91" t="b">
        <v>1</v>
      </c>
      <c r="E91" t="b">
        <v>0</v>
      </c>
      <c r="F91" t="b">
        <v>0</v>
      </c>
      <c r="G91" t="b">
        <v>0</v>
      </c>
      <c r="H91" t="b">
        <v>0</v>
      </c>
      <c r="I91" t="b">
        <v>0</v>
      </c>
      <c r="J91" t="b">
        <v>0</v>
      </c>
      <c r="K91" t="b">
        <v>0</v>
      </c>
      <c r="L91" t="b">
        <v>0</v>
      </c>
      <c r="M91" t="s">
        <v>819</v>
      </c>
      <c r="N91" t="s">
        <v>1232</v>
      </c>
      <c r="O91" t="s">
        <v>1729</v>
      </c>
      <c r="P91" t="s">
        <v>2229</v>
      </c>
      <c r="Q91" s="7" t="s">
        <v>2724</v>
      </c>
      <c r="R91" t="s">
        <v>3157</v>
      </c>
      <c r="S91" t="s">
        <v>3535</v>
      </c>
    </row>
    <row r="92" spans="1:19">
      <c r="A92" t="s">
        <v>109</v>
      </c>
      <c r="B92" t="s">
        <v>566</v>
      </c>
      <c r="C92" t="s">
        <v>787</v>
      </c>
      <c r="D92" t="b">
        <v>1</v>
      </c>
      <c r="E92" t="b">
        <v>0</v>
      </c>
      <c r="F92" t="b">
        <v>0</v>
      </c>
      <c r="G92" t="b">
        <v>0</v>
      </c>
      <c r="H92" t="b">
        <v>0</v>
      </c>
      <c r="I92" t="b">
        <v>0</v>
      </c>
      <c r="J92" t="b">
        <v>0</v>
      </c>
      <c r="K92" t="b">
        <v>0</v>
      </c>
      <c r="L92" t="b">
        <v>0</v>
      </c>
      <c r="N92" t="s">
        <v>1233</v>
      </c>
      <c r="O92" t="s">
        <v>1730</v>
      </c>
      <c r="P92" t="s">
        <v>2230</v>
      </c>
      <c r="Q92" s="7" t="s">
        <v>2725</v>
      </c>
      <c r="S92" t="s">
        <v>3536</v>
      </c>
    </row>
    <row r="93" spans="1:19">
      <c r="A93" t="s">
        <v>110</v>
      </c>
      <c r="B93" t="s">
        <v>585</v>
      </c>
      <c r="C93" t="s">
        <v>787</v>
      </c>
      <c r="D93" t="b">
        <v>1</v>
      </c>
      <c r="E93" t="b">
        <v>0</v>
      </c>
      <c r="F93" t="b">
        <v>0</v>
      </c>
      <c r="G93" t="b">
        <v>0</v>
      </c>
      <c r="H93" t="b">
        <v>0</v>
      </c>
      <c r="I93" t="b">
        <v>0</v>
      </c>
      <c r="J93" t="b">
        <v>0</v>
      </c>
      <c r="K93" t="b">
        <v>0</v>
      </c>
      <c r="L93" t="b">
        <v>0</v>
      </c>
      <c r="N93" t="s">
        <v>1234</v>
      </c>
      <c r="O93" t="s">
        <v>1731</v>
      </c>
      <c r="P93" t="s">
        <v>2231</v>
      </c>
      <c r="Q93" s="7" t="s">
        <v>2726</v>
      </c>
      <c r="S93" t="s">
        <v>3537</v>
      </c>
    </row>
    <row r="94" spans="1:19">
      <c r="A94" t="s">
        <v>111</v>
      </c>
      <c r="B94" t="s">
        <v>586</v>
      </c>
      <c r="C94" t="s">
        <v>787</v>
      </c>
      <c r="D94" t="b">
        <v>1</v>
      </c>
      <c r="E94" t="b">
        <v>0</v>
      </c>
      <c r="F94" t="b">
        <v>0</v>
      </c>
      <c r="G94" t="b">
        <v>0</v>
      </c>
      <c r="H94" t="b">
        <v>0</v>
      </c>
      <c r="I94" t="b">
        <v>0</v>
      </c>
      <c r="J94" t="b">
        <v>0</v>
      </c>
      <c r="K94" t="b">
        <v>0</v>
      </c>
      <c r="L94" t="b">
        <v>0</v>
      </c>
      <c r="M94" t="s">
        <v>791</v>
      </c>
      <c r="N94" t="s">
        <v>1235</v>
      </c>
      <c r="O94" t="s">
        <v>1732</v>
      </c>
      <c r="P94" t="s">
        <v>2232</v>
      </c>
      <c r="Q94" s="7" t="s">
        <v>2727</v>
      </c>
    </row>
    <row r="95" spans="1:19">
      <c r="A95" t="s">
        <v>112</v>
      </c>
      <c r="B95" t="s">
        <v>587</v>
      </c>
      <c r="C95" t="s">
        <v>787</v>
      </c>
      <c r="D95" t="b">
        <v>1</v>
      </c>
      <c r="E95" t="b">
        <v>0</v>
      </c>
      <c r="F95" t="b">
        <v>0</v>
      </c>
      <c r="G95" t="b">
        <v>0</v>
      </c>
      <c r="H95" t="b">
        <v>0</v>
      </c>
      <c r="I95" t="b">
        <v>0</v>
      </c>
      <c r="J95" t="b">
        <v>0</v>
      </c>
      <c r="K95" t="b">
        <v>0</v>
      </c>
      <c r="L95" t="b">
        <v>0</v>
      </c>
      <c r="N95" t="s">
        <v>1236</v>
      </c>
      <c r="O95" t="s">
        <v>1733</v>
      </c>
      <c r="P95" t="s">
        <v>2233</v>
      </c>
      <c r="Q95" s="7" t="s">
        <v>2728</v>
      </c>
      <c r="S95" t="s">
        <v>3538</v>
      </c>
    </row>
    <row r="96" spans="1:19">
      <c r="A96" t="s">
        <v>113</v>
      </c>
      <c r="B96" t="s">
        <v>588</v>
      </c>
      <c r="C96" t="s">
        <v>787</v>
      </c>
      <c r="D96" t="b">
        <v>1</v>
      </c>
      <c r="E96" t="b">
        <v>0</v>
      </c>
      <c r="F96" t="b">
        <v>0</v>
      </c>
      <c r="G96" t="b">
        <v>0</v>
      </c>
      <c r="H96" t="b">
        <v>0</v>
      </c>
      <c r="I96" t="b">
        <v>0</v>
      </c>
      <c r="J96" t="b">
        <v>0</v>
      </c>
      <c r="K96" t="b">
        <v>0</v>
      </c>
      <c r="L96" t="b">
        <v>0</v>
      </c>
      <c r="N96" t="s">
        <v>1237</v>
      </c>
      <c r="O96" t="s">
        <v>1734</v>
      </c>
      <c r="P96" t="s">
        <v>2234</v>
      </c>
      <c r="Q96" s="7" t="s">
        <v>2729</v>
      </c>
      <c r="S96" t="s">
        <v>3539</v>
      </c>
    </row>
    <row r="97" spans="1:19">
      <c r="A97" t="s">
        <v>114</v>
      </c>
      <c r="B97" t="s">
        <v>560</v>
      </c>
      <c r="C97" t="s">
        <v>787</v>
      </c>
      <c r="D97" t="b">
        <v>1</v>
      </c>
      <c r="E97" t="b">
        <v>0</v>
      </c>
      <c r="F97" t="b">
        <v>0</v>
      </c>
      <c r="G97" t="b">
        <v>0</v>
      </c>
      <c r="H97" t="b">
        <v>0</v>
      </c>
      <c r="I97" t="b">
        <v>0</v>
      </c>
      <c r="J97" t="b">
        <v>0</v>
      </c>
      <c r="K97" t="b">
        <v>0</v>
      </c>
      <c r="L97" t="b">
        <v>1</v>
      </c>
      <c r="M97" t="s">
        <v>820</v>
      </c>
      <c r="N97" t="s">
        <v>1238</v>
      </c>
      <c r="O97" t="s">
        <v>1735</v>
      </c>
      <c r="P97" t="s">
        <v>2235</v>
      </c>
      <c r="Q97" s="7" t="s">
        <v>2730</v>
      </c>
      <c r="R97" t="s">
        <v>3158</v>
      </c>
      <c r="S97" t="s">
        <v>3540</v>
      </c>
    </row>
    <row r="98" spans="1:19">
      <c r="A98" t="s">
        <v>115</v>
      </c>
      <c r="B98" t="s">
        <v>588</v>
      </c>
      <c r="C98" t="s">
        <v>787</v>
      </c>
      <c r="D98" t="b">
        <v>1</v>
      </c>
      <c r="E98" t="b">
        <v>0</v>
      </c>
      <c r="F98" t="b">
        <v>0</v>
      </c>
      <c r="G98" t="b">
        <v>0</v>
      </c>
      <c r="H98" t="b">
        <v>0</v>
      </c>
      <c r="I98" t="b">
        <v>0</v>
      </c>
      <c r="J98" t="b">
        <v>0</v>
      </c>
      <c r="K98" t="b">
        <v>0</v>
      </c>
      <c r="L98" t="b">
        <v>0</v>
      </c>
      <c r="N98" t="s">
        <v>1239</v>
      </c>
      <c r="O98" t="s">
        <v>1736</v>
      </c>
      <c r="P98" t="s">
        <v>2236</v>
      </c>
      <c r="Q98" s="7" t="s">
        <v>2731</v>
      </c>
      <c r="S98" t="s">
        <v>3541</v>
      </c>
    </row>
    <row r="99" spans="1:19">
      <c r="A99" t="s">
        <v>116</v>
      </c>
      <c r="B99" t="s">
        <v>589</v>
      </c>
      <c r="C99" t="s">
        <v>787</v>
      </c>
      <c r="D99" t="b">
        <v>1</v>
      </c>
      <c r="E99" t="b">
        <v>0</v>
      </c>
      <c r="F99" t="b">
        <v>0</v>
      </c>
      <c r="G99" t="b">
        <v>0</v>
      </c>
      <c r="H99" t="b">
        <v>0</v>
      </c>
      <c r="I99" t="b">
        <v>0</v>
      </c>
      <c r="J99" t="b">
        <v>0</v>
      </c>
      <c r="K99" t="b">
        <v>0</v>
      </c>
      <c r="L99" t="b">
        <v>0</v>
      </c>
      <c r="N99" t="s">
        <v>1240</v>
      </c>
      <c r="O99" t="s">
        <v>1737</v>
      </c>
      <c r="P99" t="s">
        <v>2237</v>
      </c>
      <c r="Q99" s="7" t="s">
        <v>2732</v>
      </c>
      <c r="S99" t="s">
        <v>3542</v>
      </c>
    </row>
    <row r="100" spans="1:19">
      <c r="A100" t="s">
        <v>117</v>
      </c>
      <c r="B100" t="s">
        <v>590</v>
      </c>
      <c r="C100" t="s">
        <v>787</v>
      </c>
      <c r="D100" t="b">
        <v>1</v>
      </c>
      <c r="E100" t="b">
        <v>0</v>
      </c>
      <c r="F100" t="b">
        <v>0</v>
      </c>
      <c r="G100" t="b">
        <v>0</v>
      </c>
      <c r="H100" t="b">
        <v>0</v>
      </c>
      <c r="I100" t="b">
        <v>0</v>
      </c>
      <c r="J100" t="b">
        <v>0</v>
      </c>
      <c r="K100" t="b">
        <v>1</v>
      </c>
      <c r="L100" t="b">
        <v>0</v>
      </c>
      <c r="M100" t="s">
        <v>821</v>
      </c>
      <c r="N100" t="s">
        <v>1241</v>
      </c>
      <c r="O100" t="s">
        <v>1738</v>
      </c>
      <c r="P100" t="s">
        <v>2238</v>
      </c>
      <c r="Q100" s="7" t="s">
        <v>2733</v>
      </c>
      <c r="R100" t="s">
        <v>3159</v>
      </c>
    </row>
    <row r="101" spans="1:19">
      <c r="A101" t="s">
        <v>118</v>
      </c>
      <c r="B101" t="s">
        <v>588</v>
      </c>
      <c r="C101" t="s">
        <v>787</v>
      </c>
      <c r="D101" t="b">
        <v>1</v>
      </c>
      <c r="E101" t="b">
        <v>0</v>
      </c>
      <c r="F101" t="b">
        <v>0</v>
      </c>
      <c r="G101" t="b">
        <v>0</v>
      </c>
      <c r="H101" t="b">
        <v>0</v>
      </c>
      <c r="I101" t="b">
        <v>0</v>
      </c>
      <c r="J101" t="b">
        <v>0</v>
      </c>
      <c r="K101" t="b">
        <v>0</v>
      </c>
      <c r="L101" t="b">
        <v>0</v>
      </c>
      <c r="N101" t="s">
        <v>1242</v>
      </c>
      <c r="O101" t="s">
        <v>1739</v>
      </c>
      <c r="P101" t="s">
        <v>2239</v>
      </c>
      <c r="Q101" s="7" t="s">
        <v>2734</v>
      </c>
      <c r="S101" t="s">
        <v>3543</v>
      </c>
    </row>
    <row r="102" spans="1:19">
      <c r="A102" t="s">
        <v>119</v>
      </c>
      <c r="B102" t="s">
        <v>535</v>
      </c>
      <c r="C102" t="s">
        <v>787</v>
      </c>
      <c r="D102" t="b">
        <v>1</v>
      </c>
      <c r="E102" t="b">
        <v>0</v>
      </c>
      <c r="F102" t="b">
        <v>0</v>
      </c>
      <c r="G102" t="b">
        <v>0</v>
      </c>
      <c r="H102" t="b">
        <v>0</v>
      </c>
      <c r="I102" t="b">
        <v>0</v>
      </c>
      <c r="J102" t="b">
        <v>0</v>
      </c>
      <c r="K102" t="b">
        <v>0</v>
      </c>
      <c r="L102" t="b">
        <v>0</v>
      </c>
      <c r="M102" t="s">
        <v>791</v>
      </c>
      <c r="N102" t="s">
        <v>1243</v>
      </c>
      <c r="O102" t="s">
        <v>1740</v>
      </c>
      <c r="P102" t="s">
        <v>2240</v>
      </c>
      <c r="Q102" s="7" t="s">
        <v>2735</v>
      </c>
    </row>
    <row r="103" spans="1:19">
      <c r="A103" t="s">
        <v>120</v>
      </c>
      <c r="B103" t="s">
        <v>591</v>
      </c>
      <c r="C103" t="s">
        <v>787</v>
      </c>
      <c r="D103" t="b">
        <v>1</v>
      </c>
      <c r="E103" t="b">
        <v>0</v>
      </c>
      <c r="F103" t="b">
        <v>0</v>
      </c>
      <c r="G103" t="b">
        <v>0</v>
      </c>
      <c r="H103" t="b">
        <v>0</v>
      </c>
      <c r="I103" t="b">
        <v>0</v>
      </c>
      <c r="J103" t="b">
        <v>0</v>
      </c>
      <c r="K103" t="b">
        <v>0</v>
      </c>
      <c r="L103" t="b">
        <v>0</v>
      </c>
      <c r="N103" t="s">
        <v>1244</v>
      </c>
      <c r="O103" t="s">
        <v>1741</v>
      </c>
      <c r="P103" t="s">
        <v>2241</v>
      </c>
      <c r="Q103" s="7" t="s">
        <v>2736</v>
      </c>
      <c r="S103" t="s">
        <v>3544</v>
      </c>
    </row>
    <row r="104" spans="1:19">
      <c r="A104" t="s">
        <v>121</v>
      </c>
      <c r="B104" t="s">
        <v>592</v>
      </c>
      <c r="C104" t="s">
        <v>787</v>
      </c>
      <c r="D104" t="b">
        <v>1</v>
      </c>
      <c r="E104" t="b">
        <v>0</v>
      </c>
      <c r="F104" t="b">
        <v>0</v>
      </c>
      <c r="G104" t="b">
        <v>0</v>
      </c>
      <c r="H104" t="b">
        <v>0</v>
      </c>
      <c r="I104" t="b">
        <v>0</v>
      </c>
      <c r="J104" t="b">
        <v>0</v>
      </c>
      <c r="K104" t="b">
        <v>0</v>
      </c>
      <c r="L104" t="b">
        <v>0</v>
      </c>
      <c r="M104" t="s">
        <v>822</v>
      </c>
      <c r="N104" t="s">
        <v>1245</v>
      </c>
      <c r="O104" t="s">
        <v>1742</v>
      </c>
      <c r="P104" t="s">
        <v>2242</v>
      </c>
      <c r="Q104" s="7" t="s">
        <v>2737</v>
      </c>
      <c r="R104" t="s">
        <v>3160</v>
      </c>
    </row>
    <row r="105" spans="1:19">
      <c r="A105" t="s">
        <v>122</v>
      </c>
      <c r="B105" t="s">
        <v>528</v>
      </c>
      <c r="C105" t="s">
        <v>787</v>
      </c>
      <c r="D105" t="b">
        <v>1</v>
      </c>
      <c r="E105" t="b">
        <v>0</v>
      </c>
      <c r="F105" t="b">
        <v>0</v>
      </c>
      <c r="G105" t="b">
        <v>0</v>
      </c>
      <c r="H105" t="b">
        <v>0</v>
      </c>
      <c r="I105" t="b">
        <v>0</v>
      </c>
      <c r="J105" t="b">
        <v>0</v>
      </c>
      <c r="K105" t="b">
        <v>0</v>
      </c>
      <c r="L105" t="b">
        <v>0</v>
      </c>
      <c r="N105" t="s">
        <v>1246</v>
      </c>
      <c r="O105" t="s">
        <v>1743</v>
      </c>
      <c r="P105" t="s">
        <v>2243</v>
      </c>
      <c r="Q105" s="7" t="s">
        <v>2738</v>
      </c>
      <c r="S105" t="s">
        <v>3545</v>
      </c>
    </row>
    <row r="106" spans="1:19">
      <c r="A106" t="s">
        <v>123</v>
      </c>
      <c r="B106" t="s">
        <v>563</v>
      </c>
      <c r="C106" t="s">
        <v>787</v>
      </c>
      <c r="D106" t="b">
        <v>1</v>
      </c>
      <c r="E106" t="b">
        <v>0</v>
      </c>
      <c r="F106" t="b">
        <v>0</v>
      </c>
      <c r="G106" t="b">
        <v>0</v>
      </c>
      <c r="H106" t="b">
        <v>0</v>
      </c>
      <c r="I106" t="b">
        <v>0</v>
      </c>
      <c r="J106" t="b">
        <v>0</v>
      </c>
      <c r="K106" t="b">
        <v>0</v>
      </c>
      <c r="L106" t="b">
        <v>0</v>
      </c>
      <c r="M106" t="s">
        <v>823</v>
      </c>
      <c r="N106" t="s">
        <v>1247</v>
      </c>
      <c r="O106" t="s">
        <v>1744</v>
      </c>
      <c r="P106" t="s">
        <v>2244</v>
      </c>
      <c r="Q106" s="7" t="s">
        <v>2739</v>
      </c>
      <c r="R106" t="s">
        <v>3161</v>
      </c>
    </row>
    <row r="107" spans="1:19">
      <c r="A107" t="s">
        <v>124</v>
      </c>
      <c r="B107" t="s">
        <v>534</v>
      </c>
      <c r="C107" t="s">
        <v>787</v>
      </c>
      <c r="D107" t="b">
        <v>1</v>
      </c>
      <c r="E107" t="b">
        <v>0</v>
      </c>
      <c r="F107" t="b">
        <v>0</v>
      </c>
      <c r="G107" t="b">
        <v>0</v>
      </c>
      <c r="H107" t="b">
        <v>0</v>
      </c>
      <c r="I107" t="b">
        <v>0</v>
      </c>
      <c r="J107" t="b">
        <v>0</v>
      </c>
      <c r="K107" t="b">
        <v>0</v>
      </c>
      <c r="L107" t="b">
        <v>0</v>
      </c>
      <c r="M107" t="s">
        <v>791</v>
      </c>
      <c r="N107" t="s">
        <v>1248</v>
      </c>
      <c r="O107" t="s">
        <v>1745</v>
      </c>
      <c r="P107" t="s">
        <v>2245</v>
      </c>
      <c r="Q107" s="7" t="s">
        <v>2740</v>
      </c>
    </row>
    <row r="108" spans="1:19">
      <c r="A108" t="s">
        <v>125</v>
      </c>
      <c r="B108" t="s">
        <v>593</v>
      </c>
      <c r="C108" t="s">
        <v>788</v>
      </c>
      <c r="D108" t="b">
        <v>1</v>
      </c>
      <c r="E108" t="b">
        <v>0</v>
      </c>
      <c r="F108" t="b">
        <v>0</v>
      </c>
      <c r="G108" t="b">
        <v>0</v>
      </c>
      <c r="H108" t="b">
        <v>0</v>
      </c>
      <c r="I108" t="b">
        <v>0</v>
      </c>
      <c r="J108" t="b">
        <v>0</v>
      </c>
      <c r="K108" t="b">
        <v>0</v>
      </c>
      <c r="L108" t="b">
        <v>0</v>
      </c>
      <c r="M108" t="s">
        <v>824</v>
      </c>
      <c r="N108" t="s">
        <v>1249</v>
      </c>
      <c r="O108" t="s">
        <v>1746</v>
      </c>
      <c r="P108" t="s">
        <v>2246</v>
      </c>
      <c r="Q108" s="7" t="s">
        <v>2741</v>
      </c>
      <c r="R108" t="s">
        <v>3162</v>
      </c>
      <c r="S108" t="s">
        <v>3546</v>
      </c>
    </row>
    <row r="109" spans="1:19">
      <c r="A109" t="s">
        <v>126</v>
      </c>
      <c r="B109" t="s">
        <v>592</v>
      </c>
      <c r="C109" t="s">
        <v>788</v>
      </c>
      <c r="D109" t="b">
        <v>1</v>
      </c>
      <c r="E109" t="b">
        <v>0</v>
      </c>
      <c r="F109" t="b">
        <v>0</v>
      </c>
      <c r="G109" t="b">
        <v>0</v>
      </c>
      <c r="H109" t="b">
        <v>0</v>
      </c>
      <c r="I109" t="b">
        <v>0</v>
      </c>
      <c r="J109" t="b">
        <v>0</v>
      </c>
      <c r="K109" t="b">
        <v>0</v>
      </c>
      <c r="L109" t="b">
        <v>0</v>
      </c>
      <c r="M109" t="s">
        <v>825</v>
      </c>
      <c r="N109" t="s">
        <v>1250</v>
      </c>
      <c r="O109" t="s">
        <v>1747</v>
      </c>
      <c r="P109" t="s">
        <v>2247</v>
      </c>
      <c r="Q109" s="7" t="s">
        <v>2742</v>
      </c>
      <c r="R109" t="s">
        <v>3163</v>
      </c>
    </row>
    <row r="110" spans="1:19">
      <c r="A110" t="s">
        <v>127</v>
      </c>
      <c r="B110" t="s">
        <v>526</v>
      </c>
      <c r="C110" t="s">
        <v>788</v>
      </c>
      <c r="D110" t="b">
        <v>1</v>
      </c>
      <c r="E110" t="b">
        <v>0</v>
      </c>
      <c r="F110" t="b">
        <v>0</v>
      </c>
      <c r="G110" t="b">
        <v>0</v>
      </c>
      <c r="H110" t="b">
        <v>0</v>
      </c>
      <c r="I110" t="b">
        <v>0</v>
      </c>
      <c r="J110" t="b">
        <v>0</v>
      </c>
      <c r="K110" t="b">
        <v>0</v>
      </c>
      <c r="L110" t="b">
        <v>0</v>
      </c>
      <c r="M110" t="s">
        <v>826</v>
      </c>
      <c r="N110" t="s">
        <v>1251</v>
      </c>
      <c r="O110" t="s">
        <v>1748</v>
      </c>
      <c r="P110" t="s">
        <v>2248</v>
      </c>
      <c r="Q110" s="7" t="s">
        <v>2743</v>
      </c>
      <c r="R110" t="s">
        <v>3164</v>
      </c>
      <c r="S110" t="s">
        <v>3547</v>
      </c>
    </row>
    <row r="111" spans="1:19">
      <c r="A111" t="s">
        <v>128</v>
      </c>
      <c r="B111" t="s">
        <v>594</v>
      </c>
      <c r="C111" t="s">
        <v>788</v>
      </c>
      <c r="D111" t="b">
        <v>1</v>
      </c>
      <c r="E111" t="b">
        <v>0</v>
      </c>
      <c r="F111" t="b">
        <v>0</v>
      </c>
      <c r="G111" t="b">
        <v>0</v>
      </c>
      <c r="H111" t="b">
        <v>0</v>
      </c>
      <c r="I111" t="b">
        <v>0</v>
      </c>
      <c r="J111" t="b">
        <v>0</v>
      </c>
      <c r="K111" t="b">
        <v>0</v>
      </c>
      <c r="L111" t="b">
        <v>0</v>
      </c>
      <c r="M111" t="s">
        <v>827</v>
      </c>
      <c r="N111" t="s">
        <v>1252</v>
      </c>
      <c r="O111" t="s">
        <v>1749</v>
      </c>
      <c r="P111" t="s">
        <v>2249</v>
      </c>
      <c r="Q111" s="7" t="s">
        <v>2744</v>
      </c>
      <c r="R111" t="s">
        <v>3165</v>
      </c>
      <c r="S111" t="s">
        <v>3548</v>
      </c>
    </row>
    <row r="112" spans="1:19">
      <c r="A112" t="s">
        <v>129</v>
      </c>
      <c r="B112" t="s">
        <v>595</v>
      </c>
      <c r="C112" t="s">
        <v>788</v>
      </c>
      <c r="D112" t="b">
        <v>1</v>
      </c>
      <c r="E112" t="b">
        <v>0</v>
      </c>
      <c r="F112" t="b">
        <v>0</v>
      </c>
      <c r="G112" t="b">
        <v>0</v>
      </c>
      <c r="H112" t="b">
        <v>0</v>
      </c>
      <c r="I112" t="b">
        <v>0</v>
      </c>
      <c r="J112" t="b">
        <v>0</v>
      </c>
      <c r="K112" t="b">
        <v>0</v>
      </c>
      <c r="L112" t="b">
        <v>0</v>
      </c>
      <c r="M112" t="s">
        <v>828</v>
      </c>
      <c r="N112" t="s">
        <v>1253</v>
      </c>
      <c r="O112" t="s">
        <v>1750</v>
      </c>
      <c r="P112" t="s">
        <v>2250</v>
      </c>
      <c r="Q112" s="7" t="s">
        <v>2745</v>
      </c>
      <c r="R112" t="s">
        <v>3166</v>
      </c>
      <c r="S112" t="s">
        <v>3549</v>
      </c>
    </row>
    <row r="113" spans="1:19">
      <c r="A113" t="s">
        <v>130</v>
      </c>
      <c r="B113" t="s">
        <v>596</v>
      </c>
      <c r="C113" t="s">
        <v>788</v>
      </c>
      <c r="D113" t="b">
        <v>1</v>
      </c>
      <c r="E113" t="b">
        <v>0</v>
      </c>
      <c r="F113" t="b">
        <v>0</v>
      </c>
      <c r="G113" t="b">
        <v>0</v>
      </c>
      <c r="H113" t="b">
        <v>0</v>
      </c>
      <c r="I113" t="b">
        <v>0</v>
      </c>
      <c r="J113" t="b">
        <v>0</v>
      </c>
      <c r="K113" t="b">
        <v>0</v>
      </c>
      <c r="L113" t="b">
        <v>0</v>
      </c>
      <c r="M113" t="s">
        <v>829</v>
      </c>
      <c r="N113" t="s">
        <v>1254</v>
      </c>
      <c r="O113" t="s">
        <v>1751</v>
      </c>
      <c r="P113" t="s">
        <v>2251</v>
      </c>
      <c r="Q113" s="7" t="s">
        <v>2746</v>
      </c>
      <c r="R113" t="s">
        <v>3167</v>
      </c>
      <c r="S113" t="s">
        <v>3550</v>
      </c>
    </row>
    <row r="114" spans="1:19">
      <c r="A114" t="s">
        <v>131</v>
      </c>
      <c r="B114" t="s">
        <v>534</v>
      </c>
      <c r="C114" t="s">
        <v>788</v>
      </c>
      <c r="D114" t="b">
        <v>1</v>
      </c>
      <c r="E114" t="b">
        <v>0</v>
      </c>
      <c r="F114" t="b">
        <v>0</v>
      </c>
      <c r="G114" t="b">
        <v>0</v>
      </c>
      <c r="H114" t="b">
        <v>0</v>
      </c>
      <c r="I114" t="b">
        <v>0</v>
      </c>
      <c r="J114" t="b">
        <v>0</v>
      </c>
      <c r="K114" t="b">
        <v>0</v>
      </c>
      <c r="L114" t="b">
        <v>1</v>
      </c>
      <c r="M114" t="s">
        <v>830</v>
      </c>
      <c r="N114" t="s">
        <v>1255</v>
      </c>
      <c r="O114" t="s">
        <v>1752</v>
      </c>
      <c r="P114" t="s">
        <v>2252</v>
      </c>
      <c r="Q114" s="7" t="s">
        <v>2747</v>
      </c>
      <c r="R114" t="s">
        <v>3168</v>
      </c>
    </row>
    <row r="115" spans="1:19">
      <c r="A115" t="s">
        <v>132</v>
      </c>
      <c r="B115" t="s">
        <v>597</v>
      </c>
      <c r="C115" t="s">
        <v>788</v>
      </c>
      <c r="D115" t="b">
        <v>1</v>
      </c>
      <c r="E115" t="b">
        <v>0</v>
      </c>
      <c r="F115" t="b">
        <v>0</v>
      </c>
      <c r="G115" t="b">
        <v>0</v>
      </c>
      <c r="H115" t="b">
        <v>0</v>
      </c>
      <c r="I115" t="b">
        <v>0</v>
      </c>
      <c r="J115" t="b">
        <v>0</v>
      </c>
      <c r="K115" t="b">
        <v>0</v>
      </c>
      <c r="L115" t="b">
        <v>0</v>
      </c>
      <c r="M115" t="s">
        <v>831</v>
      </c>
      <c r="N115" t="s">
        <v>1256</v>
      </c>
      <c r="O115" t="s">
        <v>1753</v>
      </c>
      <c r="P115" t="s">
        <v>2253</v>
      </c>
      <c r="Q115" s="7" t="s">
        <v>2748</v>
      </c>
      <c r="R115" t="s">
        <v>3169</v>
      </c>
      <c r="S115" t="s">
        <v>3551</v>
      </c>
    </row>
    <row r="116" spans="1:19">
      <c r="A116" t="s">
        <v>133</v>
      </c>
      <c r="B116" t="s">
        <v>598</v>
      </c>
      <c r="C116" t="s">
        <v>788</v>
      </c>
      <c r="D116" t="b">
        <v>1</v>
      </c>
      <c r="E116" t="b">
        <v>0</v>
      </c>
      <c r="F116" t="b">
        <v>0</v>
      </c>
      <c r="G116" t="b">
        <v>0</v>
      </c>
      <c r="H116" t="b">
        <v>0</v>
      </c>
      <c r="I116" t="b">
        <v>0</v>
      </c>
      <c r="J116" t="b">
        <v>0</v>
      </c>
      <c r="K116" t="b">
        <v>0</v>
      </c>
      <c r="L116" t="b">
        <v>1</v>
      </c>
      <c r="M116" t="s">
        <v>832</v>
      </c>
      <c r="N116" t="s">
        <v>1257</v>
      </c>
      <c r="O116" t="s">
        <v>1754</v>
      </c>
      <c r="P116" t="s">
        <v>2254</v>
      </c>
      <c r="Q116" s="7" t="s">
        <v>2749</v>
      </c>
      <c r="R116" t="s">
        <v>3170</v>
      </c>
      <c r="S116" t="s">
        <v>3552</v>
      </c>
    </row>
    <row r="117" spans="1:19">
      <c r="A117" t="s">
        <v>134</v>
      </c>
      <c r="B117" t="s">
        <v>527</v>
      </c>
      <c r="C117" t="s">
        <v>788</v>
      </c>
      <c r="D117" t="b">
        <v>1</v>
      </c>
      <c r="E117" t="b">
        <v>0</v>
      </c>
      <c r="F117" t="b">
        <v>0</v>
      </c>
      <c r="G117" t="b">
        <v>0</v>
      </c>
      <c r="H117" t="b">
        <v>0</v>
      </c>
      <c r="I117" t="b">
        <v>0</v>
      </c>
      <c r="J117" t="b">
        <v>0</v>
      </c>
      <c r="K117" t="b">
        <v>0</v>
      </c>
      <c r="L117" t="b">
        <v>0</v>
      </c>
      <c r="M117" t="s">
        <v>833</v>
      </c>
      <c r="N117" t="s">
        <v>1258</v>
      </c>
      <c r="O117" t="s">
        <v>1755</v>
      </c>
      <c r="P117" t="s">
        <v>2255</v>
      </c>
      <c r="Q117" s="7" t="s">
        <v>2750</v>
      </c>
      <c r="R117" t="s">
        <v>3171</v>
      </c>
    </row>
    <row r="118" spans="1:19">
      <c r="A118" t="s">
        <v>135</v>
      </c>
      <c r="B118" t="s">
        <v>599</v>
      </c>
      <c r="C118" t="s">
        <v>788</v>
      </c>
      <c r="D118" t="b">
        <v>1</v>
      </c>
      <c r="E118" t="b">
        <v>0</v>
      </c>
      <c r="F118" t="b">
        <v>0</v>
      </c>
      <c r="G118" t="b">
        <v>0</v>
      </c>
      <c r="H118" t="b">
        <v>0</v>
      </c>
      <c r="I118" t="b">
        <v>0</v>
      </c>
      <c r="J118" t="b">
        <v>0</v>
      </c>
      <c r="K118" t="b">
        <v>0</v>
      </c>
      <c r="L118" t="b">
        <v>0</v>
      </c>
      <c r="M118" t="s">
        <v>834</v>
      </c>
      <c r="N118" t="s">
        <v>1259</v>
      </c>
      <c r="O118" t="s">
        <v>1756</v>
      </c>
      <c r="P118" t="s">
        <v>2256</v>
      </c>
      <c r="Q118" s="7" t="s">
        <v>2751</v>
      </c>
      <c r="R118" t="s">
        <v>3172</v>
      </c>
    </row>
    <row r="119" spans="1:19">
      <c r="A119" t="s">
        <v>136</v>
      </c>
      <c r="B119" t="s">
        <v>600</v>
      </c>
      <c r="C119" t="s">
        <v>788</v>
      </c>
      <c r="D119" t="b">
        <v>1</v>
      </c>
      <c r="E119" t="b">
        <v>0</v>
      </c>
      <c r="F119" t="b">
        <v>0</v>
      </c>
      <c r="G119" t="b">
        <v>0</v>
      </c>
      <c r="H119" t="b">
        <v>0</v>
      </c>
      <c r="I119" t="b">
        <v>0</v>
      </c>
      <c r="J119" t="b">
        <v>0</v>
      </c>
      <c r="K119" t="b">
        <v>0</v>
      </c>
      <c r="L119" t="b">
        <v>0</v>
      </c>
      <c r="N119" t="s">
        <v>1260</v>
      </c>
      <c r="O119" t="s">
        <v>1757</v>
      </c>
      <c r="P119" t="s">
        <v>2257</v>
      </c>
      <c r="Q119" s="7" t="s">
        <v>2752</v>
      </c>
      <c r="S119" t="s">
        <v>3553</v>
      </c>
    </row>
    <row r="120" spans="1:19">
      <c r="A120" t="s">
        <v>137</v>
      </c>
      <c r="B120" t="s">
        <v>535</v>
      </c>
      <c r="C120" t="s">
        <v>788</v>
      </c>
      <c r="D120" t="b">
        <v>1</v>
      </c>
      <c r="E120" t="b">
        <v>0</v>
      </c>
      <c r="F120" t="b">
        <v>0</v>
      </c>
      <c r="G120" t="b">
        <v>0</v>
      </c>
      <c r="H120" t="b">
        <v>0</v>
      </c>
      <c r="I120" t="b">
        <v>0</v>
      </c>
      <c r="J120" t="b">
        <v>0</v>
      </c>
      <c r="K120" t="b">
        <v>0</v>
      </c>
      <c r="L120" t="b">
        <v>0</v>
      </c>
      <c r="M120" t="s">
        <v>835</v>
      </c>
      <c r="N120" t="s">
        <v>1261</v>
      </c>
      <c r="O120" t="s">
        <v>1758</v>
      </c>
      <c r="P120" t="s">
        <v>2258</v>
      </c>
      <c r="Q120" s="7" t="s">
        <v>2753</v>
      </c>
      <c r="R120" t="s">
        <v>3173</v>
      </c>
    </row>
    <row r="121" spans="1:19">
      <c r="A121" t="s">
        <v>138</v>
      </c>
      <c r="B121" t="s">
        <v>601</v>
      </c>
      <c r="C121" t="s">
        <v>788</v>
      </c>
      <c r="D121" t="b">
        <v>1</v>
      </c>
      <c r="E121" t="b">
        <v>0</v>
      </c>
      <c r="F121" t="b">
        <v>0</v>
      </c>
      <c r="G121" t="b">
        <v>0</v>
      </c>
      <c r="H121" t="b">
        <v>0</v>
      </c>
      <c r="I121" t="b">
        <v>0</v>
      </c>
      <c r="J121" t="b">
        <v>0</v>
      </c>
      <c r="K121" t="b">
        <v>0</v>
      </c>
      <c r="L121" t="b">
        <v>0</v>
      </c>
      <c r="M121" t="s">
        <v>836</v>
      </c>
      <c r="N121" t="s">
        <v>1262</v>
      </c>
      <c r="O121" t="s">
        <v>1759</v>
      </c>
      <c r="P121" t="s">
        <v>2259</v>
      </c>
      <c r="Q121" s="7" t="s">
        <v>2754</v>
      </c>
      <c r="R121" t="s">
        <v>3174</v>
      </c>
    </row>
    <row r="122" spans="1:19">
      <c r="A122" t="s">
        <v>139</v>
      </c>
      <c r="B122" t="s">
        <v>602</v>
      </c>
      <c r="C122" t="s">
        <v>788</v>
      </c>
      <c r="D122" t="b">
        <v>1</v>
      </c>
      <c r="E122" t="b">
        <v>0</v>
      </c>
      <c r="F122" t="b">
        <v>0</v>
      </c>
      <c r="G122" t="b">
        <v>0</v>
      </c>
      <c r="H122" t="b">
        <v>0</v>
      </c>
      <c r="I122" t="b">
        <v>0</v>
      </c>
      <c r="J122" t="b">
        <v>0</v>
      </c>
      <c r="K122" t="b">
        <v>0</v>
      </c>
      <c r="L122" t="b">
        <v>0</v>
      </c>
      <c r="M122" t="s">
        <v>837</v>
      </c>
      <c r="N122" t="s">
        <v>1263</v>
      </c>
      <c r="O122" t="s">
        <v>1760</v>
      </c>
      <c r="P122" t="s">
        <v>2260</v>
      </c>
      <c r="Q122" s="7" t="s">
        <v>2755</v>
      </c>
      <c r="R122" t="s">
        <v>3175</v>
      </c>
      <c r="S122" t="s">
        <v>3554</v>
      </c>
    </row>
    <row r="123" spans="1:19">
      <c r="A123" t="s">
        <v>140</v>
      </c>
      <c r="B123" t="s">
        <v>562</v>
      </c>
      <c r="C123" t="s">
        <v>788</v>
      </c>
      <c r="D123" t="b">
        <v>1</v>
      </c>
      <c r="E123" t="b">
        <v>0</v>
      </c>
      <c r="F123" t="b">
        <v>0</v>
      </c>
      <c r="G123" t="b">
        <v>0</v>
      </c>
      <c r="H123" t="b">
        <v>0</v>
      </c>
      <c r="I123" t="b">
        <v>0</v>
      </c>
      <c r="J123" t="b">
        <v>0</v>
      </c>
      <c r="K123" t="b">
        <v>0</v>
      </c>
      <c r="L123" t="b">
        <v>0</v>
      </c>
      <c r="M123" t="s">
        <v>838</v>
      </c>
      <c r="N123" t="s">
        <v>1264</v>
      </c>
      <c r="O123" t="s">
        <v>1761</v>
      </c>
      <c r="P123" t="s">
        <v>2261</v>
      </c>
      <c r="Q123" s="7" t="s">
        <v>2756</v>
      </c>
      <c r="R123" t="s">
        <v>3176</v>
      </c>
      <c r="S123" t="s">
        <v>3555</v>
      </c>
    </row>
    <row r="124" spans="1:19">
      <c r="A124" t="s">
        <v>141</v>
      </c>
      <c r="B124" t="s">
        <v>603</v>
      </c>
      <c r="C124" t="s">
        <v>788</v>
      </c>
      <c r="D124" t="b">
        <v>1</v>
      </c>
      <c r="E124" t="b">
        <v>0</v>
      </c>
      <c r="F124" t="b">
        <v>0</v>
      </c>
      <c r="G124" t="b">
        <v>0</v>
      </c>
      <c r="H124" t="b">
        <v>0</v>
      </c>
      <c r="I124" t="b">
        <v>0</v>
      </c>
      <c r="J124" t="b">
        <v>0</v>
      </c>
      <c r="K124" t="b">
        <v>0</v>
      </c>
      <c r="L124" t="b">
        <v>0</v>
      </c>
      <c r="M124" t="s">
        <v>839</v>
      </c>
      <c r="N124" t="s">
        <v>1265</v>
      </c>
      <c r="O124" t="s">
        <v>1762</v>
      </c>
      <c r="P124" t="s">
        <v>2262</v>
      </c>
      <c r="Q124" s="7" t="s">
        <v>2757</v>
      </c>
      <c r="R124" t="s">
        <v>3177</v>
      </c>
      <c r="S124" t="s">
        <v>3556</v>
      </c>
    </row>
    <row r="125" spans="1:19">
      <c r="A125" t="s">
        <v>142</v>
      </c>
      <c r="B125" t="s">
        <v>604</v>
      </c>
      <c r="C125" t="s">
        <v>788</v>
      </c>
      <c r="D125" t="b">
        <v>1</v>
      </c>
      <c r="E125" t="b">
        <v>0</v>
      </c>
      <c r="F125" t="b">
        <v>0</v>
      </c>
      <c r="G125" t="b">
        <v>0</v>
      </c>
      <c r="H125" t="b">
        <v>0</v>
      </c>
      <c r="I125" t="b">
        <v>0</v>
      </c>
      <c r="J125" t="b">
        <v>0</v>
      </c>
      <c r="K125" t="b">
        <v>0</v>
      </c>
      <c r="L125" t="b">
        <v>0</v>
      </c>
      <c r="M125" t="s">
        <v>840</v>
      </c>
      <c r="N125" t="s">
        <v>1266</v>
      </c>
      <c r="O125" t="s">
        <v>1763</v>
      </c>
      <c r="P125" t="s">
        <v>2263</v>
      </c>
      <c r="Q125" s="7" t="s">
        <v>2758</v>
      </c>
      <c r="R125" t="s">
        <v>3178</v>
      </c>
      <c r="S125" t="s">
        <v>3557</v>
      </c>
    </row>
    <row r="126" spans="1:19">
      <c r="A126" t="s">
        <v>143</v>
      </c>
      <c r="B126" t="s">
        <v>605</v>
      </c>
      <c r="C126" t="s">
        <v>788</v>
      </c>
      <c r="D126" t="b">
        <v>1</v>
      </c>
      <c r="E126" t="b">
        <v>0</v>
      </c>
      <c r="F126" t="b">
        <v>0</v>
      </c>
      <c r="G126" t="b">
        <v>0</v>
      </c>
      <c r="H126" t="b">
        <v>0</v>
      </c>
      <c r="I126" t="b">
        <v>0</v>
      </c>
      <c r="J126" t="b">
        <v>0</v>
      </c>
      <c r="K126" t="b">
        <v>0</v>
      </c>
      <c r="L126" t="b">
        <v>0</v>
      </c>
      <c r="M126" t="s">
        <v>841</v>
      </c>
      <c r="N126" t="s">
        <v>1267</v>
      </c>
      <c r="O126" t="s">
        <v>1764</v>
      </c>
      <c r="P126" t="s">
        <v>2264</v>
      </c>
      <c r="Q126" s="7" t="s">
        <v>2759</v>
      </c>
      <c r="R126" t="s">
        <v>3179</v>
      </c>
      <c r="S126" t="s">
        <v>3558</v>
      </c>
    </row>
    <row r="127" spans="1:19">
      <c r="A127" t="s">
        <v>144</v>
      </c>
      <c r="B127" t="s">
        <v>584</v>
      </c>
      <c r="C127" t="s">
        <v>788</v>
      </c>
      <c r="D127" t="b">
        <v>1</v>
      </c>
      <c r="E127" t="b">
        <v>0</v>
      </c>
      <c r="F127" t="b">
        <v>0</v>
      </c>
      <c r="G127" t="b">
        <v>0</v>
      </c>
      <c r="H127" t="b">
        <v>0</v>
      </c>
      <c r="I127" t="b">
        <v>0</v>
      </c>
      <c r="J127" t="b">
        <v>0</v>
      </c>
      <c r="K127" t="b">
        <v>0</v>
      </c>
      <c r="L127" t="b">
        <v>0</v>
      </c>
      <c r="N127" t="s">
        <v>1268</v>
      </c>
      <c r="O127" t="s">
        <v>1765</v>
      </c>
      <c r="P127" t="s">
        <v>2265</v>
      </c>
      <c r="Q127" s="7" t="s">
        <v>2760</v>
      </c>
      <c r="S127" t="s">
        <v>3559</v>
      </c>
    </row>
    <row r="128" spans="1:19">
      <c r="A128" t="s">
        <v>145</v>
      </c>
      <c r="B128" t="s">
        <v>606</v>
      </c>
      <c r="C128" t="s">
        <v>788</v>
      </c>
      <c r="D128" t="b">
        <v>1</v>
      </c>
      <c r="E128" t="b">
        <v>0</v>
      </c>
      <c r="F128" t="b">
        <v>0</v>
      </c>
      <c r="G128" t="b">
        <v>0</v>
      </c>
      <c r="H128" t="b">
        <v>0</v>
      </c>
      <c r="I128" t="b">
        <v>0</v>
      </c>
      <c r="J128" t="b">
        <v>0</v>
      </c>
      <c r="K128" t="b">
        <v>0</v>
      </c>
      <c r="L128" t="b">
        <v>0</v>
      </c>
      <c r="M128" t="s">
        <v>842</v>
      </c>
      <c r="N128" t="s">
        <v>1269</v>
      </c>
      <c r="O128" t="s">
        <v>1766</v>
      </c>
      <c r="P128" t="s">
        <v>2266</v>
      </c>
      <c r="Q128" s="7" t="s">
        <v>2761</v>
      </c>
      <c r="R128" t="s">
        <v>3180</v>
      </c>
    </row>
    <row r="129" spans="1:19">
      <c r="A129" t="s">
        <v>146</v>
      </c>
      <c r="B129" t="s">
        <v>607</v>
      </c>
      <c r="C129" t="s">
        <v>788</v>
      </c>
      <c r="D129" t="b">
        <v>1</v>
      </c>
      <c r="E129" t="b">
        <v>0</v>
      </c>
      <c r="F129" t="b">
        <v>0</v>
      </c>
      <c r="G129" t="b">
        <v>0</v>
      </c>
      <c r="H129" t="b">
        <v>0</v>
      </c>
      <c r="I129" t="b">
        <v>0</v>
      </c>
      <c r="J129" t="b">
        <v>0</v>
      </c>
      <c r="K129" t="b">
        <v>0</v>
      </c>
      <c r="L129" t="b">
        <v>0</v>
      </c>
      <c r="M129" t="s">
        <v>843</v>
      </c>
      <c r="N129" t="s">
        <v>1270</v>
      </c>
      <c r="O129" t="s">
        <v>1767</v>
      </c>
      <c r="P129" t="s">
        <v>2267</v>
      </c>
      <c r="Q129" s="7" t="s">
        <v>2762</v>
      </c>
      <c r="S129" t="s">
        <v>3560</v>
      </c>
    </row>
    <row r="130" spans="1:19">
      <c r="A130" t="s">
        <v>147</v>
      </c>
      <c r="B130" t="s">
        <v>560</v>
      </c>
      <c r="C130" t="s">
        <v>788</v>
      </c>
      <c r="D130" t="b">
        <v>1</v>
      </c>
      <c r="E130" t="b">
        <v>0</v>
      </c>
      <c r="F130" t="b">
        <v>0</v>
      </c>
      <c r="G130" t="b">
        <v>0</v>
      </c>
      <c r="H130" t="b">
        <v>0</v>
      </c>
      <c r="I130" t="b">
        <v>0</v>
      </c>
      <c r="J130" t="b">
        <v>0</v>
      </c>
      <c r="K130" t="b">
        <v>0</v>
      </c>
      <c r="L130" t="b">
        <v>0</v>
      </c>
      <c r="M130" t="s">
        <v>844</v>
      </c>
      <c r="N130" t="s">
        <v>1271</v>
      </c>
      <c r="O130" t="s">
        <v>1768</v>
      </c>
      <c r="P130" t="s">
        <v>2268</v>
      </c>
      <c r="Q130" s="7" t="s">
        <v>2763</v>
      </c>
      <c r="R130" t="s">
        <v>3181</v>
      </c>
      <c r="S130" t="s">
        <v>3561</v>
      </c>
    </row>
    <row r="131" spans="1:19">
      <c r="A131" t="s">
        <v>148</v>
      </c>
      <c r="B131" t="s">
        <v>541</v>
      </c>
      <c r="C131" t="s">
        <v>788</v>
      </c>
      <c r="D131" t="b">
        <v>1</v>
      </c>
      <c r="E131" t="b">
        <v>0</v>
      </c>
      <c r="F131" t="b">
        <v>0</v>
      </c>
      <c r="G131" t="b">
        <v>0</v>
      </c>
      <c r="H131" t="b">
        <v>0</v>
      </c>
      <c r="I131" t="b">
        <v>0</v>
      </c>
      <c r="J131" t="b">
        <v>0</v>
      </c>
      <c r="K131" t="b">
        <v>0</v>
      </c>
      <c r="L131" t="b">
        <v>0</v>
      </c>
      <c r="M131" t="s">
        <v>845</v>
      </c>
      <c r="N131" t="s">
        <v>1272</v>
      </c>
      <c r="O131" t="s">
        <v>1769</v>
      </c>
      <c r="P131" t="s">
        <v>2269</v>
      </c>
      <c r="Q131" s="7" t="s">
        <v>2764</v>
      </c>
      <c r="R131" t="s">
        <v>3182</v>
      </c>
    </row>
    <row r="132" spans="1:19">
      <c r="A132" t="s">
        <v>149</v>
      </c>
      <c r="B132" t="s">
        <v>608</v>
      </c>
      <c r="C132" t="s">
        <v>788</v>
      </c>
      <c r="D132" t="b">
        <v>1</v>
      </c>
      <c r="E132" t="b">
        <v>0</v>
      </c>
      <c r="F132" t="b">
        <v>0</v>
      </c>
      <c r="G132" t="b">
        <v>0</v>
      </c>
      <c r="H132" t="b">
        <v>0</v>
      </c>
      <c r="I132" t="b">
        <v>0</v>
      </c>
      <c r="J132" t="b">
        <v>0</v>
      </c>
      <c r="K132" t="b">
        <v>0</v>
      </c>
      <c r="L132" t="b">
        <v>0</v>
      </c>
      <c r="M132" t="s">
        <v>846</v>
      </c>
      <c r="N132" t="s">
        <v>1273</v>
      </c>
      <c r="O132" t="s">
        <v>1770</v>
      </c>
      <c r="P132" t="s">
        <v>2270</v>
      </c>
      <c r="Q132" s="7" t="s">
        <v>2765</v>
      </c>
      <c r="R132" t="s">
        <v>3183</v>
      </c>
      <c r="S132" t="s">
        <v>3562</v>
      </c>
    </row>
    <row r="133" spans="1:19">
      <c r="A133" t="s">
        <v>150</v>
      </c>
      <c r="B133" t="s">
        <v>609</v>
      </c>
      <c r="C133" t="s">
        <v>788</v>
      </c>
      <c r="D133" t="b">
        <v>1</v>
      </c>
      <c r="E133" t="b">
        <v>0</v>
      </c>
      <c r="F133" t="b">
        <v>0</v>
      </c>
      <c r="G133" t="b">
        <v>0</v>
      </c>
      <c r="H133" t="b">
        <v>0</v>
      </c>
      <c r="I133" t="b">
        <v>0</v>
      </c>
      <c r="J133" t="b">
        <v>0</v>
      </c>
      <c r="K133" t="b">
        <v>0</v>
      </c>
      <c r="L133" t="b">
        <v>0</v>
      </c>
      <c r="M133" t="s">
        <v>847</v>
      </c>
      <c r="N133" t="s">
        <v>1274</v>
      </c>
      <c r="O133" t="s">
        <v>1771</v>
      </c>
      <c r="P133" t="s">
        <v>2271</v>
      </c>
      <c r="Q133" s="7" t="s">
        <v>2766</v>
      </c>
      <c r="R133" t="s">
        <v>3184</v>
      </c>
    </row>
    <row r="134" spans="1:19">
      <c r="A134" t="s">
        <v>151</v>
      </c>
      <c r="B134" t="s">
        <v>610</v>
      </c>
      <c r="C134" t="s">
        <v>788</v>
      </c>
      <c r="D134" t="b">
        <v>1</v>
      </c>
      <c r="E134" t="b">
        <v>0</v>
      </c>
      <c r="F134" t="b">
        <v>0</v>
      </c>
      <c r="G134" t="b">
        <v>0</v>
      </c>
      <c r="H134" t="b">
        <v>0</v>
      </c>
      <c r="I134" t="b">
        <v>0</v>
      </c>
      <c r="J134" t="b">
        <v>0</v>
      </c>
      <c r="K134" t="b">
        <v>0</v>
      </c>
      <c r="L134" t="b">
        <v>0</v>
      </c>
      <c r="N134" t="s">
        <v>1275</v>
      </c>
      <c r="O134" t="s">
        <v>1772</v>
      </c>
      <c r="P134" t="s">
        <v>2272</v>
      </c>
      <c r="Q134" s="7" t="s">
        <v>2767</v>
      </c>
      <c r="S134" t="s">
        <v>3563</v>
      </c>
    </row>
    <row r="135" spans="1:19">
      <c r="A135" t="s">
        <v>152</v>
      </c>
      <c r="B135" t="s">
        <v>611</v>
      </c>
      <c r="C135" t="s">
        <v>788</v>
      </c>
      <c r="D135" t="b">
        <v>1</v>
      </c>
      <c r="E135" t="b">
        <v>0</v>
      </c>
      <c r="F135" t="b">
        <v>0</v>
      </c>
      <c r="G135" t="b">
        <v>0</v>
      </c>
      <c r="H135" t="b">
        <v>0</v>
      </c>
      <c r="I135" t="b">
        <v>0</v>
      </c>
      <c r="J135" t="b">
        <v>0</v>
      </c>
      <c r="K135" t="b">
        <v>0</v>
      </c>
      <c r="L135" t="b">
        <v>0</v>
      </c>
      <c r="M135" t="s">
        <v>848</v>
      </c>
      <c r="N135" t="s">
        <v>1276</v>
      </c>
      <c r="O135" t="s">
        <v>1773</v>
      </c>
      <c r="P135" t="s">
        <v>2273</v>
      </c>
      <c r="Q135" s="7" t="s">
        <v>2768</v>
      </c>
      <c r="S135" t="s">
        <v>3564</v>
      </c>
    </row>
    <row r="136" spans="1:19">
      <c r="A136" t="s">
        <v>153</v>
      </c>
      <c r="B136" t="s">
        <v>578</v>
      </c>
      <c r="C136" t="s">
        <v>788</v>
      </c>
      <c r="D136" t="b">
        <v>1</v>
      </c>
      <c r="E136" t="b">
        <v>0</v>
      </c>
      <c r="F136" t="b">
        <v>0</v>
      </c>
      <c r="G136" t="b">
        <v>0</v>
      </c>
      <c r="H136" t="b">
        <v>0</v>
      </c>
      <c r="I136" t="b">
        <v>0</v>
      </c>
      <c r="J136" t="b">
        <v>0</v>
      </c>
      <c r="K136" t="b">
        <v>0</v>
      </c>
      <c r="L136" t="b">
        <v>0</v>
      </c>
      <c r="N136" t="s">
        <v>1277</v>
      </c>
      <c r="O136" t="s">
        <v>1774</v>
      </c>
      <c r="P136" t="s">
        <v>2274</v>
      </c>
      <c r="Q136" s="7" t="s">
        <v>2769</v>
      </c>
      <c r="S136" t="s">
        <v>3565</v>
      </c>
    </row>
    <row r="137" spans="1:19">
      <c r="A137" t="s">
        <v>154</v>
      </c>
      <c r="B137" t="s">
        <v>564</v>
      </c>
      <c r="C137" t="s">
        <v>788</v>
      </c>
      <c r="D137" t="b">
        <v>1</v>
      </c>
      <c r="E137" t="b">
        <v>0</v>
      </c>
      <c r="F137" t="b">
        <v>0</v>
      </c>
      <c r="G137" t="b">
        <v>0</v>
      </c>
      <c r="H137" t="b">
        <v>0</v>
      </c>
      <c r="I137" t="b">
        <v>0</v>
      </c>
      <c r="J137" t="b">
        <v>0</v>
      </c>
      <c r="K137" t="b">
        <v>0</v>
      </c>
      <c r="L137" t="b">
        <v>0</v>
      </c>
      <c r="N137" t="s">
        <v>1278</v>
      </c>
      <c r="O137" t="s">
        <v>1775</v>
      </c>
      <c r="P137" t="s">
        <v>2275</v>
      </c>
      <c r="Q137" s="7" t="s">
        <v>2770</v>
      </c>
      <c r="S137" t="s">
        <v>3566</v>
      </c>
    </row>
    <row r="138" spans="1:19">
      <c r="A138" t="s">
        <v>155</v>
      </c>
      <c r="B138" t="s">
        <v>560</v>
      </c>
      <c r="C138" t="s">
        <v>788</v>
      </c>
      <c r="D138" t="b">
        <v>1</v>
      </c>
      <c r="E138" t="b">
        <v>0</v>
      </c>
      <c r="F138" t="b">
        <v>0</v>
      </c>
      <c r="G138" t="b">
        <v>0</v>
      </c>
      <c r="H138" t="b">
        <v>0</v>
      </c>
      <c r="I138" t="b">
        <v>0</v>
      </c>
      <c r="J138" t="b">
        <v>0</v>
      </c>
      <c r="K138" t="b">
        <v>0</v>
      </c>
      <c r="L138" t="b">
        <v>0</v>
      </c>
      <c r="M138" t="s">
        <v>849</v>
      </c>
      <c r="N138" t="s">
        <v>1279</v>
      </c>
      <c r="O138" t="s">
        <v>1776</v>
      </c>
      <c r="P138" t="s">
        <v>2276</v>
      </c>
      <c r="Q138" s="7" t="s">
        <v>2771</v>
      </c>
      <c r="R138" t="s">
        <v>3185</v>
      </c>
      <c r="S138" t="s">
        <v>3567</v>
      </c>
    </row>
    <row r="139" spans="1:19">
      <c r="A139" t="s">
        <v>156</v>
      </c>
      <c r="B139" t="s">
        <v>568</v>
      </c>
      <c r="C139" t="s">
        <v>788</v>
      </c>
      <c r="D139" t="b">
        <v>1</v>
      </c>
      <c r="E139" t="b">
        <v>0</v>
      </c>
      <c r="F139" t="b">
        <v>0</v>
      </c>
      <c r="G139" t="b">
        <v>0</v>
      </c>
      <c r="H139" t="b">
        <v>0</v>
      </c>
      <c r="I139" t="b">
        <v>0</v>
      </c>
      <c r="J139" t="b">
        <v>0</v>
      </c>
      <c r="K139" t="b">
        <v>0</v>
      </c>
      <c r="L139" t="b">
        <v>0</v>
      </c>
      <c r="M139" t="s">
        <v>850</v>
      </c>
      <c r="N139" t="s">
        <v>1280</v>
      </c>
      <c r="O139" t="s">
        <v>1777</v>
      </c>
      <c r="P139" t="s">
        <v>2277</v>
      </c>
      <c r="Q139" s="7" t="s">
        <v>2772</v>
      </c>
      <c r="S139" t="s">
        <v>3568</v>
      </c>
    </row>
    <row r="140" spans="1:19">
      <c r="A140" t="s">
        <v>157</v>
      </c>
      <c r="B140" t="s">
        <v>612</v>
      </c>
      <c r="C140" t="s">
        <v>788</v>
      </c>
      <c r="D140" t="b">
        <v>1</v>
      </c>
      <c r="E140" t="b">
        <v>0</v>
      </c>
      <c r="F140" t="b">
        <v>0</v>
      </c>
      <c r="G140" t="b">
        <v>0</v>
      </c>
      <c r="H140" t="b">
        <v>0</v>
      </c>
      <c r="I140" t="b">
        <v>0</v>
      </c>
      <c r="J140" t="b">
        <v>0</v>
      </c>
      <c r="K140" t="b">
        <v>0</v>
      </c>
      <c r="L140" t="b">
        <v>0</v>
      </c>
      <c r="M140" t="s">
        <v>791</v>
      </c>
      <c r="N140" t="s">
        <v>1281</v>
      </c>
      <c r="O140" t="s">
        <v>1778</v>
      </c>
      <c r="P140" t="s">
        <v>2278</v>
      </c>
      <c r="Q140" s="7" t="s">
        <v>2773</v>
      </c>
    </row>
    <row r="141" spans="1:19">
      <c r="A141" t="s">
        <v>158</v>
      </c>
      <c r="B141" t="s">
        <v>613</v>
      </c>
      <c r="C141" t="s">
        <v>788</v>
      </c>
      <c r="D141" t="b">
        <v>1</v>
      </c>
      <c r="E141" t="b">
        <v>0</v>
      </c>
      <c r="F141" t="b">
        <v>0</v>
      </c>
      <c r="G141" t="b">
        <v>0</v>
      </c>
      <c r="H141" t="b">
        <v>0</v>
      </c>
      <c r="I141" t="b">
        <v>0</v>
      </c>
      <c r="J141" t="b">
        <v>0</v>
      </c>
      <c r="K141" t="b">
        <v>0</v>
      </c>
      <c r="L141" t="b">
        <v>0</v>
      </c>
      <c r="M141" t="s">
        <v>851</v>
      </c>
      <c r="N141" t="s">
        <v>1282</v>
      </c>
      <c r="O141" t="s">
        <v>1779</v>
      </c>
      <c r="P141" t="s">
        <v>2279</v>
      </c>
      <c r="Q141" s="7" t="s">
        <v>2774</v>
      </c>
      <c r="R141" t="s">
        <v>3186</v>
      </c>
      <c r="S141" t="s">
        <v>3569</v>
      </c>
    </row>
    <row r="142" spans="1:19">
      <c r="A142" t="s">
        <v>159</v>
      </c>
      <c r="B142" t="s">
        <v>614</v>
      </c>
      <c r="C142" t="s">
        <v>788</v>
      </c>
      <c r="D142" t="b">
        <v>1</v>
      </c>
      <c r="E142" t="b">
        <v>0</v>
      </c>
      <c r="F142" t="b">
        <v>0</v>
      </c>
      <c r="G142" t="b">
        <v>0</v>
      </c>
      <c r="H142" t="b">
        <v>0</v>
      </c>
      <c r="I142" t="b">
        <v>0</v>
      </c>
      <c r="J142" t="b">
        <v>0</v>
      </c>
      <c r="K142" t="b">
        <v>0</v>
      </c>
      <c r="L142" t="b">
        <v>0</v>
      </c>
      <c r="M142" t="s">
        <v>852</v>
      </c>
      <c r="N142" t="s">
        <v>1283</v>
      </c>
      <c r="O142" t="s">
        <v>1780</v>
      </c>
      <c r="P142" t="s">
        <v>2280</v>
      </c>
      <c r="Q142" s="7" t="s">
        <v>2775</v>
      </c>
      <c r="R142" t="s">
        <v>3187</v>
      </c>
    </row>
    <row r="143" spans="1:19">
      <c r="A143" t="s">
        <v>160</v>
      </c>
      <c r="B143" t="s">
        <v>615</v>
      </c>
      <c r="C143" t="s">
        <v>788</v>
      </c>
      <c r="D143" t="b">
        <v>1</v>
      </c>
      <c r="E143" t="b">
        <v>0</v>
      </c>
      <c r="F143" t="b">
        <v>0</v>
      </c>
      <c r="G143" t="b">
        <v>0</v>
      </c>
      <c r="H143" t="b">
        <v>0</v>
      </c>
      <c r="I143" t="b">
        <v>0</v>
      </c>
      <c r="J143" t="b">
        <v>0</v>
      </c>
      <c r="K143" t="b">
        <v>0</v>
      </c>
      <c r="L143" t="b">
        <v>0</v>
      </c>
      <c r="M143" t="s">
        <v>853</v>
      </c>
      <c r="N143" t="s">
        <v>1284</v>
      </c>
      <c r="O143" t="s">
        <v>1781</v>
      </c>
      <c r="P143" t="s">
        <v>2281</v>
      </c>
      <c r="Q143" s="7" t="s">
        <v>2776</v>
      </c>
      <c r="R143" t="s">
        <v>3188</v>
      </c>
      <c r="S143" t="s">
        <v>3570</v>
      </c>
    </row>
    <row r="144" spans="1:19">
      <c r="A144" t="s">
        <v>161</v>
      </c>
      <c r="B144" t="s">
        <v>616</v>
      </c>
      <c r="C144" t="s">
        <v>788</v>
      </c>
      <c r="D144" t="b">
        <v>1</v>
      </c>
      <c r="E144" t="b">
        <v>0</v>
      </c>
      <c r="F144" t="b">
        <v>0</v>
      </c>
      <c r="G144" t="b">
        <v>0</v>
      </c>
      <c r="H144" t="b">
        <v>0</v>
      </c>
      <c r="I144" t="b">
        <v>0</v>
      </c>
      <c r="J144" t="b">
        <v>0</v>
      </c>
      <c r="K144" t="b">
        <v>0</v>
      </c>
      <c r="L144" t="b">
        <v>0</v>
      </c>
      <c r="M144" t="s">
        <v>854</v>
      </c>
      <c r="N144" t="s">
        <v>1285</v>
      </c>
      <c r="O144" t="s">
        <v>1782</v>
      </c>
      <c r="P144" t="s">
        <v>2282</v>
      </c>
      <c r="Q144" s="7" t="s">
        <v>2777</v>
      </c>
      <c r="R144" t="s">
        <v>3189</v>
      </c>
    </row>
    <row r="145" spans="1:19">
      <c r="A145" t="s">
        <v>162</v>
      </c>
      <c r="B145" t="s">
        <v>617</v>
      </c>
      <c r="C145" t="s">
        <v>788</v>
      </c>
      <c r="D145" t="b">
        <v>1</v>
      </c>
      <c r="E145" t="b">
        <v>0</v>
      </c>
      <c r="F145" t="b">
        <v>0</v>
      </c>
      <c r="G145" t="b">
        <v>0</v>
      </c>
      <c r="H145" t="b">
        <v>0</v>
      </c>
      <c r="I145" t="b">
        <v>0</v>
      </c>
      <c r="J145" t="b">
        <v>0</v>
      </c>
      <c r="K145" t="b">
        <v>0</v>
      </c>
      <c r="L145" t="b">
        <v>0</v>
      </c>
      <c r="N145" t="s">
        <v>1286</v>
      </c>
      <c r="O145" t="s">
        <v>1783</v>
      </c>
      <c r="P145" t="s">
        <v>2283</v>
      </c>
      <c r="Q145" s="7" t="s">
        <v>2778</v>
      </c>
      <c r="S145" t="s">
        <v>3571</v>
      </c>
    </row>
    <row r="146" spans="1:19">
      <c r="A146" t="s">
        <v>163</v>
      </c>
      <c r="B146" t="s">
        <v>521</v>
      </c>
      <c r="C146" t="s">
        <v>788</v>
      </c>
      <c r="D146" t="b">
        <v>1</v>
      </c>
      <c r="E146" t="b">
        <v>0</v>
      </c>
      <c r="F146" t="b">
        <v>0</v>
      </c>
      <c r="G146" t="b">
        <v>0</v>
      </c>
      <c r="H146" t="b">
        <v>0</v>
      </c>
      <c r="I146" t="b">
        <v>0</v>
      </c>
      <c r="J146" t="b">
        <v>0</v>
      </c>
      <c r="K146" t="b">
        <v>0</v>
      </c>
      <c r="L146" t="b">
        <v>0</v>
      </c>
      <c r="N146" t="s">
        <v>1287</v>
      </c>
      <c r="O146" t="s">
        <v>1784</v>
      </c>
      <c r="P146" t="s">
        <v>2284</v>
      </c>
      <c r="Q146" s="7" t="s">
        <v>2779</v>
      </c>
      <c r="S146" t="s">
        <v>3572</v>
      </c>
    </row>
    <row r="147" spans="1:19">
      <c r="A147" t="s">
        <v>164</v>
      </c>
      <c r="B147" t="s">
        <v>618</v>
      </c>
      <c r="C147" t="s">
        <v>788</v>
      </c>
      <c r="D147" t="b">
        <v>1</v>
      </c>
      <c r="E147" t="b">
        <v>0</v>
      </c>
      <c r="F147" t="b">
        <v>0</v>
      </c>
      <c r="G147" t="b">
        <v>0</v>
      </c>
      <c r="H147" t="b">
        <v>0</v>
      </c>
      <c r="I147" t="b">
        <v>0</v>
      </c>
      <c r="J147" t="b">
        <v>0</v>
      </c>
      <c r="K147" t="b">
        <v>0</v>
      </c>
      <c r="L147" t="b">
        <v>0</v>
      </c>
      <c r="M147" t="s">
        <v>855</v>
      </c>
      <c r="N147" t="s">
        <v>1288</v>
      </c>
      <c r="O147" t="s">
        <v>1785</v>
      </c>
      <c r="P147" t="s">
        <v>2285</v>
      </c>
      <c r="Q147" s="7" t="s">
        <v>2780</v>
      </c>
      <c r="R147" t="s">
        <v>3190</v>
      </c>
      <c r="S147" t="s">
        <v>3573</v>
      </c>
    </row>
    <row r="148" spans="1:19">
      <c r="A148" t="s">
        <v>165</v>
      </c>
      <c r="B148" t="s">
        <v>619</v>
      </c>
      <c r="C148" t="s">
        <v>788</v>
      </c>
      <c r="D148" t="b">
        <v>1</v>
      </c>
      <c r="E148" t="b">
        <v>0</v>
      </c>
      <c r="F148" t="b">
        <v>0</v>
      </c>
      <c r="G148" t="b">
        <v>0</v>
      </c>
      <c r="H148" t="b">
        <v>0</v>
      </c>
      <c r="I148" t="b">
        <v>0</v>
      </c>
      <c r="J148" t="b">
        <v>1</v>
      </c>
      <c r="K148" t="b">
        <v>0</v>
      </c>
      <c r="L148" t="b">
        <v>0</v>
      </c>
      <c r="N148" t="s">
        <v>1289</v>
      </c>
      <c r="O148" t="s">
        <v>1786</v>
      </c>
      <c r="P148" t="s">
        <v>2286</v>
      </c>
      <c r="Q148" s="7" t="s">
        <v>2781</v>
      </c>
      <c r="S148" t="s">
        <v>3574</v>
      </c>
    </row>
    <row r="149" spans="1:19">
      <c r="A149" t="s">
        <v>166</v>
      </c>
      <c r="B149" t="s">
        <v>620</v>
      </c>
      <c r="C149" t="s">
        <v>788</v>
      </c>
      <c r="D149" t="b">
        <v>1</v>
      </c>
      <c r="E149" t="b">
        <v>0</v>
      </c>
      <c r="F149" t="b">
        <v>0</v>
      </c>
      <c r="G149" t="b">
        <v>0</v>
      </c>
      <c r="H149" t="b">
        <v>0</v>
      </c>
      <c r="I149" t="b">
        <v>0</v>
      </c>
      <c r="J149" t="b">
        <v>0</v>
      </c>
      <c r="K149" t="b">
        <v>0</v>
      </c>
      <c r="L149" t="b">
        <v>0</v>
      </c>
      <c r="M149" t="s">
        <v>856</v>
      </c>
      <c r="N149" t="s">
        <v>1290</v>
      </c>
      <c r="O149" t="s">
        <v>1787</v>
      </c>
      <c r="P149" t="s">
        <v>2287</v>
      </c>
      <c r="Q149" s="7" t="s">
        <v>2782</v>
      </c>
      <c r="R149" t="s">
        <v>3191</v>
      </c>
      <c r="S149" t="s">
        <v>3575</v>
      </c>
    </row>
    <row r="150" spans="1:19">
      <c r="A150" t="s">
        <v>167</v>
      </c>
      <c r="B150" t="s">
        <v>525</v>
      </c>
      <c r="C150" t="s">
        <v>788</v>
      </c>
      <c r="D150" t="b">
        <v>1</v>
      </c>
      <c r="E150" t="b">
        <v>0</v>
      </c>
      <c r="F150" t="b">
        <v>0</v>
      </c>
      <c r="G150" t="b">
        <v>0</v>
      </c>
      <c r="H150" t="b">
        <v>0</v>
      </c>
      <c r="I150" t="b">
        <v>0</v>
      </c>
      <c r="J150" t="b">
        <v>0</v>
      </c>
      <c r="K150" t="b">
        <v>0</v>
      </c>
      <c r="L150" t="b">
        <v>0</v>
      </c>
      <c r="M150" t="s">
        <v>857</v>
      </c>
      <c r="N150" t="s">
        <v>1291</v>
      </c>
      <c r="O150" t="s">
        <v>1788</v>
      </c>
      <c r="P150" t="s">
        <v>2288</v>
      </c>
      <c r="Q150" s="7" t="s">
        <v>2783</v>
      </c>
      <c r="R150" t="s">
        <v>3192</v>
      </c>
      <c r="S150" t="s">
        <v>3576</v>
      </c>
    </row>
    <row r="151" spans="1:19">
      <c r="A151" t="s">
        <v>168</v>
      </c>
      <c r="B151" t="s">
        <v>621</v>
      </c>
      <c r="C151" t="s">
        <v>788</v>
      </c>
      <c r="D151" t="b">
        <v>1</v>
      </c>
      <c r="E151" t="b">
        <v>0</v>
      </c>
      <c r="F151" t="b">
        <v>0</v>
      </c>
      <c r="G151" t="b">
        <v>0</v>
      </c>
      <c r="H151" t="b">
        <v>0</v>
      </c>
      <c r="I151" t="b">
        <v>0</v>
      </c>
      <c r="J151" t="b">
        <v>0</v>
      </c>
      <c r="K151" t="b">
        <v>1</v>
      </c>
      <c r="L151" t="b">
        <v>0</v>
      </c>
      <c r="N151" t="s">
        <v>1292</v>
      </c>
      <c r="O151" t="s">
        <v>1789</v>
      </c>
      <c r="P151" t="s">
        <v>2289</v>
      </c>
      <c r="Q151" s="7" t="s">
        <v>2784</v>
      </c>
      <c r="S151" t="s">
        <v>3577</v>
      </c>
    </row>
    <row r="152" spans="1:19">
      <c r="A152" t="s">
        <v>169</v>
      </c>
      <c r="B152" t="s">
        <v>622</v>
      </c>
      <c r="C152" t="s">
        <v>788</v>
      </c>
      <c r="D152" t="b">
        <v>1</v>
      </c>
      <c r="E152" t="b">
        <v>0</v>
      </c>
      <c r="F152" t="b">
        <v>0</v>
      </c>
      <c r="G152" t="b">
        <v>0</v>
      </c>
      <c r="H152" t="b">
        <v>0</v>
      </c>
      <c r="I152" t="b">
        <v>0</v>
      </c>
      <c r="J152" t="b">
        <v>0</v>
      </c>
      <c r="K152" t="b">
        <v>0</v>
      </c>
      <c r="L152" t="b">
        <v>0</v>
      </c>
      <c r="N152" t="s">
        <v>1293</v>
      </c>
      <c r="O152" t="s">
        <v>1790</v>
      </c>
      <c r="P152" t="s">
        <v>2290</v>
      </c>
      <c r="Q152" s="7" t="s">
        <v>2785</v>
      </c>
      <c r="S152" t="s">
        <v>3578</v>
      </c>
    </row>
    <row r="153" spans="1:19">
      <c r="A153" t="s">
        <v>170</v>
      </c>
      <c r="B153" t="s">
        <v>557</v>
      </c>
      <c r="C153" t="s">
        <v>788</v>
      </c>
      <c r="D153" t="b">
        <v>1</v>
      </c>
      <c r="E153" t="b">
        <v>0</v>
      </c>
      <c r="F153" t="b">
        <v>0</v>
      </c>
      <c r="G153" t="b">
        <v>0</v>
      </c>
      <c r="H153" t="b">
        <v>0</v>
      </c>
      <c r="I153" t="b">
        <v>0</v>
      </c>
      <c r="J153" t="b">
        <v>0</v>
      </c>
      <c r="K153" t="b">
        <v>0</v>
      </c>
      <c r="L153" t="b">
        <v>0</v>
      </c>
      <c r="M153" t="s">
        <v>858</v>
      </c>
      <c r="N153" t="s">
        <v>1294</v>
      </c>
      <c r="O153" t="s">
        <v>1791</v>
      </c>
      <c r="P153" t="s">
        <v>2291</v>
      </c>
      <c r="Q153" s="7" t="s">
        <v>2786</v>
      </c>
      <c r="R153" t="s">
        <v>3193</v>
      </c>
      <c r="S153" t="s">
        <v>3579</v>
      </c>
    </row>
    <row r="154" spans="1:19">
      <c r="A154" t="s">
        <v>171</v>
      </c>
      <c r="B154" t="s">
        <v>623</v>
      </c>
      <c r="C154" t="s">
        <v>788</v>
      </c>
      <c r="D154" t="b">
        <v>1</v>
      </c>
      <c r="E154" t="b">
        <v>0</v>
      </c>
      <c r="F154" t="b">
        <v>0</v>
      </c>
      <c r="G154" t="b">
        <v>0</v>
      </c>
      <c r="H154" t="b">
        <v>0</v>
      </c>
      <c r="I154" t="b">
        <v>0</v>
      </c>
      <c r="J154" t="b">
        <v>0</v>
      </c>
      <c r="K154" t="b">
        <v>0</v>
      </c>
      <c r="L154" t="b">
        <v>0</v>
      </c>
      <c r="M154" t="s">
        <v>859</v>
      </c>
      <c r="N154" t="s">
        <v>1295</v>
      </c>
      <c r="O154" t="s">
        <v>1792</v>
      </c>
      <c r="P154" t="s">
        <v>2292</v>
      </c>
      <c r="Q154" s="7" t="s">
        <v>2787</v>
      </c>
      <c r="R154" t="s">
        <v>3194</v>
      </c>
      <c r="S154" t="s">
        <v>3580</v>
      </c>
    </row>
    <row r="155" spans="1:19">
      <c r="A155" t="s">
        <v>172</v>
      </c>
      <c r="B155" t="s">
        <v>578</v>
      </c>
      <c r="C155" t="s">
        <v>788</v>
      </c>
      <c r="D155" t="b">
        <v>1</v>
      </c>
      <c r="E155" t="b">
        <v>0</v>
      </c>
      <c r="F155" t="b">
        <v>0</v>
      </c>
      <c r="G155" t="b">
        <v>0</v>
      </c>
      <c r="H155" t="b">
        <v>0</v>
      </c>
      <c r="I155" t="b">
        <v>0</v>
      </c>
      <c r="J155" t="b">
        <v>0</v>
      </c>
      <c r="K155" t="b">
        <v>0</v>
      </c>
      <c r="L155" t="b">
        <v>0</v>
      </c>
      <c r="N155" t="s">
        <v>1296</v>
      </c>
      <c r="O155" t="s">
        <v>1793</v>
      </c>
      <c r="P155" t="s">
        <v>2293</v>
      </c>
      <c r="Q155" s="7" t="s">
        <v>2788</v>
      </c>
      <c r="S155" t="s">
        <v>3581</v>
      </c>
    </row>
    <row r="156" spans="1:19">
      <c r="A156" t="s">
        <v>173</v>
      </c>
      <c r="B156" t="s">
        <v>624</v>
      </c>
      <c r="C156" t="s">
        <v>788</v>
      </c>
      <c r="D156" t="b">
        <v>1</v>
      </c>
      <c r="E156" t="b">
        <v>0</v>
      </c>
      <c r="F156" t="b">
        <v>0</v>
      </c>
      <c r="G156" t="b">
        <v>0</v>
      </c>
      <c r="H156" t="b">
        <v>0</v>
      </c>
      <c r="I156" t="b">
        <v>0</v>
      </c>
      <c r="J156" t="b">
        <v>0</v>
      </c>
      <c r="K156" t="b">
        <v>0</v>
      </c>
      <c r="L156" t="b">
        <v>0</v>
      </c>
      <c r="M156" t="s">
        <v>860</v>
      </c>
      <c r="N156" t="s">
        <v>1297</v>
      </c>
      <c r="O156" t="s">
        <v>1794</v>
      </c>
      <c r="P156" t="s">
        <v>2294</v>
      </c>
      <c r="Q156" s="7" t="s">
        <v>2789</v>
      </c>
      <c r="R156" t="s">
        <v>3195</v>
      </c>
      <c r="S156" t="s">
        <v>3582</v>
      </c>
    </row>
    <row r="157" spans="1:19">
      <c r="A157" t="s">
        <v>174</v>
      </c>
      <c r="B157" t="s">
        <v>575</v>
      </c>
      <c r="C157" t="s">
        <v>788</v>
      </c>
      <c r="D157" t="b">
        <v>1</v>
      </c>
      <c r="E157" t="b">
        <v>0</v>
      </c>
      <c r="F157" t="b">
        <v>0</v>
      </c>
      <c r="G157" t="b">
        <v>0</v>
      </c>
      <c r="H157" t="b">
        <v>0</v>
      </c>
      <c r="I157" t="b">
        <v>0</v>
      </c>
      <c r="J157" t="b">
        <v>0</v>
      </c>
      <c r="K157" t="b">
        <v>0</v>
      </c>
      <c r="L157" t="b">
        <v>0</v>
      </c>
      <c r="M157" t="s">
        <v>861</v>
      </c>
      <c r="N157" t="s">
        <v>1298</v>
      </c>
      <c r="O157" t="s">
        <v>1795</v>
      </c>
      <c r="P157" t="s">
        <v>2295</v>
      </c>
      <c r="Q157" s="7" t="s">
        <v>2790</v>
      </c>
      <c r="R157" t="s">
        <v>3196</v>
      </c>
      <c r="S157" t="s">
        <v>3583</v>
      </c>
    </row>
    <row r="158" spans="1:19">
      <c r="A158" t="s">
        <v>175</v>
      </c>
      <c r="B158" t="s">
        <v>522</v>
      </c>
      <c r="C158" t="s">
        <v>788</v>
      </c>
      <c r="D158" t="b">
        <v>1</v>
      </c>
      <c r="E158" t="b">
        <v>0</v>
      </c>
      <c r="F158" t="b">
        <v>0</v>
      </c>
      <c r="G158" t="b">
        <v>0</v>
      </c>
      <c r="H158" t="b">
        <v>0</v>
      </c>
      <c r="I158" t="b">
        <v>0</v>
      </c>
      <c r="J158" t="b">
        <v>0</v>
      </c>
      <c r="K158" t="b">
        <v>0</v>
      </c>
      <c r="L158" t="b">
        <v>0</v>
      </c>
      <c r="M158" t="s">
        <v>862</v>
      </c>
      <c r="N158" t="s">
        <v>1299</v>
      </c>
      <c r="O158" t="s">
        <v>1796</v>
      </c>
      <c r="P158" t="s">
        <v>2296</v>
      </c>
      <c r="Q158" s="7" t="s">
        <v>2791</v>
      </c>
      <c r="R158" t="s">
        <v>3197</v>
      </c>
      <c r="S158" t="s">
        <v>3584</v>
      </c>
    </row>
    <row r="159" spans="1:19">
      <c r="A159" t="s">
        <v>176</v>
      </c>
      <c r="B159" t="s">
        <v>603</v>
      </c>
      <c r="C159" t="s">
        <v>788</v>
      </c>
      <c r="D159" t="b">
        <v>1</v>
      </c>
      <c r="E159" t="b">
        <v>0</v>
      </c>
      <c r="F159" t="b">
        <v>0</v>
      </c>
      <c r="G159" t="b">
        <v>0</v>
      </c>
      <c r="H159" t="b">
        <v>0</v>
      </c>
      <c r="I159" t="b">
        <v>0</v>
      </c>
      <c r="J159" t="b">
        <v>0</v>
      </c>
      <c r="K159" t="b">
        <v>0</v>
      </c>
      <c r="L159" t="b">
        <v>0</v>
      </c>
      <c r="M159" t="s">
        <v>863</v>
      </c>
      <c r="N159" t="s">
        <v>1300</v>
      </c>
      <c r="O159" t="s">
        <v>1797</v>
      </c>
      <c r="P159" t="s">
        <v>2297</v>
      </c>
      <c r="Q159" s="7" t="s">
        <v>2792</v>
      </c>
      <c r="R159" t="s">
        <v>3198</v>
      </c>
      <c r="S159" t="s">
        <v>3585</v>
      </c>
    </row>
    <row r="160" spans="1:19">
      <c r="A160" t="s">
        <v>177</v>
      </c>
      <c r="B160" t="s">
        <v>625</v>
      </c>
      <c r="C160" t="s">
        <v>788</v>
      </c>
      <c r="D160" t="b">
        <v>1</v>
      </c>
      <c r="E160" t="b">
        <v>0</v>
      </c>
      <c r="F160" t="b">
        <v>0</v>
      </c>
      <c r="G160" t="b">
        <v>0</v>
      </c>
      <c r="H160" t="b">
        <v>0</v>
      </c>
      <c r="I160" t="b">
        <v>0</v>
      </c>
      <c r="J160" t="b">
        <v>0</v>
      </c>
      <c r="K160" t="b">
        <v>0</v>
      </c>
      <c r="L160" t="b">
        <v>0</v>
      </c>
      <c r="M160" t="s">
        <v>864</v>
      </c>
      <c r="N160" t="s">
        <v>1301</v>
      </c>
      <c r="O160" t="s">
        <v>1798</v>
      </c>
      <c r="P160" t="s">
        <v>2298</v>
      </c>
      <c r="Q160" s="7" t="s">
        <v>2793</v>
      </c>
      <c r="S160" t="s">
        <v>3586</v>
      </c>
    </row>
    <row r="161" spans="1:19">
      <c r="A161" t="s">
        <v>178</v>
      </c>
      <c r="B161" t="s">
        <v>626</v>
      </c>
      <c r="C161" t="s">
        <v>788</v>
      </c>
      <c r="D161" t="b">
        <v>1</v>
      </c>
      <c r="E161" t="b">
        <v>0</v>
      </c>
      <c r="F161" t="b">
        <v>0</v>
      </c>
      <c r="G161" t="b">
        <v>0</v>
      </c>
      <c r="H161" t="b">
        <v>0</v>
      </c>
      <c r="I161" t="b">
        <v>0</v>
      </c>
      <c r="J161" t="b">
        <v>0</v>
      </c>
      <c r="K161" t="b">
        <v>0</v>
      </c>
      <c r="L161" t="b">
        <v>0</v>
      </c>
      <c r="M161" t="s">
        <v>865</v>
      </c>
      <c r="N161" t="s">
        <v>1302</v>
      </c>
      <c r="O161" t="s">
        <v>1799</v>
      </c>
      <c r="P161" t="s">
        <v>2299</v>
      </c>
      <c r="Q161" s="7" t="s">
        <v>2794</v>
      </c>
      <c r="R161" t="s">
        <v>3199</v>
      </c>
      <c r="S161" t="s">
        <v>3587</v>
      </c>
    </row>
    <row r="162" spans="1:19">
      <c r="A162" t="s">
        <v>179</v>
      </c>
      <c r="B162" t="s">
        <v>627</v>
      </c>
      <c r="C162" t="s">
        <v>788</v>
      </c>
      <c r="D162" t="b">
        <v>1</v>
      </c>
      <c r="E162" t="b">
        <v>0</v>
      </c>
      <c r="F162" t="b">
        <v>0</v>
      </c>
      <c r="G162" t="b">
        <v>0</v>
      </c>
      <c r="H162" t="b">
        <v>0</v>
      </c>
      <c r="I162" t="b">
        <v>0</v>
      </c>
      <c r="J162" t="b">
        <v>0</v>
      </c>
      <c r="K162" t="b">
        <v>0</v>
      </c>
      <c r="L162" t="b">
        <v>0</v>
      </c>
      <c r="M162" t="s">
        <v>866</v>
      </c>
      <c r="N162" t="s">
        <v>1303</v>
      </c>
      <c r="O162" t="s">
        <v>1800</v>
      </c>
      <c r="P162" t="s">
        <v>2300</v>
      </c>
      <c r="Q162" s="7" t="s">
        <v>2795</v>
      </c>
      <c r="R162" t="s">
        <v>3200</v>
      </c>
      <c r="S162" t="s">
        <v>3588</v>
      </c>
    </row>
    <row r="163" spans="1:19">
      <c r="A163" t="s">
        <v>180</v>
      </c>
      <c r="B163" t="s">
        <v>628</v>
      </c>
      <c r="C163" t="s">
        <v>788</v>
      </c>
      <c r="D163" t="b">
        <v>1</v>
      </c>
      <c r="E163" t="b">
        <v>0</v>
      </c>
      <c r="F163" t="b">
        <v>0</v>
      </c>
      <c r="G163" t="b">
        <v>0</v>
      </c>
      <c r="H163" t="b">
        <v>0</v>
      </c>
      <c r="I163" t="b">
        <v>0</v>
      </c>
      <c r="J163" t="b">
        <v>0</v>
      </c>
      <c r="K163" t="b">
        <v>0</v>
      </c>
      <c r="L163" t="b">
        <v>0</v>
      </c>
      <c r="M163" t="s">
        <v>867</v>
      </c>
      <c r="N163" t="s">
        <v>1304</v>
      </c>
      <c r="O163" t="s">
        <v>1801</v>
      </c>
      <c r="P163" t="s">
        <v>2301</v>
      </c>
      <c r="Q163" s="7" t="s">
        <v>2796</v>
      </c>
      <c r="S163" t="s">
        <v>3589</v>
      </c>
    </row>
    <row r="164" spans="1:19">
      <c r="A164" t="s">
        <v>181</v>
      </c>
      <c r="B164" t="s">
        <v>629</v>
      </c>
      <c r="C164" t="s">
        <v>788</v>
      </c>
      <c r="D164" t="b">
        <v>1</v>
      </c>
      <c r="E164" t="b">
        <v>0</v>
      </c>
      <c r="F164" t="b">
        <v>0</v>
      </c>
      <c r="G164" t="b">
        <v>0</v>
      </c>
      <c r="H164" t="b">
        <v>0</v>
      </c>
      <c r="I164" t="b">
        <v>0</v>
      </c>
      <c r="J164" t="b">
        <v>0</v>
      </c>
      <c r="K164" t="b">
        <v>0</v>
      </c>
      <c r="L164" t="b">
        <v>0</v>
      </c>
      <c r="M164" t="s">
        <v>868</v>
      </c>
      <c r="N164" t="s">
        <v>1305</v>
      </c>
      <c r="O164" t="s">
        <v>1802</v>
      </c>
      <c r="P164" t="s">
        <v>2302</v>
      </c>
      <c r="Q164" s="7" t="s">
        <v>2797</v>
      </c>
      <c r="R164" t="s">
        <v>3201</v>
      </c>
    </row>
    <row r="165" spans="1:19">
      <c r="A165" t="s">
        <v>182</v>
      </c>
      <c r="B165" t="s">
        <v>528</v>
      </c>
      <c r="C165" t="s">
        <v>788</v>
      </c>
      <c r="D165" t="b">
        <v>1</v>
      </c>
      <c r="E165" t="b">
        <v>0</v>
      </c>
      <c r="F165" t="b">
        <v>0</v>
      </c>
      <c r="G165" t="b">
        <v>0</v>
      </c>
      <c r="H165" t="b">
        <v>0</v>
      </c>
      <c r="I165" t="b">
        <v>0</v>
      </c>
      <c r="J165" t="b">
        <v>0</v>
      </c>
      <c r="K165" t="b">
        <v>0</v>
      </c>
      <c r="L165" t="b">
        <v>1</v>
      </c>
      <c r="M165" t="s">
        <v>869</v>
      </c>
      <c r="N165" t="s">
        <v>1306</v>
      </c>
      <c r="O165" t="s">
        <v>1803</v>
      </c>
      <c r="P165" t="s">
        <v>2303</v>
      </c>
      <c r="Q165" s="7" t="s">
        <v>2798</v>
      </c>
      <c r="R165" t="s">
        <v>3202</v>
      </c>
      <c r="S165" t="s">
        <v>3590</v>
      </c>
    </row>
    <row r="166" spans="1:19">
      <c r="A166" t="s">
        <v>183</v>
      </c>
      <c r="B166" t="s">
        <v>630</v>
      </c>
      <c r="C166" t="s">
        <v>788</v>
      </c>
      <c r="D166" t="b">
        <v>0</v>
      </c>
      <c r="E166" t="b">
        <v>0</v>
      </c>
      <c r="F166" t="b">
        <v>0</v>
      </c>
      <c r="G166" t="b">
        <v>0</v>
      </c>
      <c r="H166" t="b">
        <v>1</v>
      </c>
      <c r="I166" t="b">
        <v>0</v>
      </c>
      <c r="J166" t="b">
        <v>0</v>
      </c>
      <c r="K166" t="b">
        <v>0</v>
      </c>
      <c r="L166" t="b">
        <v>0</v>
      </c>
      <c r="M166" t="s">
        <v>870</v>
      </c>
      <c r="O166" t="s">
        <v>1804</v>
      </c>
      <c r="P166" t="s">
        <v>2304</v>
      </c>
      <c r="Q166" s="7" t="s">
        <v>2799</v>
      </c>
      <c r="R166" t="s">
        <v>3203</v>
      </c>
    </row>
    <row r="167" spans="1:19">
      <c r="A167" t="s">
        <v>184</v>
      </c>
      <c r="B167" t="s">
        <v>631</v>
      </c>
      <c r="C167" t="s">
        <v>788</v>
      </c>
      <c r="D167" t="b">
        <v>1</v>
      </c>
      <c r="E167" t="b">
        <v>0</v>
      </c>
      <c r="F167" t="b">
        <v>0</v>
      </c>
      <c r="G167" t="b">
        <v>0</v>
      </c>
      <c r="H167" t="b">
        <v>0</v>
      </c>
      <c r="I167" t="b">
        <v>0</v>
      </c>
      <c r="J167" t="b">
        <v>0</v>
      </c>
      <c r="K167" t="b">
        <v>0</v>
      </c>
      <c r="L167" t="b">
        <v>0</v>
      </c>
      <c r="M167" t="s">
        <v>871</v>
      </c>
      <c r="N167" t="s">
        <v>1307</v>
      </c>
      <c r="O167" t="s">
        <v>1805</v>
      </c>
      <c r="P167" t="s">
        <v>2305</v>
      </c>
      <c r="Q167" s="7" t="s">
        <v>2800</v>
      </c>
      <c r="R167" t="s">
        <v>3204</v>
      </c>
    </row>
    <row r="168" spans="1:19">
      <c r="A168" t="s">
        <v>185</v>
      </c>
      <c r="B168" t="s">
        <v>632</v>
      </c>
      <c r="C168" t="s">
        <v>788</v>
      </c>
      <c r="D168" t="b">
        <v>1</v>
      </c>
      <c r="E168" t="b">
        <v>0</v>
      </c>
      <c r="F168" t="b">
        <v>0</v>
      </c>
      <c r="G168" t="b">
        <v>0</v>
      </c>
      <c r="H168" t="b">
        <v>0</v>
      </c>
      <c r="I168" t="b">
        <v>0</v>
      </c>
      <c r="J168" t="b">
        <v>0</v>
      </c>
      <c r="K168" t="b">
        <v>0</v>
      </c>
      <c r="L168" t="b">
        <v>0</v>
      </c>
      <c r="M168" t="s">
        <v>872</v>
      </c>
      <c r="N168" t="s">
        <v>1308</v>
      </c>
      <c r="O168" t="s">
        <v>1806</v>
      </c>
      <c r="P168" t="s">
        <v>2306</v>
      </c>
      <c r="Q168" s="7" t="s">
        <v>2801</v>
      </c>
      <c r="S168" t="s">
        <v>3591</v>
      </c>
    </row>
    <row r="169" spans="1:19">
      <c r="A169" t="s">
        <v>186</v>
      </c>
      <c r="B169" t="s">
        <v>527</v>
      </c>
      <c r="C169" t="s">
        <v>788</v>
      </c>
      <c r="D169" t="b">
        <v>1</v>
      </c>
      <c r="E169" t="b">
        <v>0</v>
      </c>
      <c r="F169" t="b">
        <v>0</v>
      </c>
      <c r="G169" t="b">
        <v>0</v>
      </c>
      <c r="H169" t="b">
        <v>0</v>
      </c>
      <c r="I169" t="b">
        <v>0</v>
      </c>
      <c r="J169" t="b">
        <v>0</v>
      </c>
      <c r="K169" t="b">
        <v>0</v>
      </c>
      <c r="L169" t="b">
        <v>0</v>
      </c>
      <c r="M169" t="s">
        <v>873</v>
      </c>
      <c r="N169" t="s">
        <v>1309</v>
      </c>
      <c r="O169" t="s">
        <v>1807</v>
      </c>
      <c r="P169" t="s">
        <v>2307</v>
      </c>
      <c r="Q169" s="7" t="s">
        <v>2802</v>
      </c>
      <c r="R169" t="s">
        <v>3205</v>
      </c>
    </row>
    <row r="170" spans="1:19">
      <c r="A170" t="s">
        <v>187</v>
      </c>
      <c r="B170" t="s">
        <v>633</v>
      </c>
      <c r="C170" t="s">
        <v>788</v>
      </c>
      <c r="D170" t="b">
        <v>1</v>
      </c>
      <c r="E170" t="b">
        <v>0</v>
      </c>
      <c r="F170" t="b">
        <v>0</v>
      </c>
      <c r="G170" t="b">
        <v>0</v>
      </c>
      <c r="H170" t="b">
        <v>0</v>
      </c>
      <c r="I170" t="b">
        <v>0</v>
      </c>
      <c r="J170" t="b">
        <v>0</v>
      </c>
      <c r="K170" t="b">
        <v>0</v>
      </c>
      <c r="L170" t="b">
        <v>0</v>
      </c>
      <c r="M170" t="s">
        <v>874</v>
      </c>
      <c r="N170" t="s">
        <v>1310</v>
      </c>
      <c r="O170" t="s">
        <v>1808</v>
      </c>
      <c r="P170" t="s">
        <v>2308</v>
      </c>
      <c r="Q170" s="7" t="s">
        <v>2803</v>
      </c>
      <c r="R170" t="s">
        <v>3206</v>
      </c>
    </row>
    <row r="171" spans="1:19">
      <c r="A171" t="s">
        <v>188</v>
      </c>
      <c r="B171" t="s">
        <v>634</v>
      </c>
      <c r="C171" t="s">
        <v>788</v>
      </c>
      <c r="D171" t="b">
        <v>1</v>
      </c>
      <c r="E171" t="b">
        <v>0</v>
      </c>
      <c r="F171" t="b">
        <v>0</v>
      </c>
      <c r="G171" t="b">
        <v>0</v>
      </c>
      <c r="H171" t="b">
        <v>0</v>
      </c>
      <c r="I171" t="b">
        <v>0</v>
      </c>
      <c r="J171" t="b">
        <v>0</v>
      </c>
      <c r="K171" t="b">
        <v>0</v>
      </c>
      <c r="L171" t="b">
        <v>0</v>
      </c>
      <c r="M171" t="s">
        <v>875</v>
      </c>
      <c r="N171" t="s">
        <v>1311</v>
      </c>
      <c r="O171" t="s">
        <v>1809</v>
      </c>
      <c r="P171" t="s">
        <v>2309</v>
      </c>
      <c r="Q171" s="7" t="s">
        <v>2804</v>
      </c>
      <c r="R171" t="s">
        <v>3207</v>
      </c>
      <c r="S171" t="s">
        <v>3592</v>
      </c>
    </row>
    <row r="172" spans="1:19">
      <c r="A172" t="s">
        <v>189</v>
      </c>
      <c r="B172" t="s">
        <v>635</v>
      </c>
      <c r="C172" t="s">
        <v>788</v>
      </c>
      <c r="D172" t="b">
        <v>1</v>
      </c>
      <c r="E172" t="b">
        <v>0</v>
      </c>
      <c r="F172" t="b">
        <v>0</v>
      </c>
      <c r="G172" t="b">
        <v>0</v>
      </c>
      <c r="H172" t="b">
        <v>0</v>
      </c>
      <c r="I172" t="b">
        <v>0</v>
      </c>
      <c r="J172" t="b">
        <v>0</v>
      </c>
      <c r="K172" t="b">
        <v>0</v>
      </c>
      <c r="L172" t="b">
        <v>0</v>
      </c>
      <c r="M172" t="s">
        <v>876</v>
      </c>
      <c r="N172" t="s">
        <v>1312</v>
      </c>
      <c r="O172" t="s">
        <v>1810</v>
      </c>
      <c r="P172" t="s">
        <v>2310</v>
      </c>
      <c r="Q172" s="7" t="s">
        <v>2805</v>
      </c>
      <c r="R172" t="s">
        <v>3208</v>
      </c>
      <c r="S172" t="s">
        <v>3593</v>
      </c>
    </row>
    <row r="173" spans="1:19">
      <c r="A173" t="s">
        <v>190</v>
      </c>
      <c r="B173" t="s">
        <v>636</v>
      </c>
      <c r="C173" t="s">
        <v>788</v>
      </c>
      <c r="D173" t="b">
        <v>1</v>
      </c>
      <c r="E173" t="b">
        <v>0</v>
      </c>
      <c r="F173" t="b">
        <v>0</v>
      </c>
      <c r="G173" t="b">
        <v>0</v>
      </c>
      <c r="H173" t="b">
        <v>0</v>
      </c>
      <c r="I173" t="b">
        <v>0</v>
      </c>
      <c r="J173" t="b">
        <v>0</v>
      </c>
      <c r="K173" t="b">
        <v>0</v>
      </c>
      <c r="L173" t="b">
        <v>0</v>
      </c>
      <c r="M173" t="s">
        <v>877</v>
      </c>
      <c r="N173" t="s">
        <v>1313</v>
      </c>
      <c r="O173" t="s">
        <v>1811</v>
      </c>
      <c r="P173" t="s">
        <v>2311</v>
      </c>
      <c r="Q173" s="7" t="s">
        <v>2806</v>
      </c>
      <c r="R173" t="s">
        <v>3209</v>
      </c>
      <c r="S173" t="s">
        <v>3594</v>
      </c>
    </row>
    <row r="174" spans="1:19">
      <c r="A174" t="s">
        <v>191</v>
      </c>
      <c r="B174" t="s">
        <v>637</v>
      </c>
      <c r="C174" t="s">
        <v>788</v>
      </c>
      <c r="D174" t="b">
        <v>1</v>
      </c>
      <c r="E174" t="b">
        <v>0</v>
      </c>
      <c r="F174" t="b">
        <v>0</v>
      </c>
      <c r="G174" t="b">
        <v>0</v>
      </c>
      <c r="H174" t="b">
        <v>0</v>
      </c>
      <c r="I174" t="b">
        <v>0</v>
      </c>
      <c r="J174" t="b">
        <v>0</v>
      </c>
      <c r="K174" t="b">
        <v>0</v>
      </c>
      <c r="L174" t="b">
        <v>0</v>
      </c>
      <c r="M174" t="s">
        <v>878</v>
      </c>
      <c r="N174" t="s">
        <v>1314</v>
      </c>
      <c r="O174" t="s">
        <v>1812</v>
      </c>
      <c r="P174" t="s">
        <v>2312</v>
      </c>
      <c r="Q174" s="7" t="s">
        <v>2807</v>
      </c>
      <c r="R174" t="s">
        <v>3210</v>
      </c>
      <c r="S174" t="s">
        <v>3595</v>
      </c>
    </row>
    <row r="175" spans="1:19">
      <c r="A175" t="s">
        <v>192</v>
      </c>
      <c r="B175" t="s">
        <v>638</v>
      </c>
      <c r="C175" t="s">
        <v>788</v>
      </c>
      <c r="D175" t="b">
        <v>1</v>
      </c>
      <c r="E175" t="b">
        <v>0</v>
      </c>
      <c r="F175" t="b">
        <v>0</v>
      </c>
      <c r="G175" t="b">
        <v>0</v>
      </c>
      <c r="H175" t="b">
        <v>0</v>
      </c>
      <c r="I175" t="b">
        <v>0</v>
      </c>
      <c r="J175" t="b">
        <v>0</v>
      </c>
      <c r="K175" t="b">
        <v>0</v>
      </c>
      <c r="L175" t="b">
        <v>0</v>
      </c>
      <c r="M175" t="s">
        <v>879</v>
      </c>
      <c r="N175" t="s">
        <v>1315</v>
      </c>
      <c r="O175" t="s">
        <v>1813</v>
      </c>
      <c r="P175" t="s">
        <v>2313</v>
      </c>
      <c r="Q175" s="7" t="s">
        <v>2808</v>
      </c>
      <c r="R175" t="s">
        <v>3211</v>
      </c>
    </row>
    <row r="176" spans="1:19">
      <c r="A176" t="s">
        <v>193</v>
      </c>
      <c r="B176" t="s">
        <v>558</v>
      </c>
      <c r="C176" t="s">
        <v>788</v>
      </c>
      <c r="D176" t="b">
        <v>1</v>
      </c>
      <c r="E176" t="b">
        <v>0</v>
      </c>
      <c r="F176" t="b">
        <v>0</v>
      </c>
      <c r="G176" t="b">
        <v>0</v>
      </c>
      <c r="H176" t="b">
        <v>0</v>
      </c>
      <c r="I176" t="b">
        <v>0</v>
      </c>
      <c r="J176" t="b">
        <v>0</v>
      </c>
      <c r="K176" t="b">
        <v>0</v>
      </c>
      <c r="L176" t="b">
        <v>0</v>
      </c>
      <c r="M176" t="s">
        <v>880</v>
      </c>
      <c r="N176" t="s">
        <v>1316</v>
      </c>
      <c r="O176" t="s">
        <v>1814</v>
      </c>
      <c r="P176" t="s">
        <v>2314</v>
      </c>
      <c r="Q176" s="7" t="s">
        <v>2809</v>
      </c>
      <c r="R176" t="s">
        <v>3212</v>
      </c>
      <c r="S176" t="s">
        <v>3596</v>
      </c>
    </row>
    <row r="177" spans="1:19">
      <c r="A177" t="s">
        <v>194</v>
      </c>
      <c r="B177" t="s">
        <v>636</v>
      </c>
      <c r="C177" t="s">
        <v>788</v>
      </c>
      <c r="D177" t="b">
        <v>1</v>
      </c>
      <c r="E177" t="b">
        <v>0</v>
      </c>
      <c r="F177" t="b">
        <v>0</v>
      </c>
      <c r="G177" t="b">
        <v>0</v>
      </c>
      <c r="H177" t="b">
        <v>0</v>
      </c>
      <c r="I177" t="b">
        <v>0</v>
      </c>
      <c r="J177" t="b">
        <v>0</v>
      </c>
      <c r="K177" t="b">
        <v>0</v>
      </c>
      <c r="L177" t="b">
        <v>0</v>
      </c>
      <c r="M177" t="s">
        <v>881</v>
      </c>
      <c r="N177" t="s">
        <v>1317</v>
      </c>
      <c r="O177" t="s">
        <v>1815</v>
      </c>
      <c r="P177" t="s">
        <v>2315</v>
      </c>
      <c r="Q177" s="7" t="s">
        <v>2810</v>
      </c>
      <c r="R177" t="s">
        <v>3213</v>
      </c>
      <c r="S177" t="s">
        <v>3597</v>
      </c>
    </row>
    <row r="178" spans="1:19">
      <c r="A178" t="s">
        <v>195</v>
      </c>
      <c r="B178" t="s">
        <v>639</v>
      </c>
      <c r="C178" t="s">
        <v>788</v>
      </c>
      <c r="D178" t="b">
        <v>1</v>
      </c>
      <c r="E178" t="b">
        <v>0</v>
      </c>
      <c r="F178" t="b">
        <v>0</v>
      </c>
      <c r="G178" t="b">
        <v>0</v>
      </c>
      <c r="H178" t="b">
        <v>0</v>
      </c>
      <c r="I178" t="b">
        <v>0</v>
      </c>
      <c r="J178" t="b">
        <v>0</v>
      </c>
      <c r="K178" t="b">
        <v>0</v>
      </c>
      <c r="L178" t="b">
        <v>0</v>
      </c>
      <c r="M178" t="s">
        <v>882</v>
      </c>
      <c r="N178" t="s">
        <v>1318</v>
      </c>
      <c r="O178" t="s">
        <v>1816</v>
      </c>
      <c r="P178" t="s">
        <v>2316</v>
      </c>
      <c r="Q178" s="7" t="s">
        <v>2811</v>
      </c>
      <c r="R178" t="s">
        <v>3214</v>
      </c>
      <c r="S178" t="s">
        <v>3598</v>
      </c>
    </row>
    <row r="179" spans="1:19">
      <c r="A179" t="s">
        <v>196</v>
      </c>
      <c r="B179" t="s">
        <v>640</v>
      </c>
      <c r="C179" t="s">
        <v>788</v>
      </c>
      <c r="D179" t="b">
        <v>1</v>
      </c>
      <c r="E179" t="b">
        <v>0</v>
      </c>
      <c r="F179" t="b">
        <v>0</v>
      </c>
      <c r="G179" t="b">
        <v>0</v>
      </c>
      <c r="H179" t="b">
        <v>0</v>
      </c>
      <c r="I179" t="b">
        <v>0</v>
      </c>
      <c r="J179" t="b">
        <v>0</v>
      </c>
      <c r="K179" t="b">
        <v>0</v>
      </c>
      <c r="L179" t="b">
        <v>0</v>
      </c>
      <c r="M179" t="s">
        <v>883</v>
      </c>
      <c r="N179" t="s">
        <v>1319</v>
      </c>
      <c r="O179" t="s">
        <v>1817</v>
      </c>
      <c r="P179" t="s">
        <v>2317</v>
      </c>
      <c r="Q179" s="7" t="s">
        <v>2812</v>
      </c>
      <c r="R179" t="s">
        <v>3215</v>
      </c>
    </row>
    <row r="180" spans="1:19">
      <c r="A180" t="s">
        <v>197</v>
      </c>
      <c r="B180" t="s">
        <v>641</v>
      </c>
      <c r="C180" t="s">
        <v>788</v>
      </c>
      <c r="D180" t="b">
        <v>1</v>
      </c>
      <c r="E180" t="b">
        <v>0</v>
      </c>
      <c r="F180" t="b">
        <v>0</v>
      </c>
      <c r="G180" t="b">
        <v>0</v>
      </c>
      <c r="H180" t="b">
        <v>0</v>
      </c>
      <c r="I180" t="b">
        <v>0</v>
      </c>
      <c r="J180" t="b">
        <v>0</v>
      </c>
      <c r="K180" t="b">
        <v>0</v>
      </c>
      <c r="L180" t="b">
        <v>0</v>
      </c>
      <c r="M180" t="s">
        <v>884</v>
      </c>
      <c r="N180" t="s">
        <v>1320</v>
      </c>
      <c r="O180" t="s">
        <v>1818</v>
      </c>
      <c r="P180" t="s">
        <v>2318</v>
      </c>
      <c r="Q180" s="7" t="s">
        <v>2813</v>
      </c>
      <c r="S180" t="s">
        <v>3599</v>
      </c>
    </row>
    <row r="181" spans="1:19">
      <c r="A181" t="s">
        <v>198</v>
      </c>
      <c r="B181" t="s">
        <v>642</v>
      </c>
      <c r="C181" t="s">
        <v>788</v>
      </c>
      <c r="D181" t="b">
        <v>1</v>
      </c>
      <c r="E181" t="b">
        <v>0</v>
      </c>
      <c r="F181" t="b">
        <v>0</v>
      </c>
      <c r="G181" t="b">
        <v>0</v>
      </c>
      <c r="H181" t="b">
        <v>0</v>
      </c>
      <c r="I181" t="b">
        <v>0</v>
      </c>
      <c r="J181" t="b">
        <v>0</v>
      </c>
      <c r="K181" t="b">
        <v>0</v>
      </c>
      <c r="L181" t="b">
        <v>0</v>
      </c>
      <c r="M181" t="s">
        <v>885</v>
      </c>
      <c r="O181" t="s">
        <v>1819</v>
      </c>
      <c r="P181" t="s">
        <v>2319</v>
      </c>
      <c r="Q181" s="7" t="s">
        <v>2814</v>
      </c>
      <c r="R181" t="s">
        <v>3216</v>
      </c>
      <c r="S181" t="s">
        <v>3600</v>
      </c>
    </row>
    <row r="182" spans="1:19">
      <c r="A182" t="s">
        <v>199</v>
      </c>
      <c r="B182" t="s">
        <v>643</v>
      </c>
      <c r="C182" t="s">
        <v>788</v>
      </c>
      <c r="D182" t="b">
        <v>1</v>
      </c>
      <c r="E182" t="b">
        <v>0</v>
      </c>
      <c r="F182" t="b">
        <v>0</v>
      </c>
      <c r="G182" t="b">
        <v>0</v>
      </c>
      <c r="H182" t="b">
        <v>0</v>
      </c>
      <c r="I182" t="b">
        <v>0</v>
      </c>
      <c r="J182" t="b">
        <v>0</v>
      </c>
      <c r="K182" t="b">
        <v>0</v>
      </c>
      <c r="L182" t="b">
        <v>0</v>
      </c>
      <c r="M182" t="s">
        <v>886</v>
      </c>
      <c r="N182" t="s">
        <v>1321</v>
      </c>
      <c r="O182" t="s">
        <v>1820</v>
      </c>
      <c r="P182" t="s">
        <v>2320</v>
      </c>
      <c r="Q182" s="7" t="s">
        <v>2815</v>
      </c>
      <c r="R182" t="s">
        <v>3217</v>
      </c>
      <c r="S182" t="s">
        <v>3601</v>
      </c>
    </row>
    <row r="183" spans="1:19">
      <c r="A183" t="s">
        <v>200</v>
      </c>
      <c r="B183" t="s">
        <v>644</v>
      </c>
      <c r="C183" t="s">
        <v>788</v>
      </c>
      <c r="D183" t="b">
        <v>1</v>
      </c>
      <c r="E183" t="b">
        <v>0</v>
      </c>
      <c r="F183" t="b">
        <v>0</v>
      </c>
      <c r="G183" t="b">
        <v>0</v>
      </c>
      <c r="H183" t="b">
        <v>0</v>
      </c>
      <c r="I183" t="b">
        <v>0</v>
      </c>
      <c r="J183" t="b">
        <v>0</v>
      </c>
      <c r="K183" t="b">
        <v>0</v>
      </c>
      <c r="L183" t="b">
        <v>0</v>
      </c>
      <c r="M183" t="s">
        <v>887</v>
      </c>
      <c r="N183" t="s">
        <v>1322</v>
      </c>
      <c r="O183" t="s">
        <v>1821</v>
      </c>
      <c r="P183" t="s">
        <v>2321</v>
      </c>
      <c r="Q183" s="7" t="s">
        <v>2816</v>
      </c>
      <c r="S183" t="s">
        <v>3602</v>
      </c>
    </row>
    <row r="184" spans="1:19">
      <c r="A184" t="s">
        <v>201</v>
      </c>
      <c r="B184" t="s">
        <v>645</v>
      </c>
      <c r="C184" t="s">
        <v>788</v>
      </c>
      <c r="D184" t="b">
        <v>1</v>
      </c>
      <c r="E184" t="b">
        <v>0</v>
      </c>
      <c r="F184" t="b">
        <v>0</v>
      </c>
      <c r="G184" t="b">
        <v>0</v>
      </c>
      <c r="H184" t="b">
        <v>0</v>
      </c>
      <c r="I184" t="b">
        <v>0</v>
      </c>
      <c r="J184" t="b">
        <v>0</v>
      </c>
      <c r="K184" t="b">
        <v>0</v>
      </c>
      <c r="L184" t="b">
        <v>0</v>
      </c>
      <c r="M184" t="s">
        <v>888</v>
      </c>
      <c r="N184" t="s">
        <v>1323</v>
      </c>
      <c r="O184" t="s">
        <v>1822</v>
      </c>
      <c r="P184" t="s">
        <v>2322</v>
      </c>
      <c r="Q184" s="7" t="s">
        <v>2817</v>
      </c>
      <c r="R184" t="s">
        <v>3218</v>
      </c>
      <c r="S184" t="s">
        <v>3603</v>
      </c>
    </row>
    <row r="185" spans="1:19">
      <c r="A185" t="s">
        <v>202</v>
      </c>
      <c r="B185" t="s">
        <v>646</v>
      </c>
      <c r="C185" t="s">
        <v>788</v>
      </c>
      <c r="D185" t="b">
        <v>1</v>
      </c>
      <c r="E185" t="b">
        <v>0</v>
      </c>
      <c r="F185" t="b">
        <v>0</v>
      </c>
      <c r="G185" t="b">
        <v>0</v>
      </c>
      <c r="H185" t="b">
        <v>0</v>
      </c>
      <c r="I185" t="b">
        <v>0</v>
      </c>
      <c r="J185" t="b">
        <v>0</v>
      </c>
      <c r="K185" t="b">
        <v>0</v>
      </c>
      <c r="L185" t="b">
        <v>0</v>
      </c>
      <c r="M185" t="s">
        <v>889</v>
      </c>
      <c r="N185" t="s">
        <v>1324</v>
      </c>
      <c r="O185" t="s">
        <v>1823</v>
      </c>
      <c r="P185" t="s">
        <v>2323</v>
      </c>
      <c r="Q185" s="7" t="s">
        <v>2818</v>
      </c>
      <c r="R185" t="s">
        <v>3219</v>
      </c>
      <c r="S185" t="s">
        <v>3604</v>
      </c>
    </row>
    <row r="186" spans="1:19">
      <c r="A186" t="s">
        <v>203</v>
      </c>
      <c r="B186" t="s">
        <v>599</v>
      </c>
      <c r="C186" t="s">
        <v>788</v>
      </c>
      <c r="D186" t="b">
        <v>1</v>
      </c>
      <c r="E186" t="b">
        <v>0</v>
      </c>
      <c r="F186" t="b">
        <v>0</v>
      </c>
      <c r="G186" t="b">
        <v>0</v>
      </c>
      <c r="H186" t="b">
        <v>0</v>
      </c>
      <c r="I186" t="b">
        <v>0</v>
      </c>
      <c r="J186" t="b">
        <v>0</v>
      </c>
      <c r="K186" t="b">
        <v>0</v>
      </c>
      <c r="L186" t="b">
        <v>0</v>
      </c>
      <c r="M186" t="s">
        <v>890</v>
      </c>
      <c r="N186" t="s">
        <v>1325</v>
      </c>
      <c r="O186" t="s">
        <v>1824</v>
      </c>
      <c r="P186" t="s">
        <v>2324</v>
      </c>
      <c r="Q186" s="7" t="s">
        <v>2819</v>
      </c>
      <c r="R186" t="s">
        <v>3220</v>
      </c>
    </row>
    <row r="187" spans="1:19">
      <c r="A187" t="s">
        <v>204</v>
      </c>
      <c r="B187" t="s">
        <v>647</v>
      </c>
      <c r="C187" t="s">
        <v>788</v>
      </c>
      <c r="D187" t="b">
        <v>1</v>
      </c>
      <c r="E187" t="b">
        <v>0</v>
      </c>
      <c r="F187" t="b">
        <v>0</v>
      </c>
      <c r="G187" t="b">
        <v>0</v>
      </c>
      <c r="H187" t="b">
        <v>0</v>
      </c>
      <c r="I187" t="b">
        <v>0</v>
      </c>
      <c r="J187" t="b">
        <v>0</v>
      </c>
      <c r="K187" t="b">
        <v>0</v>
      </c>
      <c r="L187" t="b">
        <v>0</v>
      </c>
      <c r="M187" t="s">
        <v>891</v>
      </c>
      <c r="N187" t="s">
        <v>1326</v>
      </c>
      <c r="O187" t="s">
        <v>1825</v>
      </c>
      <c r="P187" t="s">
        <v>2325</v>
      </c>
      <c r="Q187" s="7" t="s">
        <v>2820</v>
      </c>
      <c r="R187" t="s">
        <v>3221</v>
      </c>
      <c r="S187" t="s">
        <v>3605</v>
      </c>
    </row>
    <row r="188" spans="1:19">
      <c r="A188" t="s">
        <v>205</v>
      </c>
      <c r="B188" t="s">
        <v>648</v>
      </c>
      <c r="C188" t="s">
        <v>788</v>
      </c>
      <c r="D188" t="b">
        <v>1</v>
      </c>
      <c r="E188" t="b">
        <v>0</v>
      </c>
      <c r="F188" t="b">
        <v>0</v>
      </c>
      <c r="G188" t="b">
        <v>0</v>
      </c>
      <c r="H188" t="b">
        <v>0</v>
      </c>
      <c r="I188" t="b">
        <v>0</v>
      </c>
      <c r="J188" t="b">
        <v>0</v>
      </c>
      <c r="K188" t="b">
        <v>0</v>
      </c>
      <c r="L188" t="b">
        <v>0</v>
      </c>
      <c r="M188" t="s">
        <v>892</v>
      </c>
      <c r="N188" t="s">
        <v>1327</v>
      </c>
      <c r="O188" t="s">
        <v>1826</v>
      </c>
      <c r="P188" t="s">
        <v>2326</v>
      </c>
      <c r="Q188" s="7" t="s">
        <v>2821</v>
      </c>
      <c r="R188" t="s">
        <v>3222</v>
      </c>
      <c r="S188" t="s">
        <v>3606</v>
      </c>
    </row>
    <row r="189" spans="1:19">
      <c r="A189" t="s">
        <v>206</v>
      </c>
      <c r="B189" t="s">
        <v>554</v>
      </c>
      <c r="C189" t="s">
        <v>788</v>
      </c>
      <c r="D189" t="b">
        <v>1</v>
      </c>
      <c r="E189" t="b">
        <v>0</v>
      </c>
      <c r="F189" t="b">
        <v>0</v>
      </c>
      <c r="G189" t="b">
        <v>0</v>
      </c>
      <c r="H189" t="b">
        <v>0</v>
      </c>
      <c r="I189" t="b">
        <v>0</v>
      </c>
      <c r="J189" t="b">
        <v>0</v>
      </c>
      <c r="K189" t="b">
        <v>0</v>
      </c>
      <c r="L189" t="b">
        <v>0</v>
      </c>
      <c r="M189" t="s">
        <v>893</v>
      </c>
      <c r="N189" t="s">
        <v>1328</v>
      </c>
      <c r="O189" t="s">
        <v>1827</v>
      </c>
      <c r="P189" t="s">
        <v>2327</v>
      </c>
      <c r="Q189" s="7" t="s">
        <v>2822</v>
      </c>
      <c r="R189" t="s">
        <v>3223</v>
      </c>
      <c r="S189" t="s">
        <v>3607</v>
      </c>
    </row>
    <row r="190" spans="1:19">
      <c r="A190" t="s">
        <v>207</v>
      </c>
      <c r="B190" t="s">
        <v>524</v>
      </c>
      <c r="C190" t="s">
        <v>788</v>
      </c>
      <c r="D190" t="b">
        <v>1</v>
      </c>
      <c r="E190" t="b">
        <v>0</v>
      </c>
      <c r="F190" t="b">
        <v>0</v>
      </c>
      <c r="G190" t="b">
        <v>0</v>
      </c>
      <c r="H190" t="b">
        <v>0</v>
      </c>
      <c r="I190" t="b">
        <v>0</v>
      </c>
      <c r="J190" t="b">
        <v>0</v>
      </c>
      <c r="K190" t="b">
        <v>1</v>
      </c>
      <c r="L190" t="b">
        <v>0</v>
      </c>
      <c r="M190" t="s">
        <v>894</v>
      </c>
      <c r="N190" t="s">
        <v>1329</v>
      </c>
      <c r="O190" t="s">
        <v>1828</v>
      </c>
      <c r="P190" t="s">
        <v>2328</v>
      </c>
      <c r="Q190" s="7" t="s">
        <v>2823</v>
      </c>
      <c r="S190" t="s">
        <v>3608</v>
      </c>
    </row>
    <row r="191" spans="1:19">
      <c r="A191" t="s">
        <v>208</v>
      </c>
      <c r="B191" t="s">
        <v>534</v>
      </c>
      <c r="C191" t="s">
        <v>788</v>
      </c>
      <c r="D191" t="b">
        <v>1</v>
      </c>
      <c r="E191" t="b">
        <v>0</v>
      </c>
      <c r="F191" t="b">
        <v>0</v>
      </c>
      <c r="G191" t="b">
        <v>0</v>
      </c>
      <c r="H191" t="b">
        <v>0</v>
      </c>
      <c r="I191" t="b">
        <v>0</v>
      </c>
      <c r="J191" t="b">
        <v>0</v>
      </c>
      <c r="K191" t="b">
        <v>0</v>
      </c>
      <c r="L191" t="b">
        <v>0</v>
      </c>
      <c r="M191" t="s">
        <v>895</v>
      </c>
      <c r="N191" t="s">
        <v>1330</v>
      </c>
      <c r="O191" t="s">
        <v>1829</v>
      </c>
      <c r="P191" t="s">
        <v>2329</v>
      </c>
      <c r="Q191" s="7" t="s">
        <v>2824</v>
      </c>
      <c r="R191" t="s">
        <v>3224</v>
      </c>
    </row>
    <row r="192" spans="1:19">
      <c r="A192" t="s">
        <v>209</v>
      </c>
      <c r="B192" t="s">
        <v>586</v>
      </c>
      <c r="C192" t="s">
        <v>788</v>
      </c>
      <c r="D192" t="b">
        <v>1</v>
      </c>
      <c r="E192" t="b">
        <v>0</v>
      </c>
      <c r="F192" t="b">
        <v>0</v>
      </c>
      <c r="G192" t="b">
        <v>0</v>
      </c>
      <c r="H192" t="b">
        <v>0</v>
      </c>
      <c r="I192" t="b">
        <v>0</v>
      </c>
      <c r="J192" t="b">
        <v>0</v>
      </c>
      <c r="K192" t="b">
        <v>0</v>
      </c>
      <c r="L192" t="b">
        <v>0</v>
      </c>
      <c r="M192" t="s">
        <v>896</v>
      </c>
      <c r="N192" t="s">
        <v>1331</v>
      </c>
      <c r="O192" t="s">
        <v>1830</v>
      </c>
      <c r="P192" t="s">
        <v>2330</v>
      </c>
      <c r="Q192" s="7" t="s">
        <v>2825</v>
      </c>
      <c r="R192" t="s">
        <v>3225</v>
      </c>
    </row>
    <row r="193" spans="1:19">
      <c r="A193" t="s">
        <v>210</v>
      </c>
      <c r="B193" t="s">
        <v>649</v>
      </c>
      <c r="C193" t="s">
        <v>788</v>
      </c>
      <c r="D193" t="b">
        <v>1</v>
      </c>
      <c r="E193" t="b">
        <v>0</v>
      </c>
      <c r="F193" t="b">
        <v>0</v>
      </c>
      <c r="G193" t="b">
        <v>0</v>
      </c>
      <c r="H193" t="b">
        <v>0</v>
      </c>
      <c r="I193" t="b">
        <v>0</v>
      </c>
      <c r="J193" t="b">
        <v>0</v>
      </c>
      <c r="K193" t="b">
        <v>0</v>
      </c>
      <c r="L193" t="b">
        <v>0</v>
      </c>
      <c r="M193" t="s">
        <v>897</v>
      </c>
      <c r="N193" t="s">
        <v>1332</v>
      </c>
      <c r="O193" t="s">
        <v>1831</v>
      </c>
      <c r="P193" t="s">
        <v>2331</v>
      </c>
      <c r="Q193" s="7" t="s">
        <v>2826</v>
      </c>
      <c r="R193" t="s">
        <v>3226</v>
      </c>
      <c r="S193" t="s">
        <v>3609</v>
      </c>
    </row>
    <row r="194" spans="1:19">
      <c r="A194" t="s">
        <v>211</v>
      </c>
      <c r="B194" t="s">
        <v>650</v>
      </c>
      <c r="C194" t="s">
        <v>788</v>
      </c>
      <c r="D194" t="b">
        <v>1</v>
      </c>
      <c r="E194" t="b">
        <v>0</v>
      </c>
      <c r="F194" t="b">
        <v>0</v>
      </c>
      <c r="G194" t="b">
        <v>0</v>
      </c>
      <c r="H194" t="b">
        <v>0</v>
      </c>
      <c r="I194" t="b">
        <v>0</v>
      </c>
      <c r="J194" t="b">
        <v>0</v>
      </c>
      <c r="K194" t="b">
        <v>0</v>
      </c>
      <c r="L194" t="b">
        <v>0</v>
      </c>
      <c r="M194" t="s">
        <v>898</v>
      </c>
      <c r="N194" t="s">
        <v>1333</v>
      </c>
      <c r="O194" t="s">
        <v>1832</v>
      </c>
      <c r="P194" t="s">
        <v>2332</v>
      </c>
      <c r="Q194" s="7" t="s">
        <v>2827</v>
      </c>
      <c r="R194" t="s">
        <v>3227</v>
      </c>
      <c r="S194" t="s">
        <v>3610</v>
      </c>
    </row>
    <row r="195" spans="1:19">
      <c r="A195" t="s">
        <v>212</v>
      </c>
      <c r="B195" t="s">
        <v>651</v>
      </c>
      <c r="C195" t="s">
        <v>788</v>
      </c>
      <c r="D195" t="b">
        <v>1</v>
      </c>
      <c r="E195" t="b">
        <v>0</v>
      </c>
      <c r="F195" t="b">
        <v>0</v>
      </c>
      <c r="G195" t="b">
        <v>0</v>
      </c>
      <c r="H195" t="b">
        <v>0</v>
      </c>
      <c r="I195" t="b">
        <v>0</v>
      </c>
      <c r="J195" t="b">
        <v>0</v>
      </c>
      <c r="K195" t="b">
        <v>0</v>
      </c>
      <c r="L195" t="b">
        <v>0</v>
      </c>
      <c r="M195" t="s">
        <v>899</v>
      </c>
      <c r="N195" t="s">
        <v>1334</v>
      </c>
      <c r="O195" t="s">
        <v>1833</v>
      </c>
      <c r="P195" t="s">
        <v>2333</v>
      </c>
      <c r="Q195" s="7" t="s">
        <v>2828</v>
      </c>
      <c r="R195" t="s">
        <v>3228</v>
      </c>
      <c r="S195" t="s">
        <v>3611</v>
      </c>
    </row>
    <row r="196" spans="1:19">
      <c r="A196" t="s">
        <v>213</v>
      </c>
      <c r="B196" t="s">
        <v>652</v>
      </c>
      <c r="C196" t="s">
        <v>788</v>
      </c>
      <c r="D196" t="b">
        <v>1</v>
      </c>
      <c r="E196" t="b">
        <v>0</v>
      </c>
      <c r="F196" t="b">
        <v>0</v>
      </c>
      <c r="G196" t="b">
        <v>0</v>
      </c>
      <c r="H196" t="b">
        <v>0</v>
      </c>
      <c r="I196" t="b">
        <v>0</v>
      </c>
      <c r="J196" t="b">
        <v>0</v>
      </c>
      <c r="K196" t="b">
        <v>0</v>
      </c>
      <c r="L196" t="b">
        <v>0</v>
      </c>
      <c r="M196" t="s">
        <v>900</v>
      </c>
      <c r="N196" t="s">
        <v>1335</v>
      </c>
      <c r="O196" t="s">
        <v>1834</v>
      </c>
      <c r="P196" t="s">
        <v>2334</v>
      </c>
      <c r="Q196" s="7" t="s">
        <v>2829</v>
      </c>
      <c r="R196" t="s">
        <v>3229</v>
      </c>
      <c r="S196" t="s">
        <v>3612</v>
      </c>
    </row>
    <row r="197" spans="1:19">
      <c r="A197" t="s">
        <v>214</v>
      </c>
      <c r="B197" t="s">
        <v>653</v>
      </c>
      <c r="C197" t="s">
        <v>788</v>
      </c>
      <c r="D197" t="b">
        <v>1</v>
      </c>
      <c r="E197" t="b">
        <v>0</v>
      </c>
      <c r="F197" t="b">
        <v>0</v>
      </c>
      <c r="G197" t="b">
        <v>0</v>
      </c>
      <c r="H197" t="b">
        <v>0</v>
      </c>
      <c r="I197" t="b">
        <v>0</v>
      </c>
      <c r="J197" t="b">
        <v>0</v>
      </c>
      <c r="K197" t="b">
        <v>0</v>
      </c>
      <c r="L197" t="b">
        <v>0</v>
      </c>
      <c r="M197" t="s">
        <v>901</v>
      </c>
      <c r="N197" t="s">
        <v>1336</v>
      </c>
      <c r="O197" t="s">
        <v>1835</v>
      </c>
      <c r="P197" t="s">
        <v>2335</v>
      </c>
      <c r="Q197" s="7" t="s">
        <v>2830</v>
      </c>
      <c r="R197" t="s">
        <v>3230</v>
      </c>
      <c r="S197" t="s">
        <v>3613</v>
      </c>
    </row>
    <row r="198" spans="1:19">
      <c r="A198" t="s">
        <v>215</v>
      </c>
      <c r="B198" t="s">
        <v>654</v>
      </c>
      <c r="C198" t="s">
        <v>788</v>
      </c>
      <c r="D198" t="b">
        <v>1</v>
      </c>
      <c r="E198" t="b">
        <v>0</v>
      </c>
      <c r="F198" t="b">
        <v>0</v>
      </c>
      <c r="G198" t="b">
        <v>0</v>
      </c>
      <c r="H198" t="b">
        <v>0</v>
      </c>
      <c r="I198" t="b">
        <v>0</v>
      </c>
      <c r="J198" t="b">
        <v>0</v>
      </c>
      <c r="K198" t="b">
        <v>0</v>
      </c>
      <c r="L198" t="b">
        <v>0</v>
      </c>
      <c r="M198" t="s">
        <v>902</v>
      </c>
      <c r="N198" t="s">
        <v>1337</v>
      </c>
      <c r="O198" t="s">
        <v>1836</v>
      </c>
      <c r="P198" t="s">
        <v>2336</v>
      </c>
      <c r="Q198" s="7" t="s">
        <v>2831</v>
      </c>
      <c r="R198" t="s">
        <v>3231</v>
      </c>
      <c r="S198" t="s">
        <v>3614</v>
      </c>
    </row>
    <row r="199" spans="1:19">
      <c r="A199" t="s">
        <v>216</v>
      </c>
      <c r="B199" t="s">
        <v>655</v>
      </c>
      <c r="C199" t="s">
        <v>788</v>
      </c>
      <c r="D199" t="b">
        <v>1</v>
      </c>
      <c r="E199" t="b">
        <v>0</v>
      </c>
      <c r="F199" t="b">
        <v>0</v>
      </c>
      <c r="G199" t="b">
        <v>0</v>
      </c>
      <c r="H199" t="b">
        <v>0</v>
      </c>
      <c r="I199" t="b">
        <v>0</v>
      </c>
      <c r="J199" t="b">
        <v>0</v>
      </c>
      <c r="K199" t="b">
        <v>0</v>
      </c>
      <c r="L199" t="b">
        <v>0</v>
      </c>
      <c r="M199" t="s">
        <v>903</v>
      </c>
      <c r="N199" t="s">
        <v>1338</v>
      </c>
      <c r="O199" t="s">
        <v>1837</v>
      </c>
      <c r="P199" t="s">
        <v>2337</v>
      </c>
      <c r="Q199" s="7" t="s">
        <v>2832</v>
      </c>
      <c r="R199" t="s">
        <v>3232</v>
      </c>
      <c r="S199" t="s">
        <v>3615</v>
      </c>
    </row>
    <row r="200" spans="1:19">
      <c r="A200" t="s">
        <v>217</v>
      </c>
      <c r="B200" t="s">
        <v>656</v>
      </c>
      <c r="C200" t="s">
        <v>788</v>
      </c>
      <c r="D200" t="b">
        <v>1</v>
      </c>
      <c r="E200" t="b">
        <v>0</v>
      </c>
      <c r="F200" t="b">
        <v>0</v>
      </c>
      <c r="G200" t="b">
        <v>0</v>
      </c>
      <c r="H200" t="b">
        <v>0</v>
      </c>
      <c r="I200" t="b">
        <v>0</v>
      </c>
      <c r="J200" t="b">
        <v>0</v>
      </c>
      <c r="K200" t="b">
        <v>0</v>
      </c>
      <c r="L200" t="b">
        <v>0</v>
      </c>
      <c r="M200" t="s">
        <v>904</v>
      </c>
      <c r="N200" t="s">
        <v>1339</v>
      </c>
      <c r="O200" t="s">
        <v>1838</v>
      </c>
      <c r="P200" t="s">
        <v>2338</v>
      </c>
      <c r="Q200" s="7" t="s">
        <v>2833</v>
      </c>
      <c r="R200" t="s">
        <v>3233</v>
      </c>
      <c r="S200" t="s">
        <v>3616</v>
      </c>
    </row>
    <row r="201" spans="1:19">
      <c r="A201" t="s">
        <v>218</v>
      </c>
      <c r="B201" t="s">
        <v>611</v>
      </c>
      <c r="C201" t="s">
        <v>788</v>
      </c>
      <c r="D201" t="b">
        <v>1</v>
      </c>
      <c r="E201" t="b">
        <v>0</v>
      </c>
      <c r="F201" t="b">
        <v>0</v>
      </c>
      <c r="G201" t="b">
        <v>0</v>
      </c>
      <c r="H201" t="b">
        <v>0</v>
      </c>
      <c r="I201" t="b">
        <v>0</v>
      </c>
      <c r="J201" t="b">
        <v>0</v>
      </c>
      <c r="K201" t="b">
        <v>0</v>
      </c>
      <c r="L201" t="b">
        <v>0</v>
      </c>
      <c r="M201" t="s">
        <v>905</v>
      </c>
      <c r="N201" t="s">
        <v>1340</v>
      </c>
      <c r="O201" t="s">
        <v>1839</v>
      </c>
      <c r="P201" t="s">
        <v>2339</v>
      </c>
      <c r="Q201" s="7" t="s">
        <v>2834</v>
      </c>
      <c r="S201" t="s">
        <v>3617</v>
      </c>
    </row>
    <row r="202" spans="1:19">
      <c r="A202" t="s">
        <v>219</v>
      </c>
      <c r="B202" t="s">
        <v>657</v>
      </c>
      <c r="C202" t="s">
        <v>788</v>
      </c>
      <c r="D202" t="b">
        <v>1</v>
      </c>
      <c r="E202" t="b">
        <v>0</v>
      </c>
      <c r="F202" t="b">
        <v>0</v>
      </c>
      <c r="G202" t="b">
        <v>0</v>
      </c>
      <c r="H202" t="b">
        <v>0</v>
      </c>
      <c r="I202" t="b">
        <v>0</v>
      </c>
      <c r="J202" t="b">
        <v>0</v>
      </c>
      <c r="K202" t="b">
        <v>0</v>
      </c>
      <c r="L202" t="b">
        <v>0</v>
      </c>
      <c r="M202" t="s">
        <v>906</v>
      </c>
      <c r="N202" t="s">
        <v>1341</v>
      </c>
      <c r="O202" t="s">
        <v>1840</v>
      </c>
      <c r="P202" t="s">
        <v>2340</v>
      </c>
      <c r="Q202" s="7" t="s">
        <v>2835</v>
      </c>
      <c r="R202" t="s">
        <v>3234</v>
      </c>
    </row>
    <row r="203" spans="1:19">
      <c r="A203" t="s">
        <v>220</v>
      </c>
      <c r="B203" t="s">
        <v>658</v>
      </c>
      <c r="C203" t="s">
        <v>788</v>
      </c>
      <c r="D203" t="b">
        <v>1</v>
      </c>
      <c r="E203" t="b">
        <v>0</v>
      </c>
      <c r="F203" t="b">
        <v>0</v>
      </c>
      <c r="G203" t="b">
        <v>0</v>
      </c>
      <c r="H203" t="b">
        <v>0</v>
      </c>
      <c r="I203" t="b">
        <v>0</v>
      </c>
      <c r="J203" t="b">
        <v>0</v>
      </c>
      <c r="K203" t="b">
        <v>0</v>
      </c>
      <c r="L203" t="b">
        <v>0</v>
      </c>
      <c r="M203" t="s">
        <v>907</v>
      </c>
      <c r="N203" t="s">
        <v>1342</v>
      </c>
      <c r="O203" t="s">
        <v>1841</v>
      </c>
      <c r="P203" t="s">
        <v>2341</v>
      </c>
      <c r="Q203" s="7" t="s">
        <v>2836</v>
      </c>
      <c r="R203" t="s">
        <v>3235</v>
      </c>
      <c r="S203" t="s">
        <v>3618</v>
      </c>
    </row>
    <row r="204" spans="1:19">
      <c r="A204" t="s">
        <v>221</v>
      </c>
      <c r="B204" t="s">
        <v>528</v>
      </c>
      <c r="C204" t="s">
        <v>788</v>
      </c>
      <c r="D204" t="b">
        <v>1</v>
      </c>
      <c r="E204" t="b">
        <v>0</v>
      </c>
      <c r="F204" t="b">
        <v>0</v>
      </c>
      <c r="G204" t="b">
        <v>0</v>
      </c>
      <c r="H204" t="b">
        <v>0</v>
      </c>
      <c r="I204" t="b">
        <v>0</v>
      </c>
      <c r="J204" t="b">
        <v>0</v>
      </c>
      <c r="K204" t="b">
        <v>0</v>
      </c>
      <c r="L204" t="b">
        <v>0</v>
      </c>
      <c r="M204" t="s">
        <v>908</v>
      </c>
      <c r="N204" t="s">
        <v>1343</v>
      </c>
      <c r="O204" t="s">
        <v>1842</v>
      </c>
      <c r="P204" t="s">
        <v>2342</v>
      </c>
      <c r="Q204" s="7" t="s">
        <v>2837</v>
      </c>
      <c r="R204" t="s">
        <v>3236</v>
      </c>
      <c r="S204" t="s">
        <v>3619</v>
      </c>
    </row>
    <row r="205" spans="1:19">
      <c r="A205" t="s">
        <v>222</v>
      </c>
      <c r="B205" t="s">
        <v>634</v>
      </c>
      <c r="C205" t="s">
        <v>788</v>
      </c>
      <c r="D205" t="b">
        <v>1</v>
      </c>
      <c r="E205" t="b">
        <v>0</v>
      </c>
      <c r="F205" t="b">
        <v>0</v>
      </c>
      <c r="G205" t="b">
        <v>0</v>
      </c>
      <c r="H205" t="b">
        <v>0</v>
      </c>
      <c r="I205" t="b">
        <v>0</v>
      </c>
      <c r="J205" t="b">
        <v>0</v>
      </c>
      <c r="K205" t="b">
        <v>0</v>
      </c>
      <c r="L205" t="b">
        <v>0</v>
      </c>
      <c r="M205" t="s">
        <v>909</v>
      </c>
      <c r="N205" t="s">
        <v>1344</v>
      </c>
      <c r="O205" t="s">
        <v>1843</v>
      </c>
      <c r="P205" t="s">
        <v>2343</v>
      </c>
      <c r="Q205" s="7" t="s">
        <v>2838</v>
      </c>
      <c r="R205" t="s">
        <v>3237</v>
      </c>
      <c r="S205" t="s">
        <v>3620</v>
      </c>
    </row>
    <row r="206" spans="1:19">
      <c r="A206" t="s">
        <v>223</v>
      </c>
      <c r="B206" t="s">
        <v>659</v>
      </c>
      <c r="C206" t="s">
        <v>788</v>
      </c>
      <c r="D206" t="b">
        <v>1</v>
      </c>
      <c r="E206" t="b">
        <v>0</v>
      </c>
      <c r="F206" t="b">
        <v>0</v>
      </c>
      <c r="G206" t="b">
        <v>0</v>
      </c>
      <c r="H206" t="b">
        <v>0</v>
      </c>
      <c r="I206" t="b">
        <v>0</v>
      </c>
      <c r="J206" t="b">
        <v>0</v>
      </c>
      <c r="K206" t="b">
        <v>0</v>
      </c>
      <c r="L206" t="b">
        <v>0</v>
      </c>
      <c r="M206" t="s">
        <v>910</v>
      </c>
      <c r="N206" t="s">
        <v>1345</v>
      </c>
      <c r="O206" t="s">
        <v>1844</v>
      </c>
      <c r="P206" t="s">
        <v>2344</v>
      </c>
      <c r="Q206" s="7" t="s">
        <v>2839</v>
      </c>
      <c r="R206" t="s">
        <v>3238</v>
      </c>
      <c r="S206" t="s">
        <v>3621</v>
      </c>
    </row>
    <row r="207" spans="1:19">
      <c r="A207" t="s">
        <v>224</v>
      </c>
      <c r="B207" t="s">
        <v>660</v>
      </c>
      <c r="C207" t="s">
        <v>788</v>
      </c>
      <c r="D207" t="b">
        <v>1</v>
      </c>
      <c r="E207" t="b">
        <v>0</v>
      </c>
      <c r="F207" t="b">
        <v>0</v>
      </c>
      <c r="G207" t="b">
        <v>0</v>
      </c>
      <c r="H207" t="b">
        <v>0</v>
      </c>
      <c r="I207" t="b">
        <v>0</v>
      </c>
      <c r="J207" t="b">
        <v>0</v>
      </c>
      <c r="K207" t="b">
        <v>0</v>
      </c>
      <c r="L207" t="b">
        <v>0</v>
      </c>
      <c r="M207" t="s">
        <v>911</v>
      </c>
      <c r="N207" t="s">
        <v>1346</v>
      </c>
      <c r="O207" t="s">
        <v>1845</v>
      </c>
      <c r="P207" t="s">
        <v>2345</v>
      </c>
      <c r="Q207" s="7" t="s">
        <v>2840</v>
      </c>
      <c r="R207" t="s">
        <v>3239</v>
      </c>
    </row>
    <row r="208" spans="1:19">
      <c r="A208" t="s">
        <v>225</v>
      </c>
      <c r="B208" t="s">
        <v>661</v>
      </c>
      <c r="C208" t="s">
        <v>788</v>
      </c>
      <c r="D208" t="b">
        <v>1</v>
      </c>
      <c r="E208" t="b">
        <v>0</v>
      </c>
      <c r="F208" t="b">
        <v>0</v>
      </c>
      <c r="G208" t="b">
        <v>0</v>
      </c>
      <c r="H208" t="b">
        <v>0</v>
      </c>
      <c r="I208" t="b">
        <v>0</v>
      </c>
      <c r="J208" t="b">
        <v>0</v>
      </c>
      <c r="K208" t="b">
        <v>0</v>
      </c>
      <c r="L208" t="b">
        <v>0</v>
      </c>
      <c r="M208" t="s">
        <v>912</v>
      </c>
      <c r="N208" t="s">
        <v>1347</v>
      </c>
      <c r="O208" t="s">
        <v>1846</v>
      </c>
      <c r="P208" t="s">
        <v>2346</v>
      </c>
      <c r="Q208" s="7" t="s">
        <v>2841</v>
      </c>
      <c r="R208" t="s">
        <v>3240</v>
      </c>
      <c r="S208" t="s">
        <v>3622</v>
      </c>
    </row>
    <row r="209" spans="1:19">
      <c r="A209" t="s">
        <v>226</v>
      </c>
      <c r="B209" t="s">
        <v>524</v>
      </c>
      <c r="C209" t="s">
        <v>788</v>
      </c>
      <c r="D209" t="b">
        <v>1</v>
      </c>
      <c r="E209" t="b">
        <v>0</v>
      </c>
      <c r="F209" t="b">
        <v>0</v>
      </c>
      <c r="G209" t="b">
        <v>0</v>
      </c>
      <c r="H209" t="b">
        <v>0</v>
      </c>
      <c r="I209" t="b">
        <v>0</v>
      </c>
      <c r="J209" t="b">
        <v>0</v>
      </c>
      <c r="K209" t="b">
        <v>0</v>
      </c>
      <c r="L209" t="b">
        <v>0</v>
      </c>
      <c r="M209" t="s">
        <v>913</v>
      </c>
      <c r="N209" t="s">
        <v>1348</v>
      </c>
      <c r="O209" t="s">
        <v>1847</v>
      </c>
      <c r="P209" t="s">
        <v>2347</v>
      </c>
      <c r="Q209" s="7" t="s">
        <v>2842</v>
      </c>
      <c r="R209" t="s">
        <v>3241</v>
      </c>
      <c r="S209" t="s">
        <v>3623</v>
      </c>
    </row>
    <row r="210" spans="1:19">
      <c r="A210" t="s">
        <v>227</v>
      </c>
      <c r="B210" t="s">
        <v>562</v>
      </c>
      <c r="C210" t="s">
        <v>788</v>
      </c>
      <c r="D210" t="b">
        <v>1</v>
      </c>
      <c r="E210" t="b">
        <v>0</v>
      </c>
      <c r="F210" t="b">
        <v>0</v>
      </c>
      <c r="G210" t="b">
        <v>0</v>
      </c>
      <c r="H210" t="b">
        <v>0</v>
      </c>
      <c r="I210" t="b">
        <v>0</v>
      </c>
      <c r="J210" t="b">
        <v>0</v>
      </c>
      <c r="K210" t="b">
        <v>0</v>
      </c>
      <c r="L210" t="b">
        <v>0</v>
      </c>
      <c r="M210" t="s">
        <v>914</v>
      </c>
      <c r="N210" t="s">
        <v>1349</v>
      </c>
      <c r="O210" t="s">
        <v>1848</v>
      </c>
      <c r="P210" t="s">
        <v>2348</v>
      </c>
      <c r="Q210" s="7" t="s">
        <v>2843</v>
      </c>
      <c r="R210" t="s">
        <v>3242</v>
      </c>
      <c r="S210" t="s">
        <v>3624</v>
      </c>
    </row>
    <row r="211" spans="1:19">
      <c r="A211" t="s">
        <v>228</v>
      </c>
      <c r="B211" t="s">
        <v>662</v>
      </c>
      <c r="C211" t="s">
        <v>788</v>
      </c>
      <c r="D211" t="b">
        <v>1</v>
      </c>
      <c r="E211" t="b">
        <v>0</v>
      </c>
      <c r="F211" t="b">
        <v>0</v>
      </c>
      <c r="G211" t="b">
        <v>0</v>
      </c>
      <c r="H211" t="b">
        <v>0</v>
      </c>
      <c r="I211" t="b">
        <v>0</v>
      </c>
      <c r="J211" t="b">
        <v>0</v>
      </c>
      <c r="K211" t="b">
        <v>0</v>
      </c>
      <c r="L211" t="b">
        <v>0</v>
      </c>
      <c r="M211" t="s">
        <v>915</v>
      </c>
      <c r="N211" t="s">
        <v>1350</v>
      </c>
      <c r="O211" t="s">
        <v>1849</v>
      </c>
      <c r="P211" t="s">
        <v>2349</v>
      </c>
      <c r="Q211" s="7" t="s">
        <v>2844</v>
      </c>
      <c r="R211" t="s">
        <v>3243</v>
      </c>
      <c r="S211" t="s">
        <v>3625</v>
      </c>
    </row>
    <row r="212" spans="1:19">
      <c r="A212" t="s">
        <v>229</v>
      </c>
      <c r="B212" t="s">
        <v>663</v>
      </c>
      <c r="C212" t="s">
        <v>788</v>
      </c>
      <c r="D212" t="b">
        <v>1</v>
      </c>
      <c r="E212" t="b">
        <v>0</v>
      </c>
      <c r="F212" t="b">
        <v>0</v>
      </c>
      <c r="G212" t="b">
        <v>0</v>
      </c>
      <c r="H212" t="b">
        <v>0</v>
      </c>
      <c r="I212" t="b">
        <v>0</v>
      </c>
      <c r="J212" t="b">
        <v>0</v>
      </c>
      <c r="K212" t="b">
        <v>0</v>
      </c>
      <c r="L212" t="b">
        <v>0</v>
      </c>
      <c r="N212" t="s">
        <v>1351</v>
      </c>
      <c r="O212" t="s">
        <v>1850</v>
      </c>
      <c r="P212" t="s">
        <v>2350</v>
      </c>
      <c r="Q212" s="7" t="s">
        <v>2845</v>
      </c>
      <c r="S212" t="s">
        <v>3626</v>
      </c>
    </row>
    <row r="213" spans="1:19">
      <c r="A213" t="s">
        <v>230</v>
      </c>
      <c r="B213" t="s">
        <v>616</v>
      </c>
      <c r="C213" t="s">
        <v>788</v>
      </c>
      <c r="D213" t="b">
        <v>1</v>
      </c>
      <c r="E213" t="b">
        <v>0</v>
      </c>
      <c r="F213" t="b">
        <v>0</v>
      </c>
      <c r="G213" t="b">
        <v>0</v>
      </c>
      <c r="H213" t="b">
        <v>0</v>
      </c>
      <c r="I213" t="b">
        <v>0</v>
      </c>
      <c r="J213" t="b">
        <v>0</v>
      </c>
      <c r="K213" t="b">
        <v>0</v>
      </c>
      <c r="L213" t="b">
        <v>0</v>
      </c>
      <c r="M213" t="s">
        <v>916</v>
      </c>
      <c r="N213" t="s">
        <v>1352</v>
      </c>
      <c r="O213" t="s">
        <v>1851</v>
      </c>
      <c r="P213" t="s">
        <v>2351</v>
      </c>
      <c r="Q213" s="7" t="s">
        <v>2846</v>
      </c>
      <c r="R213" t="s">
        <v>3244</v>
      </c>
    </row>
    <row r="214" spans="1:19">
      <c r="A214" t="s">
        <v>231</v>
      </c>
      <c r="B214" t="s">
        <v>616</v>
      </c>
      <c r="C214" t="s">
        <v>788</v>
      </c>
      <c r="D214" t="b">
        <v>1</v>
      </c>
      <c r="E214" t="b">
        <v>0</v>
      </c>
      <c r="F214" t="b">
        <v>0</v>
      </c>
      <c r="G214" t="b">
        <v>0</v>
      </c>
      <c r="H214" t="b">
        <v>0</v>
      </c>
      <c r="I214" t="b">
        <v>0</v>
      </c>
      <c r="J214" t="b">
        <v>0</v>
      </c>
      <c r="K214" t="b">
        <v>0</v>
      </c>
      <c r="L214" t="b">
        <v>0</v>
      </c>
      <c r="M214" t="s">
        <v>917</v>
      </c>
      <c r="N214" t="s">
        <v>1353</v>
      </c>
      <c r="O214" t="s">
        <v>1852</v>
      </c>
      <c r="P214" t="s">
        <v>2352</v>
      </c>
      <c r="Q214" s="7" t="s">
        <v>2847</v>
      </c>
      <c r="R214" t="s">
        <v>3245</v>
      </c>
    </row>
    <row r="215" spans="1:19">
      <c r="A215" t="s">
        <v>232</v>
      </c>
      <c r="B215" t="s">
        <v>664</v>
      </c>
      <c r="C215" t="s">
        <v>788</v>
      </c>
      <c r="D215" t="b">
        <v>1</v>
      </c>
      <c r="E215" t="b">
        <v>0</v>
      </c>
      <c r="F215" t="b">
        <v>0</v>
      </c>
      <c r="G215" t="b">
        <v>0</v>
      </c>
      <c r="H215" t="b">
        <v>0</v>
      </c>
      <c r="I215" t="b">
        <v>0</v>
      </c>
      <c r="J215" t="b">
        <v>0</v>
      </c>
      <c r="K215" t="b">
        <v>0</v>
      </c>
      <c r="L215" t="b">
        <v>0</v>
      </c>
      <c r="M215" t="s">
        <v>918</v>
      </c>
      <c r="N215" t="s">
        <v>1354</v>
      </c>
      <c r="O215" t="s">
        <v>1853</v>
      </c>
      <c r="P215" t="s">
        <v>2353</v>
      </c>
      <c r="Q215" s="7" t="s">
        <v>2848</v>
      </c>
      <c r="R215" t="s">
        <v>3246</v>
      </c>
    </row>
    <row r="216" spans="1:19">
      <c r="A216" t="s">
        <v>233</v>
      </c>
      <c r="B216" t="s">
        <v>534</v>
      </c>
      <c r="C216" t="s">
        <v>788</v>
      </c>
      <c r="D216" t="b">
        <v>1</v>
      </c>
      <c r="E216" t="b">
        <v>0</v>
      </c>
      <c r="F216" t="b">
        <v>0</v>
      </c>
      <c r="G216" t="b">
        <v>0</v>
      </c>
      <c r="H216" t="b">
        <v>0</v>
      </c>
      <c r="I216" t="b">
        <v>0</v>
      </c>
      <c r="J216" t="b">
        <v>0</v>
      </c>
      <c r="K216" t="b">
        <v>0</v>
      </c>
      <c r="L216" t="b">
        <v>0</v>
      </c>
      <c r="M216" t="s">
        <v>919</v>
      </c>
      <c r="N216" t="s">
        <v>1355</v>
      </c>
      <c r="O216" t="s">
        <v>1854</v>
      </c>
      <c r="P216" t="s">
        <v>2354</v>
      </c>
      <c r="Q216" s="7" t="s">
        <v>2849</v>
      </c>
      <c r="R216" t="s">
        <v>3247</v>
      </c>
    </row>
    <row r="217" spans="1:19">
      <c r="A217" t="s">
        <v>234</v>
      </c>
      <c r="B217" t="s">
        <v>665</v>
      </c>
      <c r="C217" t="s">
        <v>788</v>
      </c>
      <c r="D217" t="b">
        <v>1</v>
      </c>
      <c r="E217" t="b">
        <v>0</v>
      </c>
      <c r="F217" t="b">
        <v>0</v>
      </c>
      <c r="G217" t="b">
        <v>0</v>
      </c>
      <c r="H217" t="b">
        <v>0</v>
      </c>
      <c r="I217" t="b">
        <v>0</v>
      </c>
      <c r="J217" t="b">
        <v>0</v>
      </c>
      <c r="K217" t="b">
        <v>0</v>
      </c>
      <c r="L217" t="b">
        <v>0</v>
      </c>
      <c r="N217" t="s">
        <v>1356</v>
      </c>
      <c r="O217" t="s">
        <v>1855</v>
      </c>
      <c r="P217" t="s">
        <v>2355</v>
      </c>
      <c r="Q217" s="7" t="s">
        <v>2850</v>
      </c>
      <c r="S217" t="s">
        <v>3627</v>
      </c>
    </row>
    <row r="218" spans="1:19">
      <c r="A218" t="s">
        <v>235</v>
      </c>
      <c r="B218" t="s">
        <v>590</v>
      </c>
      <c r="C218" t="s">
        <v>788</v>
      </c>
      <c r="D218" t="b">
        <v>1</v>
      </c>
      <c r="E218" t="b">
        <v>0</v>
      </c>
      <c r="F218" t="b">
        <v>0</v>
      </c>
      <c r="G218" t="b">
        <v>0</v>
      </c>
      <c r="H218" t="b">
        <v>0</v>
      </c>
      <c r="I218" t="b">
        <v>0</v>
      </c>
      <c r="J218" t="b">
        <v>0</v>
      </c>
      <c r="K218" t="b">
        <v>0</v>
      </c>
      <c r="L218" t="b">
        <v>0</v>
      </c>
      <c r="M218" t="s">
        <v>920</v>
      </c>
      <c r="N218" t="s">
        <v>1357</v>
      </c>
      <c r="O218" t="s">
        <v>1856</v>
      </c>
      <c r="P218" t="s">
        <v>2356</v>
      </c>
      <c r="Q218" s="7" t="s">
        <v>2851</v>
      </c>
      <c r="R218" t="s">
        <v>3248</v>
      </c>
    </row>
    <row r="219" spans="1:19">
      <c r="A219" t="s">
        <v>236</v>
      </c>
      <c r="B219" t="s">
        <v>599</v>
      </c>
      <c r="C219" t="s">
        <v>788</v>
      </c>
      <c r="D219" t="b">
        <v>1</v>
      </c>
      <c r="E219" t="b">
        <v>0</v>
      </c>
      <c r="F219" t="b">
        <v>0</v>
      </c>
      <c r="G219" t="b">
        <v>0</v>
      </c>
      <c r="H219" t="b">
        <v>0</v>
      </c>
      <c r="I219" t="b">
        <v>0</v>
      </c>
      <c r="J219" t="b">
        <v>0</v>
      </c>
      <c r="K219" t="b">
        <v>0</v>
      </c>
      <c r="L219" t="b">
        <v>0</v>
      </c>
      <c r="M219" t="s">
        <v>921</v>
      </c>
      <c r="N219" t="s">
        <v>1358</v>
      </c>
      <c r="O219" t="s">
        <v>1857</v>
      </c>
      <c r="P219" t="s">
        <v>2357</v>
      </c>
      <c r="Q219" s="7" t="s">
        <v>2852</v>
      </c>
      <c r="R219" t="s">
        <v>3249</v>
      </c>
    </row>
    <row r="220" spans="1:19">
      <c r="A220" t="s">
        <v>237</v>
      </c>
      <c r="B220" t="s">
        <v>634</v>
      </c>
      <c r="C220" t="s">
        <v>788</v>
      </c>
      <c r="D220" t="b">
        <v>1</v>
      </c>
      <c r="E220" t="b">
        <v>0</v>
      </c>
      <c r="F220" t="b">
        <v>0</v>
      </c>
      <c r="G220" t="b">
        <v>0</v>
      </c>
      <c r="H220" t="b">
        <v>0</v>
      </c>
      <c r="I220" t="b">
        <v>0</v>
      </c>
      <c r="J220" t="b">
        <v>0</v>
      </c>
      <c r="K220" t="b">
        <v>0</v>
      </c>
      <c r="L220" t="b">
        <v>0</v>
      </c>
      <c r="N220" t="s">
        <v>1359</v>
      </c>
      <c r="O220" t="s">
        <v>1858</v>
      </c>
      <c r="P220" t="s">
        <v>2358</v>
      </c>
      <c r="Q220" s="7" t="s">
        <v>2853</v>
      </c>
      <c r="S220" t="s">
        <v>3628</v>
      </c>
    </row>
    <row r="221" spans="1:19">
      <c r="A221" t="s">
        <v>238</v>
      </c>
      <c r="B221" t="s">
        <v>666</v>
      </c>
      <c r="C221" t="s">
        <v>788</v>
      </c>
      <c r="D221" t="b">
        <v>1</v>
      </c>
      <c r="E221" t="b">
        <v>0</v>
      </c>
      <c r="F221" t="b">
        <v>0</v>
      </c>
      <c r="G221" t="b">
        <v>0</v>
      </c>
      <c r="H221" t="b">
        <v>0</v>
      </c>
      <c r="I221" t="b">
        <v>0</v>
      </c>
      <c r="J221" t="b">
        <v>0</v>
      </c>
      <c r="K221" t="b">
        <v>0</v>
      </c>
      <c r="L221" t="b">
        <v>0</v>
      </c>
      <c r="M221" t="s">
        <v>922</v>
      </c>
      <c r="N221" t="s">
        <v>1360</v>
      </c>
      <c r="O221" t="s">
        <v>1859</v>
      </c>
      <c r="P221" t="s">
        <v>2359</v>
      </c>
      <c r="Q221" s="7" t="s">
        <v>2854</v>
      </c>
      <c r="R221" t="s">
        <v>3250</v>
      </c>
    </row>
    <row r="222" spans="1:19">
      <c r="A222" t="s">
        <v>239</v>
      </c>
      <c r="B222" t="s">
        <v>524</v>
      </c>
      <c r="C222" t="s">
        <v>788</v>
      </c>
      <c r="D222" t="b">
        <v>1</v>
      </c>
      <c r="E222" t="b">
        <v>0</v>
      </c>
      <c r="F222" t="b">
        <v>0</v>
      </c>
      <c r="G222" t="b">
        <v>0</v>
      </c>
      <c r="H222" t="b">
        <v>0</v>
      </c>
      <c r="I222" t="b">
        <v>0</v>
      </c>
      <c r="J222" t="b">
        <v>0</v>
      </c>
      <c r="K222" t="b">
        <v>0</v>
      </c>
      <c r="L222" t="b">
        <v>0</v>
      </c>
      <c r="N222" t="s">
        <v>1361</v>
      </c>
      <c r="O222" t="s">
        <v>1860</v>
      </c>
      <c r="P222" t="s">
        <v>2360</v>
      </c>
      <c r="Q222" s="7" t="s">
        <v>2855</v>
      </c>
      <c r="S222" t="s">
        <v>3629</v>
      </c>
    </row>
    <row r="223" spans="1:19">
      <c r="A223" t="s">
        <v>240</v>
      </c>
      <c r="B223" t="s">
        <v>575</v>
      </c>
      <c r="C223" t="s">
        <v>788</v>
      </c>
      <c r="D223" t="b">
        <v>1</v>
      </c>
      <c r="E223" t="b">
        <v>0</v>
      </c>
      <c r="F223" t="b">
        <v>0</v>
      </c>
      <c r="G223" t="b">
        <v>0</v>
      </c>
      <c r="H223" t="b">
        <v>0</v>
      </c>
      <c r="I223" t="b">
        <v>0</v>
      </c>
      <c r="J223" t="b">
        <v>0</v>
      </c>
      <c r="K223" t="b">
        <v>0</v>
      </c>
      <c r="L223" t="b">
        <v>0</v>
      </c>
      <c r="M223" t="s">
        <v>923</v>
      </c>
      <c r="N223" t="s">
        <v>1362</v>
      </c>
      <c r="O223" t="s">
        <v>1861</v>
      </c>
      <c r="P223" t="s">
        <v>2361</v>
      </c>
      <c r="Q223" s="7" t="s">
        <v>2856</v>
      </c>
      <c r="R223" t="s">
        <v>3251</v>
      </c>
      <c r="S223" t="s">
        <v>3630</v>
      </c>
    </row>
    <row r="224" spans="1:19">
      <c r="A224" t="s">
        <v>241</v>
      </c>
      <c r="B224" t="s">
        <v>616</v>
      </c>
      <c r="C224" t="s">
        <v>788</v>
      </c>
      <c r="D224" t="b">
        <v>1</v>
      </c>
      <c r="E224" t="b">
        <v>0</v>
      </c>
      <c r="F224" t="b">
        <v>0</v>
      </c>
      <c r="G224" t="b">
        <v>0</v>
      </c>
      <c r="H224" t="b">
        <v>0</v>
      </c>
      <c r="I224" t="b">
        <v>0</v>
      </c>
      <c r="J224" t="b">
        <v>0</v>
      </c>
      <c r="K224" t="b">
        <v>0</v>
      </c>
      <c r="L224" t="b">
        <v>0</v>
      </c>
      <c r="M224" t="s">
        <v>924</v>
      </c>
      <c r="N224" t="s">
        <v>1363</v>
      </c>
      <c r="O224" t="s">
        <v>1862</v>
      </c>
      <c r="P224" t="s">
        <v>2362</v>
      </c>
      <c r="Q224" s="7" t="s">
        <v>2857</v>
      </c>
      <c r="R224" t="s">
        <v>3252</v>
      </c>
    </row>
    <row r="225" spans="1:19">
      <c r="A225" t="s">
        <v>242</v>
      </c>
      <c r="B225" t="s">
        <v>667</v>
      </c>
      <c r="C225" t="s">
        <v>788</v>
      </c>
      <c r="D225" t="b">
        <v>1</v>
      </c>
      <c r="E225" t="b">
        <v>0</v>
      </c>
      <c r="F225" t="b">
        <v>0</v>
      </c>
      <c r="G225" t="b">
        <v>0</v>
      </c>
      <c r="H225" t="b">
        <v>0</v>
      </c>
      <c r="I225" t="b">
        <v>0</v>
      </c>
      <c r="J225" t="b">
        <v>0</v>
      </c>
      <c r="K225" t="b">
        <v>0</v>
      </c>
      <c r="L225" t="b">
        <v>0</v>
      </c>
      <c r="N225" t="s">
        <v>1364</v>
      </c>
      <c r="O225" t="s">
        <v>1863</v>
      </c>
      <c r="P225" t="s">
        <v>2363</v>
      </c>
      <c r="Q225" s="7" t="s">
        <v>2858</v>
      </c>
      <c r="S225" t="s">
        <v>3631</v>
      </c>
    </row>
    <row r="226" spans="1:19">
      <c r="A226" t="s">
        <v>243</v>
      </c>
      <c r="B226" t="s">
        <v>584</v>
      </c>
      <c r="C226" t="s">
        <v>788</v>
      </c>
      <c r="D226" t="b">
        <v>1</v>
      </c>
      <c r="E226" t="b">
        <v>0</v>
      </c>
      <c r="F226" t="b">
        <v>0</v>
      </c>
      <c r="G226" t="b">
        <v>0</v>
      </c>
      <c r="H226" t="b">
        <v>0</v>
      </c>
      <c r="I226" t="b">
        <v>0</v>
      </c>
      <c r="J226" t="b">
        <v>0</v>
      </c>
      <c r="K226" t="b">
        <v>0</v>
      </c>
      <c r="L226" t="b">
        <v>0</v>
      </c>
      <c r="N226" t="s">
        <v>1365</v>
      </c>
      <c r="O226" t="s">
        <v>1864</v>
      </c>
      <c r="P226" t="s">
        <v>2364</v>
      </c>
      <c r="Q226" s="7" t="s">
        <v>2859</v>
      </c>
      <c r="S226" t="s">
        <v>3632</v>
      </c>
    </row>
    <row r="227" spans="1:19">
      <c r="A227" t="s">
        <v>244</v>
      </c>
      <c r="B227" t="s">
        <v>565</v>
      </c>
      <c r="C227" t="s">
        <v>788</v>
      </c>
      <c r="D227" t="b">
        <v>1</v>
      </c>
      <c r="E227" t="b">
        <v>0</v>
      </c>
      <c r="F227" t="b">
        <v>0</v>
      </c>
      <c r="G227" t="b">
        <v>0</v>
      </c>
      <c r="H227" t="b">
        <v>0</v>
      </c>
      <c r="I227" t="b">
        <v>0</v>
      </c>
      <c r="J227" t="b">
        <v>0</v>
      </c>
      <c r="K227" t="b">
        <v>0</v>
      </c>
      <c r="L227" t="b">
        <v>0</v>
      </c>
      <c r="N227" t="s">
        <v>1366</v>
      </c>
      <c r="O227" t="s">
        <v>1865</v>
      </c>
      <c r="P227" t="s">
        <v>2365</v>
      </c>
      <c r="Q227" s="7" t="s">
        <v>2860</v>
      </c>
      <c r="S227" t="s">
        <v>3633</v>
      </c>
    </row>
    <row r="228" spans="1:19">
      <c r="A228" t="s">
        <v>245</v>
      </c>
      <c r="B228" t="s">
        <v>668</v>
      </c>
      <c r="C228" t="s">
        <v>788</v>
      </c>
      <c r="D228" t="b">
        <v>1</v>
      </c>
      <c r="E228" t="b">
        <v>0</v>
      </c>
      <c r="F228" t="b">
        <v>0</v>
      </c>
      <c r="G228" t="b">
        <v>0</v>
      </c>
      <c r="H228" t="b">
        <v>0</v>
      </c>
      <c r="I228" t="b">
        <v>0</v>
      </c>
      <c r="J228" t="b">
        <v>0</v>
      </c>
      <c r="K228" t="b">
        <v>0</v>
      </c>
      <c r="L228" t="b">
        <v>0</v>
      </c>
      <c r="M228" t="s">
        <v>925</v>
      </c>
      <c r="N228" t="s">
        <v>1367</v>
      </c>
      <c r="O228" t="s">
        <v>1866</v>
      </c>
      <c r="P228" t="s">
        <v>2366</v>
      </c>
      <c r="Q228" s="7" t="s">
        <v>2861</v>
      </c>
      <c r="R228" t="s">
        <v>3253</v>
      </c>
      <c r="S228" t="s">
        <v>3634</v>
      </c>
    </row>
    <row r="229" spans="1:19">
      <c r="A229" t="s">
        <v>246</v>
      </c>
      <c r="B229" t="s">
        <v>526</v>
      </c>
      <c r="C229" t="s">
        <v>788</v>
      </c>
      <c r="D229" t="b">
        <v>1</v>
      </c>
      <c r="E229" t="b">
        <v>0</v>
      </c>
      <c r="F229" t="b">
        <v>0</v>
      </c>
      <c r="G229" t="b">
        <v>0</v>
      </c>
      <c r="H229" t="b">
        <v>0</v>
      </c>
      <c r="I229" t="b">
        <v>0</v>
      </c>
      <c r="J229" t="b">
        <v>0</v>
      </c>
      <c r="K229" t="b">
        <v>0</v>
      </c>
      <c r="L229" t="b">
        <v>0</v>
      </c>
      <c r="M229" t="s">
        <v>926</v>
      </c>
      <c r="N229" t="s">
        <v>1368</v>
      </c>
      <c r="O229" t="s">
        <v>1867</v>
      </c>
      <c r="P229" t="s">
        <v>2367</v>
      </c>
      <c r="Q229" s="7" t="s">
        <v>2862</v>
      </c>
      <c r="S229" t="s">
        <v>3635</v>
      </c>
    </row>
    <row r="230" spans="1:19">
      <c r="A230" t="s">
        <v>247</v>
      </c>
      <c r="B230" t="s">
        <v>572</v>
      </c>
      <c r="C230" t="s">
        <v>788</v>
      </c>
      <c r="D230" t="b">
        <v>1</v>
      </c>
      <c r="E230" t="b">
        <v>0</v>
      </c>
      <c r="F230" t="b">
        <v>0</v>
      </c>
      <c r="G230" t="b">
        <v>0</v>
      </c>
      <c r="H230" t="b">
        <v>0</v>
      </c>
      <c r="I230" t="b">
        <v>0</v>
      </c>
      <c r="J230" t="b">
        <v>0</v>
      </c>
      <c r="K230" t="b">
        <v>0</v>
      </c>
      <c r="L230" t="b">
        <v>0</v>
      </c>
      <c r="M230" t="s">
        <v>927</v>
      </c>
      <c r="N230" t="s">
        <v>1369</v>
      </c>
      <c r="O230" t="s">
        <v>1868</v>
      </c>
      <c r="P230" t="s">
        <v>2368</v>
      </c>
      <c r="Q230" s="7" t="s">
        <v>2863</v>
      </c>
      <c r="R230" t="s">
        <v>3254</v>
      </c>
      <c r="S230" t="s">
        <v>3636</v>
      </c>
    </row>
    <row r="231" spans="1:19">
      <c r="A231" t="s">
        <v>248</v>
      </c>
      <c r="B231" t="s">
        <v>578</v>
      </c>
      <c r="C231" t="s">
        <v>788</v>
      </c>
      <c r="D231" t="b">
        <v>1</v>
      </c>
      <c r="E231" t="b">
        <v>0</v>
      </c>
      <c r="F231" t="b">
        <v>0</v>
      </c>
      <c r="G231" t="b">
        <v>0</v>
      </c>
      <c r="H231" t="b">
        <v>0</v>
      </c>
      <c r="I231" t="b">
        <v>0</v>
      </c>
      <c r="J231" t="b">
        <v>0</v>
      </c>
      <c r="K231" t="b">
        <v>0</v>
      </c>
      <c r="L231" t="b">
        <v>0</v>
      </c>
      <c r="N231" t="s">
        <v>1370</v>
      </c>
      <c r="O231" t="s">
        <v>1869</v>
      </c>
      <c r="P231" t="s">
        <v>2369</v>
      </c>
      <c r="Q231" s="7" t="s">
        <v>2864</v>
      </c>
      <c r="S231" t="s">
        <v>3637</v>
      </c>
    </row>
    <row r="232" spans="1:19">
      <c r="A232" t="s">
        <v>249</v>
      </c>
      <c r="B232" t="s">
        <v>669</v>
      </c>
      <c r="C232" t="s">
        <v>788</v>
      </c>
      <c r="D232" t="b">
        <v>1</v>
      </c>
      <c r="E232" t="b">
        <v>0</v>
      </c>
      <c r="F232" t="b">
        <v>0</v>
      </c>
      <c r="G232" t="b">
        <v>0</v>
      </c>
      <c r="H232" t="b">
        <v>0</v>
      </c>
      <c r="I232" t="b">
        <v>0</v>
      </c>
      <c r="J232" t="b">
        <v>0</v>
      </c>
      <c r="K232" t="b">
        <v>0</v>
      </c>
      <c r="L232" t="b">
        <v>0</v>
      </c>
      <c r="N232" t="s">
        <v>1371</v>
      </c>
      <c r="O232" t="s">
        <v>1870</v>
      </c>
      <c r="P232" t="s">
        <v>2370</v>
      </c>
      <c r="Q232" s="7" t="s">
        <v>2865</v>
      </c>
      <c r="S232" t="s">
        <v>3638</v>
      </c>
    </row>
    <row r="233" spans="1:19">
      <c r="A233" t="s">
        <v>250</v>
      </c>
      <c r="B233" t="s">
        <v>670</v>
      </c>
      <c r="C233" t="s">
        <v>788</v>
      </c>
      <c r="D233" t="b">
        <v>1</v>
      </c>
      <c r="E233" t="b">
        <v>0</v>
      </c>
      <c r="F233" t="b">
        <v>0</v>
      </c>
      <c r="G233" t="b">
        <v>0</v>
      </c>
      <c r="H233" t="b">
        <v>0</v>
      </c>
      <c r="I233" t="b">
        <v>0</v>
      </c>
      <c r="J233" t="b">
        <v>0</v>
      </c>
      <c r="K233" t="b">
        <v>0</v>
      </c>
      <c r="L233" t="b">
        <v>0</v>
      </c>
      <c r="M233" t="s">
        <v>928</v>
      </c>
      <c r="N233" t="s">
        <v>1372</v>
      </c>
      <c r="O233" t="s">
        <v>1871</v>
      </c>
      <c r="P233" t="s">
        <v>2371</v>
      </c>
      <c r="Q233" s="7" t="s">
        <v>2866</v>
      </c>
      <c r="R233" t="s">
        <v>3255</v>
      </c>
      <c r="S233" t="s">
        <v>3639</v>
      </c>
    </row>
    <row r="234" spans="1:19">
      <c r="A234" t="s">
        <v>251</v>
      </c>
      <c r="B234" t="s">
        <v>671</v>
      </c>
      <c r="C234" t="s">
        <v>788</v>
      </c>
      <c r="D234" t="b">
        <v>1</v>
      </c>
      <c r="E234" t="b">
        <v>0</v>
      </c>
      <c r="F234" t="b">
        <v>0</v>
      </c>
      <c r="G234" t="b">
        <v>0</v>
      </c>
      <c r="H234" t="b">
        <v>0</v>
      </c>
      <c r="I234" t="b">
        <v>0</v>
      </c>
      <c r="J234" t="b">
        <v>0</v>
      </c>
      <c r="K234" t="b">
        <v>0</v>
      </c>
      <c r="L234" t="b">
        <v>0</v>
      </c>
      <c r="M234" t="s">
        <v>929</v>
      </c>
      <c r="N234" t="s">
        <v>1373</v>
      </c>
      <c r="O234" t="s">
        <v>1872</v>
      </c>
      <c r="P234" t="s">
        <v>2372</v>
      </c>
      <c r="Q234" s="7" t="s">
        <v>2867</v>
      </c>
      <c r="S234" t="s">
        <v>3640</v>
      </c>
    </row>
    <row r="235" spans="1:19">
      <c r="A235" t="s">
        <v>252</v>
      </c>
      <c r="B235" t="s">
        <v>672</v>
      </c>
      <c r="C235" t="s">
        <v>788</v>
      </c>
      <c r="D235" t="b">
        <v>1</v>
      </c>
      <c r="E235" t="b">
        <v>0</v>
      </c>
      <c r="F235" t="b">
        <v>0</v>
      </c>
      <c r="G235" t="b">
        <v>0</v>
      </c>
      <c r="H235" t="b">
        <v>0</v>
      </c>
      <c r="I235" t="b">
        <v>0</v>
      </c>
      <c r="J235" t="b">
        <v>0</v>
      </c>
      <c r="K235" t="b">
        <v>0</v>
      </c>
      <c r="L235" t="b">
        <v>1</v>
      </c>
      <c r="M235" t="s">
        <v>930</v>
      </c>
      <c r="N235" t="s">
        <v>1374</v>
      </c>
      <c r="O235" t="s">
        <v>1873</v>
      </c>
      <c r="P235" t="s">
        <v>2373</v>
      </c>
      <c r="Q235" s="7" t="s">
        <v>2868</v>
      </c>
      <c r="R235" t="s">
        <v>3256</v>
      </c>
      <c r="S235" t="s">
        <v>3641</v>
      </c>
    </row>
    <row r="236" spans="1:19">
      <c r="A236" t="s">
        <v>253</v>
      </c>
      <c r="B236" t="s">
        <v>535</v>
      </c>
      <c r="C236" t="s">
        <v>788</v>
      </c>
      <c r="D236" t="b">
        <v>1</v>
      </c>
      <c r="E236" t="b">
        <v>0</v>
      </c>
      <c r="F236" t="b">
        <v>0</v>
      </c>
      <c r="G236" t="b">
        <v>0</v>
      </c>
      <c r="H236" t="b">
        <v>0</v>
      </c>
      <c r="I236" t="b">
        <v>0</v>
      </c>
      <c r="J236" t="b">
        <v>0</v>
      </c>
      <c r="K236" t="b">
        <v>0</v>
      </c>
      <c r="L236" t="b">
        <v>0</v>
      </c>
      <c r="M236" t="s">
        <v>931</v>
      </c>
      <c r="N236" t="s">
        <v>1375</v>
      </c>
      <c r="O236" t="s">
        <v>1874</v>
      </c>
      <c r="P236" t="s">
        <v>2374</v>
      </c>
      <c r="Q236" s="7" t="s">
        <v>2869</v>
      </c>
      <c r="R236" t="s">
        <v>3257</v>
      </c>
    </row>
    <row r="237" spans="1:19">
      <c r="A237" t="s">
        <v>254</v>
      </c>
      <c r="B237" t="s">
        <v>670</v>
      </c>
      <c r="C237" t="s">
        <v>788</v>
      </c>
      <c r="D237" t="b">
        <v>1</v>
      </c>
      <c r="E237" t="b">
        <v>0</v>
      </c>
      <c r="F237" t="b">
        <v>0</v>
      </c>
      <c r="G237" t="b">
        <v>0</v>
      </c>
      <c r="H237" t="b">
        <v>0</v>
      </c>
      <c r="I237" t="b">
        <v>0</v>
      </c>
      <c r="J237" t="b">
        <v>0</v>
      </c>
      <c r="K237" t="b">
        <v>0</v>
      </c>
      <c r="L237" t="b">
        <v>0</v>
      </c>
      <c r="N237" t="s">
        <v>1376</v>
      </c>
      <c r="O237" t="s">
        <v>1875</v>
      </c>
      <c r="P237" t="s">
        <v>2375</v>
      </c>
      <c r="Q237" s="7" t="s">
        <v>2870</v>
      </c>
      <c r="S237" t="s">
        <v>3642</v>
      </c>
    </row>
    <row r="238" spans="1:19">
      <c r="A238" t="s">
        <v>255</v>
      </c>
      <c r="B238" t="s">
        <v>652</v>
      </c>
      <c r="C238" t="s">
        <v>788</v>
      </c>
      <c r="D238" t="b">
        <v>1</v>
      </c>
      <c r="E238" t="b">
        <v>0</v>
      </c>
      <c r="F238" t="b">
        <v>0</v>
      </c>
      <c r="G238" t="b">
        <v>0</v>
      </c>
      <c r="H238" t="b">
        <v>0</v>
      </c>
      <c r="I238" t="b">
        <v>0</v>
      </c>
      <c r="J238" t="b">
        <v>0</v>
      </c>
      <c r="K238" t="b">
        <v>0</v>
      </c>
      <c r="L238" t="b">
        <v>0</v>
      </c>
      <c r="M238" t="s">
        <v>932</v>
      </c>
      <c r="N238" t="s">
        <v>1377</v>
      </c>
      <c r="O238" t="s">
        <v>1876</v>
      </c>
      <c r="P238" t="s">
        <v>2376</v>
      </c>
      <c r="Q238" s="7" t="s">
        <v>2871</v>
      </c>
      <c r="R238" t="s">
        <v>3258</v>
      </c>
      <c r="S238" t="s">
        <v>3643</v>
      </c>
    </row>
    <row r="239" spans="1:19">
      <c r="A239" t="s">
        <v>256</v>
      </c>
      <c r="B239" t="s">
        <v>673</v>
      </c>
      <c r="C239" t="s">
        <v>788</v>
      </c>
      <c r="D239" t="b">
        <v>1</v>
      </c>
      <c r="E239" t="b">
        <v>0</v>
      </c>
      <c r="F239" t="b">
        <v>0</v>
      </c>
      <c r="G239" t="b">
        <v>0</v>
      </c>
      <c r="H239" t="b">
        <v>0</v>
      </c>
      <c r="I239" t="b">
        <v>0</v>
      </c>
      <c r="J239" t="b">
        <v>0</v>
      </c>
      <c r="K239" t="b">
        <v>0</v>
      </c>
      <c r="L239" t="b">
        <v>0</v>
      </c>
      <c r="N239" t="s">
        <v>1378</v>
      </c>
      <c r="O239" t="s">
        <v>1877</v>
      </c>
      <c r="P239" t="s">
        <v>2377</v>
      </c>
      <c r="Q239" s="7" t="s">
        <v>2872</v>
      </c>
      <c r="S239" t="s">
        <v>3644</v>
      </c>
    </row>
    <row r="240" spans="1:19">
      <c r="A240" t="s">
        <v>257</v>
      </c>
      <c r="B240" t="s">
        <v>674</v>
      </c>
      <c r="C240" t="s">
        <v>788</v>
      </c>
      <c r="D240" t="b">
        <v>1</v>
      </c>
      <c r="E240" t="b">
        <v>0</v>
      </c>
      <c r="F240" t="b">
        <v>0</v>
      </c>
      <c r="G240" t="b">
        <v>0</v>
      </c>
      <c r="H240" t="b">
        <v>0</v>
      </c>
      <c r="I240" t="b">
        <v>0</v>
      </c>
      <c r="J240" t="b">
        <v>0</v>
      </c>
      <c r="K240" t="b">
        <v>0</v>
      </c>
      <c r="L240" t="b">
        <v>0</v>
      </c>
      <c r="M240" t="s">
        <v>933</v>
      </c>
      <c r="N240" t="s">
        <v>1379</v>
      </c>
      <c r="O240" t="s">
        <v>1878</v>
      </c>
      <c r="P240" t="s">
        <v>2378</v>
      </c>
      <c r="Q240" s="7" t="s">
        <v>2873</v>
      </c>
      <c r="R240" t="s">
        <v>3259</v>
      </c>
      <c r="S240" t="s">
        <v>3645</v>
      </c>
    </row>
    <row r="241" spans="1:19">
      <c r="A241" t="s">
        <v>258</v>
      </c>
      <c r="B241" t="s">
        <v>565</v>
      </c>
      <c r="C241" t="s">
        <v>788</v>
      </c>
      <c r="D241" t="b">
        <v>1</v>
      </c>
      <c r="E241" t="b">
        <v>0</v>
      </c>
      <c r="F241" t="b">
        <v>0</v>
      </c>
      <c r="G241" t="b">
        <v>0</v>
      </c>
      <c r="H241" t="b">
        <v>0</v>
      </c>
      <c r="I241" t="b">
        <v>0</v>
      </c>
      <c r="J241" t="b">
        <v>1</v>
      </c>
      <c r="K241" t="b">
        <v>1</v>
      </c>
      <c r="L241" t="b">
        <v>0</v>
      </c>
      <c r="N241" t="s">
        <v>1380</v>
      </c>
      <c r="O241" t="s">
        <v>1879</v>
      </c>
      <c r="P241" t="s">
        <v>2379</v>
      </c>
      <c r="Q241" s="7" t="s">
        <v>2874</v>
      </c>
      <c r="S241" t="s">
        <v>3646</v>
      </c>
    </row>
    <row r="242" spans="1:19">
      <c r="A242" t="s">
        <v>259</v>
      </c>
      <c r="B242" t="s">
        <v>675</v>
      </c>
      <c r="C242" t="s">
        <v>788</v>
      </c>
      <c r="D242" t="b">
        <v>1</v>
      </c>
      <c r="E242" t="b">
        <v>0</v>
      </c>
      <c r="F242" t="b">
        <v>0</v>
      </c>
      <c r="G242" t="b">
        <v>0</v>
      </c>
      <c r="H242" t="b">
        <v>0</v>
      </c>
      <c r="I242" t="b">
        <v>0</v>
      </c>
      <c r="J242" t="b">
        <v>0</v>
      </c>
      <c r="K242" t="b">
        <v>0</v>
      </c>
      <c r="L242" t="b">
        <v>0</v>
      </c>
      <c r="N242" t="s">
        <v>1381</v>
      </c>
      <c r="O242" t="s">
        <v>1880</v>
      </c>
      <c r="P242" t="s">
        <v>2380</v>
      </c>
      <c r="Q242" s="7" t="s">
        <v>2875</v>
      </c>
      <c r="S242" t="s">
        <v>3647</v>
      </c>
    </row>
    <row r="243" spans="1:19">
      <c r="A243" t="s">
        <v>260</v>
      </c>
      <c r="B243" t="s">
        <v>535</v>
      </c>
      <c r="C243" t="s">
        <v>788</v>
      </c>
      <c r="D243" t="b">
        <v>1</v>
      </c>
      <c r="E243" t="b">
        <v>0</v>
      </c>
      <c r="F243" t="b">
        <v>0</v>
      </c>
      <c r="G243" t="b">
        <v>0</v>
      </c>
      <c r="H243" t="b">
        <v>0</v>
      </c>
      <c r="I243" t="b">
        <v>0</v>
      </c>
      <c r="J243" t="b">
        <v>0</v>
      </c>
      <c r="K243" t="b">
        <v>0</v>
      </c>
      <c r="L243" t="b">
        <v>0</v>
      </c>
      <c r="M243" t="s">
        <v>934</v>
      </c>
      <c r="N243" t="s">
        <v>1382</v>
      </c>
      <c r="O243" t="s">
        <v>1881</v>
      </c>
      <c r="P243" t="s">
        <v>2381</v>
      </c>
      <c r="Q243" s="7" t="s">
        <v>2876</v>
      </c>
      <c r="R243" t="s">
        <v>3260</v>
      </c>
    </row>
    <row r="244" spans="1:19">
      <c r="A244" t="s">
        <v>261</v>
      </c>
      <c r="B244" t="s">
        <v>676</v>
      </c>
      <c r="C244" t="s">
        <v>788</v>
      </c>
      <c r="D244" t="b">
        <v>1</v>
      </c>
      <c r="E244" t="b">
        <v>0</v>
      </c>
      <c r="F244" t="b">
        <v>0</v>
      </c>
      <c r="G244" t="b">
        <v>0</v>
      </c>
      <c r="H244" t="b">
        <v>0</v>
      </c>
      <c r="I244" t="b">
        <v>0</v>
      </c>
      <c r="J244" t="b">
        <v>0</v>
      </c>
      <c r="K244" t="b">
        <v>0</v>
      </c>
      <c r="L244" t="b">
        <v>0</v>
      </c>
      <c r="M244" t="s">
        <v>791</v>
      </c>
      <c r="N244" t="s">
        <v>1383</v>
      </c>
      <c r="O244" t="s">
        <v>1882</v>
      </c>
      <c r="P244" t="s">
        <v>2382</v>
      </c>
      <c r="Q244" s="7" t="s">
        <v>2877</v>
      </c>
    </row>
    <row r="245" spans="1:19">
      <c r="A245" t="s">
        <v>262</v>
      </c>
      <c r="B245" t="s">
        <v>677</v>
      </c>
      <c r="C245" t="s">
        <v>788</v>
      </c>
      <c r="D245" t="b">
        <v>1</v>
      </c>
      <c r="E245" t="b">
        <v>0</v>
      </c>
      <c r="F245" t="b">
        <v>0</v>
      </c>
      <c r="G245" t="b">
        <v>0</v>
      </c>
      <c r="H245" t="b">
        <v>0</v>
      </c>
      <c r="I245" t="b">
        <v>0</v>
      </c>
      <c r="J245" t="b">
        <v>0</v>
      </c>
      <c r="K245" t="b">
        <v>0</v>
      </c>
      <c r="L245" t="b">
        <v>0</v>
      </c>
      <c r="N245" t="s">
        <v>1384</v>
      </c>
      <c r="O245" t="s">
        <v>1883</v>
      </c>
      <c r="P245" t="s">
        <v>2383</v>
      </c>
      <c r="Q245" s="7" t="s">
        <v>2878</v>
      </c>
      <c r="S245" t="s">
        <v>3648</v>
      </c>
    </row>
    <row r="246" spans="1:19">
      <c r="A246" t="s">
        <v>263</v>
      </c>
      <c r="B246" t="s">
        <v>678</v>
      </c>
      <c r="C246" t="s">
        <v>788</v>
      </c>
      <c r="D246" t="b">
        <v>1</v>
      </c>
      <c r="E246" t="b">
        <v>0</v>
      </c>
      <c r="F246" t="b">
        <v>0</v>
      </c>
      <c r="G246" t="b">
        <v>0</v>
      </c>
      <c r="H246" t="b">
        <v>0</v>
      </c>
      <c r="I246" t="b">
        <v>0</v>
      </c>
      <c r="J246" t="b">
        <v>0</v>
      </c>
      <c r="K246" t="b">
        <v>0</v>
      </c>
      <c r="L246" t="b">
        <v>0</v>
      </c>
      <c r="M246" t="s">
        <v>935</v>
      </c>
      <c r="N246" t="s">
        <v>1385</v>
      </c>
      <c r="O246" t="s">
        <v>1884</v>
      </c>
      <c r="P246" t="s">
        <v>2384</v>
      </c>
      <c r="Q246" s="7" t="s">
        <v>2879</v>
      </c>
      <c r="R246" t="s">
        <v>3261</v>
      </c>
    </row>
    <row r="247" spans="1:19">
      <c r="A247" t="s">
        <v>264</v>
      </c>
      <c r="B247" t="s">
        <v>679</v>
      </c>
      <c r="C247" t="s">
        <v>788</v>
      </c>
      <c r="D247" t="b">
        <v>1</v>
      </c>
      <c r="E247" t="b">
        <v>0</v>
      </c>
      <c r="F247" t="b">
        <v>0</v>
      </c>
      <c r="G247" t="b">
        <v>0</v>
      </c>
      <c r="H247" t="b">
        <v>0</v>
      </c>
      <c r="I247" t="b">
        <v>0</v>
      </c>
      <c r="J247" t="b">
        <v>0</v>
      </c>
      <c r="K247" t="b">
        <v>0</v>
      </c>
      <c r="L247" t="b">
        <v>0</v>
      </c>
      <c r="M247" t="s">
        <v>936</v>
      </c>
      <c r="N247" t="s">
        <v>1386</v>
      </c>
      <c r="O247" t="s">
        <v>1885</v>
      </c>
      <c r="P247" t="s">
        <v>2385</v>
      </c>
      <c r="Q247" s="7" t="s">
        <v>2880</v>
      </c>
      <c r="S247" t="s">
        <v>3649</v>
      </c>
    </row>
    <row r="248" spans="1:19">
      <c r="A248" t="s">
        <v>265</v>
      </c>
      <c r="B248" t="s">
        <v>680</v>
      </c>
      <c r="C248" t="s">
        <v>788</v>
      </c>
      <c r="D248" t="b">
        <v>1</v>
      </c>
      <c r="E248" t="b">
        <v>0</v>
      </c>
      <c r="F248" t="b">
        <v>0</v>
      </c>
      <c r="G248" t="b">
        <v>0</v>
      </c>
      <c r="H248" t="b">
        <v>0</v>
      </c>
      <c r="I248" t="b">
        <v>0</v>
      </c>
      <c r="J248" t="b">
        <v>0</v>
      </c>
      <c r="K248" t="b">
        <v>0</v>
      </c>
      <c r="L248" t="b">
        <v>0</v>
      </c>
      <c r="M248" t="s">
        <v>791</v>
      </c>
      <c r="N248" t="s">
        <v>1387</v>
      </c>
      <c r="O248" t="s">
        <v>1886</v>
      </c>
      <c r="Q248" s="7" t="s">
        <v>2881</v>
      </c>
    </row>
    <row r="249" spans="1:19">
      <c r="A249" t="s">
        <v>266</v>
      </c>
      <c r="B249" t="s">
        <v>681</v>
      </c>
      <c r="C249" t="s">
        <v>788</v>
      </c>
      <c r="D249" t="b">
        <v>1</v>
      </c>
      <c r="E249" t="b">
        <v>0</v>
      </c>
      <c r="F249" t="b">
        <v>0</v>
      </c>
      <c r="G249" t="b">
        <v>0</v>
      </c>
      <c r="H249" t="b">
        <v>0</v>
      </c>
      <c r="I249" t="b">
        <v>0</v>
      </c>
      <c r="J249" t="b">
        <v>0</v>
      </c>
      <c r="K249" t="b">
        <v>0</v>
      </c>
      <c r="L249" t="b">
        <v>0</v>
      </c>
      <c r="M249" t="s">
        <v>791</v>
      </c>
      <c r="N249" t="s">
        <v>1388</v>
      </c>
      <c r="O249" t="s">
        <v>1887</v>
      </c>
      <c r="P249" t="s">
        <v>2386</v>
      </c>
      <c r="Q249" s="7" t="s">
        <v>2882</v>
      </c>
    </row>
    <row r="250" spans="1:19">
      <c r="A250" t="s">
        <v>267</v>
      </c>
      <c r="B250" t="s">
        <v>682</v>
      </c>
      <c r="C250" t="s">
        <v>788</v>
      </c>
      <c r="D250" t="b">
        <v>1</v>
      </c>
      <c r="E250" t="b">
        <v>0</v>
      </c>
      <c r="F250" t="b">
        <v>0</v>
      </c>
      <c r="G250" t="b">
        <v>0</v>
      </c>
      <c r="H250" t="b">
        <v>0</v>
      </c>
      <c r="I250" t="b">
        <v>0</v>
      </c>
      <c r="J250" t="b">
        <v>0</v>
      </c>
      <c r="K250" t="b">
        <v>0</v>
      </c>
      <c r="L250" t="b">
        <v>0</v>
      </c>
      <c r="M250" t="s">
        <v>937</v>
      </c>
      <c r="N250" t="s">
        <v>1389</v>
      </c>
      <c r="O250" t="s">
        <v>1888</v>
      </c>
      <c r="P250" t="s">
        <v>2387</v>
      </c>
      <c r="Q250" s="7" t="s">
        <v>2883</v>
      </c>
      <c r="R250" t="s">
        <v>3262</v>
      </c>
      <c r="S250" t="s">
        <v>3650</v>
      </c>
    </row>
    <row r="251" spans="1:19">
      <c r="A251" t="s">
        <v>268</v>
      </c>
      <c r="B251" t="s">
        <v>683</v>
      </c>
      <c r="C251" t="s">
        <v>788</v>
      </c>
      <c r="D251" t="b">
        <v>1</v>
      </c>
      <c r="E251" t="b">
        <v>0</v>
      </c>
      <c r="F251" t="b">
        <v>0</v>
      </c>
      <c r="G251" t="b">
        <v>0</v>
      </c>
      <c r="H251" t="b">
        <v>0</v>
      </c>
      <c r="I251" t="b">
        <v>0</v>
      </c>
      <c r="J251" t="b">
        <v>0</v>
      </c>
      <c r="K251" t="b">
        <v>0</v>
      </c>
      <c r="L251" t="b">
        <v>0</v>
      </c>
      <c r="N251" t="s">
        <v>1390</v>
      </c>
      <c r="O251" t="s">
        <v>1889</v>
      </c>
      <c r="P251" t="s">
        <v>2388</v>
      </c>
      <c r="Q251" s="7" t="s">
        <v>2884</v>
      </c>
      <c r="S251" t="s">
        <v>3651</v>
      </c>
    </row>
    <row r="252" spans="1:19">
      <c r="A252" t="s">
        <v>269</v>
      </c>
      <c r="B252" t="s">
        <v>535</v>
      </c>
      <c r="C252" t="s">
        <v>788</v>
      </c>
      <c r="D252" t="b">
        <v>1</v>
      </c>
      <c r="E252" t="b">
        <v>0</v>
      </c>
      <c r="F252" t="b">
        <v>0</v>
      </c>
      <c r="G252" t="b">
        <v>0</v>
      </c>
      <c r="H252" t="b">
        <v>0</v>
      </c>
      <c r="I252" t="b">
        <v>0</v>
      </c>
      <c r="J252" t="b">
        <v>0</v>
      </c>
      <c r="K252" t="b">
        <v>0</v>
      </c>
      <c r="L252" t="b">
        <v>0</v>
      </c>
      <c r="M252" t="s">
        <v>938</v>
      </c>
      <c r="N252" t="s">
        <v>1391</v>
      </c>
      <c r="O252" t="s">
        <v>1890</v>
      </c>
      <c r="P252" t="s">
        <v>2389</v>
      </c>
      <c r="Q252" s="7" t="s">
        <v>2885</v>
      </c>
      <c r="R252" t="s">
        <v>3263</v>
      </c>
    </row>
    <row r="253" spans="1:19">
      <c r="A253" t="s">
        <v>270</v>
      </c>
      <c r="B253" t="s">
        <v>684</v>
      </c>
      <c r="C253" t="s">
        <v>788</v>
      </c>
      <c r="D253" t="b">
        <v>1</v>
      </c>
      <c r="E253" t="b">
        <v>0</v>
      </c>
      <c r="F253" t="b">
        <v>0</v>
      </c>
      <c r="G253" t="b">
        <v>0</v>
      </c>
      <c r="H253" t="b">
        <v>0</v>
      </c>
      <c r="I253" t="b">
        <v>0</v>
      </c>
      <c r="J253" t="b">
        <v>0</v>
      </c>
      <c r="K253" t="b">
        <v>0</v>
      </c>
      <c r="L253" t="b">
        <v>0</v>
      </c>
      <c r="M253" t="s">
        <v>939</v>
      </c>
      <c r="N253" t="s">
        <v>1392</v>
      </c>
      <c r="O253" t="s">
        <v>1891</v>
      </c>
      <c r="P253" t="s">
        <v>2390</v>
      </c>
      <c r="Q253" s="7" t="s">
        <v>2886</v>
      </c>
      <c r="R253" t="s">
        <v>3264</v>
      </c>
    </row>
    <row r="254" spans="1:19">
      <c r="A254" t="s">
        <v>271</v>
      </c>
      <c r="B254" t="s">
        <v>564</v>
      </c>
      <c r="C254" t="s">
        <v>788</v>
      </c>
      <c r="D254" t="b">
        <v>1</v>
      </c>
      <c r="E254" t="b">
        <v>0</v>
      </c>
      <c r="F254" t="b">
        <v>0</v>
      </c>
      <c r="G254" t="b">
        <v>0</v>
      </c>
      <c r="H254" t="b">
        <v>0</v>
      </c>
      <c r="I254" t="b">
        <v>0</v>
      </c>
      <c r="J254" t="b">
        <v>0</v>
      </c>
      <c r="K254" t="b">
        <v>0</v>
      </c>
      <c r="L254" t="b">
        <v>0</v>
      </c>
      <c r="N254" t="s">
        <v>1393</v>
      </c>
      <c r="O254" t="s">
        <v>1892</v>
      </c>
      <c r="P254" t="s">
        <v>2391</v>
      </c>
      <c r="Q254" s="7" t="s">
        <v>2887</v>
      </c>
      <c r="S254" t="s">
        <v>3652</v>
      </c>
    </row>
    <row r="255" spans="1:19">
      <c r="A255" t="s">
        <v>272</v>
      </c>
      <c r="B255" t="s">
        <v>677</v>
      </c>
      <c r="C255" t="s">
        <v>788</v>
      </c>
      <c r="D255" t="b">
        <v>1</v>
      </c>
      <c r="E255" t="b">
        <v>0</v>
      </c>
      <c r="F255" t="b">
        <v>0</v>
      </c>
      <c r="G255" t="b">
        <v>0</v>
      </c>
      <c r="H255" t="b">
        <v>0</v>
      </c>
      <c r="I255" t="b">
        <v>0</v>
      </c>
      <c r="J255" t="b">
        <v>0</v>
      </c>
      <c r="K255" t="b">
        <v>0</v>
      </c>
      <c r="L255" t="b">
        <v>0</v>
      </c>
      <c r="N255" t="s">
        <v>1394</v>
      </c>
      <c r="O255" t="s">
        <v>1893</v>
      </c>
      <c r="P255" t="s">
        <v>2392</v>
      </c>
      <c r="Q255" s="7" t="s">
        <v>2888</v>
      </c>
      <c r="S255" t="s">
        <v>3653</v>
      </c>
    </row>
    <row r="256" spans="1:19">
      <c r="A256" t="s">
        <v>273</v>
      </c>
      <c r="B256" t="s">
        <v>535</v>
      </c>
      <c r="C256" t="s">
        <v>788</v>
      </c>
      <c r="D256" t="b">
        <v>1</v>
      </c>
      <c r="E256" t="b">
        <v>0</v>
      </c>
      <c r="F256" t="b">
        <v>0</v>
      </c>
      <c r="G256" t="b">
        <v>0</v>
      </c>
      <c r="H256" t="b">
        <v>0</v>
      </c>
      <c r="I256" t="b">
        <v>0</v>
      </c>
      <c r="J256" t="b">
        <v>0</v>
      </c>
      <c r="K256" t="b">
        <v>0</v>
      </c>
      <c r="L256" t="b">
        <v>0</v>
      </c>
      <c r="M256" t="s">
        <v>940</v>
      </c>
      <c r="N256" t="s">
        <v>1395</v>
      </c>
      <c r="O256" t="s">
        <v>1894</v>
      </c>
      <c r="P256" t="s">
        <v>2393</v>
      </c>
      <c r="Q256" s="7" t="s">
        <v>2889</v>
      </c>
      <c r="R256" t="s">
        <v>3265</v>
      </c>
    </row>
    <row r="257" spans="1:19">
      <c r="A257" t="s">
        <v>274</v>
      </c>
      <c r="B257" t="s">
        <v>685</v>
      </c>
      <c r="C257" t="s">
        <v>788</v>
      </c>
      <c r="D257" t="b">
        <v>1</v>
      </c>
      <c r="E257" t="b">
        <v>0</v>
      </c>
      <c r="F257" t="b">
        <v>0</v>
      </c>
      <c r="G257" t="b">
        <v>0</v>
      </c>
      <c r="H257" t="b">
        <v>0</v>
      </c>
      <c r="I257" t="b">
        <v>0</v>
      </c>
      <c r="J257" t="b">
        <v>0</v>
      </c>
      <c r="K257" t="b">
        <v>0</v>
      </c>
      <c r="L257" t="b">
        <v>0</v>
      </c>
      <c r="M257" t="s">
        <v>791</v>
      </c>
      <c r="N257" t="s">
        <v>1396</v>
      </c>
      <c r="O257" t="s">
        <v>1895</v>
      </c>
      <c r="P257" t="s">
        <v>2394</v>
      </c>
      <c r="Q257" s="7" t="s">
        <v>2890</v>
      </c>
    </row>
    <row r="258" spans="1:19">
      <c r="A258" t="s">
        <v>275</v>
      </c>
      <c r="B258" t="s">
        <v>686</v>
      </c>
      <c r="C258" t="s">
        <v>788</v>
      </c>
      <c r="D258" t="b">
        <v>1</v>
      </c>
      <c r="E258" t="b">
        <v>0</v>
      </c>
      <c r="F258" t="b">
        <v>0</v>
      </c>
      <c r="G258" t="b">
        <v>0</v>
      </c>
      <c r="H258" t="b">
        <v>0</v>
      </c>
      <c r="I258" t="b">
        <v>0</v>
      </c>
      <c r="J258" t="b">
        <v>0</v>
      </c>
      <c r="K258" t="b">
        <v>0</v>
      </c>
      <c r="L258" t="b">
        <v>0</v>
      </c>
      <c r="N258" t="s">
        <v>1397</v>
      </c>
      <c r="O258" t="s">
        <v>1896</v>
      </c>
      <c r="P258" t="s">
        <v>2395</v>
      </c>
      <c r="Q258" s="7" t="s">
        <v>2891</v>
      </c>
      <c r="S258" t="s">
        <v>3654</v>
      </c>
    </row>
    <row r="259" spans="1:19">
      <c r="A259" t="s">
        <v>276</v>
      </c>
      <c r="B259" t="s">
        <v>560</v>
      </c>
      <c r="C259" t="s">
        <v>788</v>
      </c>
      <c r="D259" t="b">
        <v>1</v>
      </c>
      <c r="E259" t="b">
        <v>0</v>
      </c>
      <c r="F259" t="b">
        <v>0</v>
      </c>
      <c r="G259" t="b">
        <v>0</v>
      </c>
      <c r="H259" t="b">
        <v>0</v>
      </c>
      <c r="I259" t="b">
        <v>0</v>
      </c>
      <c r="J259" t="b">
        <v>0</v>
      </c>
      <c r="K259" t="b">
        <v>0</v>
      </c>
      <c r="L259" t="b">
        <v>0</v>
      </c>
      <c r="M259" t="s">
        <v>941</v>
      </c>
      <c r="N259" t="s">
        <v>1398</v>
      </c>
      <c r="O259" t="s">
        <v>1897</v>
      </c>
      <c r="P259" t="s">
        <v>2396</v>
      </c>
      <c r="Q259" s="7" t="s">
        <v>2892</v>
      </c>
      <c r="R259" t="s">
        <v>3266</v>
      </c>
      <c r="S259" t="s">
        <v>3655</v>
      </c>
    </row>
    <row r="260" spans="1:19">
      <c r="A260" t="s">
        <v>277</v>
      </c>
      <c r="B260" t="s">
        <v>526</v>
      </c>
      <c r="C260" t="s">
        <v>788</v>
      </c>
      <c r="D260" t="b">
        <v>1</v>
      </c>
      <c r="E260" t="b">
        <v>0</v>
      </c>
      <c r="F260" t="b">
        <v>0</v>
      </c>
      <c r="G260" t="b">
        <v>0</v>
      </c>
      <c r="H260" t="b">
        <v>0</v>
      </c>
      <c r="I260" t="b">
        <v>0</v>
      </c>
      <c r="J260" t="b">
        <v>0</v>
      </c>
      <c r="K260" t="b">
        <v>0</v>
      </c>
      <c r="L260" t="b">
        <v>0</v>
      </c>
      <c r="M260" t="s">
        <v>942</v>
      </c>
      <c r="N260" t="s">
        <v>1399</v>
      </c>
      <c r="O260" t="s">
        <v>1898</v>
      </c>
      <c r="P260" t="s">
        <v>2397</v>
      </c>
      <c r="Q260" s="7" t="s">
        <v>2893</v>
      </c>
      <c r="S260" t="s">
        <v>3656</v>
      </c>
    </row>
    <row r="261" spans="1:19">
      <c r="A261" t="s">
        <v>278</v>
      </c>
      <c r="B261" t="s">
        <v>521</v>
      </c>
      <c r="C261" t="s">
        <v>788</v>
      </c>
      <c r="D261" t="b">
        <v>1</v>
      </c>
      <c r="E261" t="b">
        <v>0</v>
      </c>
      <c r="F261" t="b">
        <v>0</v>
      </c>
      <c r="G261" t="b">
        <v>0</v>
      </c>
      <c r="H261" t="b">
        <v>0</v>
      </c>
      <c r="I261" t="b">
        <v>0</v>
      </c>
      <c r="J261" t="b">
        <v>0</v>
      </c>
      <c r="K261" t="b">
        <v>0</v>
      </c>
      <c r="L261" t="b">
        <v>0</v>
      </c>
      <c r="M261" t="s">
        <v>943</v>
      </c>
      <c r="N261" t="s">
        <v>1400</v>
      </c>
      <c r="O261" t="s">
        <v>1899</v>
      </c>
      <c r="P261" t="s">
        <v>2398</v>
      </c>
      <c r="Q261" s="7" t="s">
        <v>2894</v>
      </c>
      <c r="R261" t="s">
        <v>3267</v>
      </c>
      <c r="S261" t="s">
        <v>3657</v>
      </c>
    </row>
    <row r="262" spans="1:19">
      <c r="A262" t="s">
        <v>279</v>
      </c>
      <c r="B262" t="s">
        <v>599</v>
      </c>
      <c r="C262" t="s">
        <v>788</v>
      </c>
      <c r="D262" t="b">
        <v>1</v>
      </c>
      <c r="E262" t="b">
        <v>0</v>
      </c>
      <c r="F262" t="b">
        <v>0</v>
      </c>
      <c r="G262" t="b">
        <v>0</v>
      </c>
      <c r="H262" t="b">
        <v>0</v>
      </c>
      <c r="I262" t="b">
        <v>0</v>
      </c>
      <c r="J262" t="b">
        <v>0</v>
      </c>
      <c r="K262" t="b">
        <v>0</v>
      </c>
      <c r="L262" t="b">
        <v>0</v>
      </c>
      <c r="M262" t="s">
        <v>944</v>
      </c>
      <c r="N262" t="s">
        <v>1401</v>
      </c>
      <c r="O262" t="s">
        <v>1900</v>
      </c>
      <c r="P262" t="s">
        <v>2399</v>
      </c>
      <c r="Q262" s="7" t="s">
        <v>2895</v>
      </c>
      <c r="R262" t="s">
        <v>3268</v>
      </c>
    </row>
    <row r="263" spans="1:19">
      <c r="A263" t="s">
        <v>280</v>
      </c>
      <c r="B263" t="s">
        <v>521</v>
      </c>
      <c r="C263" t="s">
        <v>788</v>
      </c>
      <c r="D263" t="b">
        <v>1</v>
      </c>
      <c r="E263" t="b">
        <v>0</v>
      </c>
      <c r="F263" t="b">
        <v>0</v>
      </c>
      <c r="G263" t="b">
        <v>0</v>
      </c>
      <c r="H263" t="b">
        <v>0</v>
      </c>
      <c r="I263" t="b">
        <v>0</v>
      </c>
      <c r="J263" t="b">
        <v>0</v>
      </c>
      <c r="K263" t="b">
        <v>0</v>
      </c>
      <c r="L263" t="b">
        <v>0</v>
      </c>
      <c r="M263" t="s">
        <v>945</v>
      </c>
      <c r="N263" t="s">
        <v>1402</v>
      </c>
      <c r="O263" t="s">
        <v>1901</v>
      </c>
      <c r="P263" t="s">
        <v>2400</v>
      </c>
      <c r="Q263" s="7" t="s">
        <v>2896</v>
      </c>
      <c r="R263" t="s">
        <v>3269</v>
      </c>
      <c r="S263" t="s">
        <v>3658</v>
      </c>
    </row>
    <row r="264" spans="1:19">
      <c r="A264" t="s">
        <v>281</v>
      </c>
      <c r="B264" t="s">
        <v>687</v>
      </c>
      <c r="C264" t="s">
        <v>788</v>
      </c>
      <c r="D264" t="b">
        <v>1</v>
      </c>
      <c r="E264" t="b">
        <v>0</v>
      </c>
      <c r="F264" t="b">
        <v>0</v>
      </c>
      <c r="G264" t="b">
        <v>0</v>
      </c>
      <c r="H264" t="b">
        <v>0</v>
      </c>
      <c r="I264" t="b">
        <v>0</v>
      </c>
      <c r="J264" t="b">
        <v>0</v>
      </c>
      <c r="K264" t="b">
        <v>0</v>
      </c>
      <c r="L264" t="b">
        <v>0</v>
      </c>
      <c r="M264" t="s">
        <v>946</v>
      </c>
      <c r="N264" t="s">
        <v>1403</v>
      </c>
      <c r="O264" t="s">
        <v>1902</v>
      </c>
      <c r="P264" t="s">
        <v>2401</v>
      </c>
      <c r="Q264" s="7" t="s">
        <v>2897</v>
      </c>
      <c r="R264" t="s">
        <v>3270</v>
      </c>
      <c r="S264" t="s">
        <v>3659</v>
      </c>
    </row>
    <row r="265" spans="1:19">
      <c r="A265" t="s">
        <v>282</v>
      </c>
      <c r="B265" t="s">
        <v>688</v>
      </c>
      <c r="C265" t="s">
        <v>788</v>
      </c>
      <c r="D265" t="b">
        <v>1</v>
      </c>
      <c r="E265" t="b">
        <v>0</v>
      </c>
      <c r="F265" t="b">
        <v>0</v>
      </c>
      <c r="G265" t="b">
        <v>0</v>
      </c>
      <c r="H265" t="b">
        <v>0</v>
      </c>
      <c r="I265" t="b">
        <v>0</v>
      </c>
      <c r="J265" t="b">
        <v>0</v>
      </c>
      <c r="K265" t="b">
        <v>0</v>
      </c>
      <c r="L265" t="b">
        <v>0</v>
      </c>
      <c r="M265" t="s">
        <v>947</v>
      </c>
      <c r="N265" t="s">
        <v>1404</v>
      </c>
      <c r="O265" t="s">
        <v>1903</v>
      </c>
      <c r="P265" t="s">
        <v>2402</v>
      </c>
      <c r="Q265" s="7" t="s">
        <v>2898</v>
      </c>
      <c r="R265" t="s">
        <v>3271</v>
      </c>
      <c r="S265" t="s">
        <v>3660</v>
      </c>
    </row>
    <row r="266" spans="1:19">
      <c r="A266" t="s">
        <v>283</v>
      </c>
      <c r="B266" t="s">
        <v>656</v>
      </c>
      <c r="C266" t="s">
        <v>788</v>
      </c>
      <c r="D266" t="b">
        <v>1</v>
      </c>
      <c r="E266" t="b">
        <v>0</v>
      </c>
      <c r="F266" t="b">
        <v>0</v>
      </c>
      <c r="G266" t="b">
        <v>0</v>
      </c>
      <c r="H266" t="b">
        <v>0</v>
      </c>
      <c r="I266" t="b">
        <v>0</v>
      </c>
      <c r="J266" t="b">
        <v>0</v>
      </c>
      <c r="K266" t="b">
        <v>0</v>
      </c>
      <c r="L266" t="b">
        <v>0</v>
      </c>
      <c r="M266" t="s">
        <v>948</v>
      </c>
      <c r="N266" t="s">
        <v>1405</v>
      </c>
      <c r="O266" t="s">
        <v>1904</v>
      </c>
      <c r="P266" t="s">
        <v>2403</v>
      </c>
      <c r="Q266" s="7" t="s">
        <v>2899</v>
      </c>
      <c r="R266" t="s">
        <v>3272</v>
      </c>
      <c r="S266" t="s">
        <v>3661</v>
      </c>
    </row>
    <row r="267" spans="1:19">
      <c r="A267" t="s">
        <v>284</v>
      </c>
      <c r="B267" t="s">
        <v>689</v>
      </c>
      <c r="C267" t="s">
        <v>788</v>
      </c>
      <c r="D267" t="b">
        <v>1</v>
      </c>
      <c r="E267" t="b">
        <v>0</v>
      </c>
      <c r="F267" t="b">
        <v>0</v>
      </c>
      <c r="G267" t="b">
        <v>0</v>
      </c>
      <c r="H267" t="b">
        <v>0</v>
      </c>
      <c r="I267" t="b">
        <v>0</v>
      </c>
      <c r="J267" t="b">
        <v>0</v>
      </c>
      <c r="K267" t="b">
        <v>0</v>
      </c>
      <c r="L267" t="b">
        <v>0</v>
      </c>
      <c r="N267" t="s">
        <v>1406</v>
      </c>
      <c r="O267" t="s">
        <v>1905</v>
      </c>
      <c r="P267" t="s">
        <v>2404</v>
      </c>
      <c r="Q267" s="7" t="s">
        <v>2900</v>
      </c>
      <c r="S267" t="s">
        <v>3662</v>
      </c>
    </row>
    <row r="268" spans="1:19">
      <c r="A268" t="s">
        <v>285</v>
      </c>
      <c r="B268" t="s">
        <v>690</v>
      </c>
      <c r="C268" t="s">
        <v>788</v>
      </c>
      <c r="D268" t="b">
        <v>1</v>
      </c>
      <c r="E268" t="b">
        <v>0</v>
      </c>
      <c r="F268" t="b">
        <v>0</v>
      </c>
      <c r="G268" t="b">
        <v>0</v>
      </c>
      <c r="H268" t="b">
        <v>0</v>
      </c>
      <c r="I268" t="b">
        <v>0</v>
      </c>
      <c r="J268" t="b">
        <v>0</v>
      </c>
      <c r="K268" t="b">
        <v>0</v>
      </c>
      <c r="L268" t="b">
        <v>0</v>
      </c>
      <c r="M268" t="s">
        <v>791</v>
      </c>
      <c r="N268" t="s">
        <v>1407</v>
      </c>
      <c r="O268" t="s">
        <v>1906</v>
      </c>
      <c r="P268" t="s">
        <v>2405</v>
      </c>
      <c r="Q268" s="7" t="s">
        <v>2901</v>
      </c>
    </row>
    <row r="269" spans="1:19">
      <c r="A269" t="s">
        <v>286</v>
      </c>
      <c r="B269" t="s">
        <v>559</v>
      </c>
      <c r="C269" t="s">
        <v>788</v>
      </c>
      <c r="D269" t="b">
        <v>1</v>
      </c>
      <c r="E269" t="b">
        <v>0</v>
      </c>
      <c r="F269" t="b">
        <v>0</v>
      </c>
      <c r="G269" t="b">
        <v>0</v>
      </c>
      <c r="H269" t="b">
        <v>0</v>
      </c>
      <c r="I269" t="b">
        <v>0</v>
      </c>
      <c r="J269" t="b">
        <v>0</v>
      </c>
      <c r="K269" t="b">
        <v>0</v>
      </c>
      <c r="L269" t="b">
        <v>0</v>
      </c>
      <c r="M269" t="s">
        <v>949</v>
      </c>
      <c r="N269" t="s">
        <v>1408</v>
      </c>
      <c r="O269" t="s">
        <v>1907</v>
      </c>
      <c r="P269" t="s">
        <v>2406</v>
      </c>
      <c r="Q269" s="7" t="s">
        <v>2902</v>
      </c>
      <c r="R269" t="s">
        <v>3273</v>
      </c>
      <c r="S269" t="s">
        <v>3663</v>
      </c>
    </row>
    <row r="270" spans="1:19">
      <c r="A270" t="s">
        <v>287</v>
      </c>
      <c r="B270" t="s">
        <v>691</v>
      </c>
      <c r="C270" t="s">
        <v>788</v>
      </c>
      <c r="D270" t="b">
        <v>1</v>
      </c>
      <c r="E270" t="b">
        <v>0</v>
      </c>
      <c r="F270" t="b">
        <v>0</v>
      </c>
      <c r="G270" t="b">
        <v>0</v>
      </c>
      <c r="H270" t="b">
        <v>0</v>
      </c>
      <c r="I270" t="b">
        <v>0</v>
      </c>
      <c r="J270" t="b">
        <v>0</v>
      </c>
      <c r="K270" t="b">
        <v>0</v>
      </c>
      <c r="L270" t="b">
        <v>0</v>
      </c>
      <c r="N270" t="s">
        <v>1409</v>
      </c>
      <c r="O270" t="s">
        <v>1908</v>
      </c>
      <c r="P270" t="s">
        <v>2407</v>
      </c>
      <c r="Q270" s="7" t="s">
        <v>2903</v>
      </c>
      <c r="S270" t="s">
        <v>3664</v>
      </c>
    </row>
    <row r="271" spans="1:19">
      <c r="A271" t="s">
        <v>288</v>
      </c>
      <c r="B271" t="s">
        <v>692</v>
      </c>
      <c r="C271" t="s">
        <v>788</v>
      </c>
      <c r="D271" t="b">
        <v>1</v>
      </c>
      <c r="E271" t="b">
        <v>0</v>
      </c>
      <c r="F271" t="b">
        <v>0</v>
      </c>
      <c r="G271" t="b">
        <v>0</v>
      </c>
      <c r="H271" t="b">
        <v>0</v>
      </c>
      <c r="I271" t="b">
        <v>0</v>
      </c>
      <c r="J271" t="b">
        <v>0</v>
      </c>
      <c r="K271" t="b">
        <v>0</v>
      </c>
      <c r="L271" t="b">
        <v>0</v>
      </c>
      <c r="M271" t="s">
        <v>950</v>
      </c>
      <c r="N271" t="s">
        <v>1410</v>
      </c>
      <c r="O271" t="s">
        <v>1909</v>
      </c>
      <c r="P271" t="s">
        <v>2408</v>
      </c>
      <c r="Q271" s="7" t="s">
        <v>2904</v>
      </c>
      <c r="R271" t="s">
        <v>3274</v>
      </c>
      <c r="S271" t="s">
        <v>3665</v>
      </c>
    </row>
    <row r="272" spans="1:19">
      <c r="A272" t="s">
        <v>289</v>
      </c>
      <c r="B272" t="s">
        <v>613</v>
      </c>
      <c r="C272" t="s">
        <v>788</v>
      </c>
      <c r="D272" t="b">
        <v>1</v>
      </c>
      <c r="E272" t="b">
        <v>0</v>
      </c>
      <c r="F272" t="b">
        <v>0</v>
      </c>
      <c r="G272" t="b">
        <v>1</v>
      </c>
      <c r="H272" t="b">
        <v>0</v>
      </c>
      <c r="I272" t="b">
        <v>0</v>
      </c>
      <c r="J272" t="b">
        <v>0</v>
      </c>
      <c r="K272" t="b">
        <v>0</v>
      </c>
      <c r="L272" t="b">
        <v>0</v>
      </c>
      <c r="M272" t="s">
        <v>951</v>
      </c>
      <c r="N272" t="s">
        <v>1411</v>
      </c>
      <c r="O272" t="s">
        <v>1910</v>
      </c>
      <c r="P272" t="s">
        <v>2409</v>
      </c>
      <c r="Q272" s="7" t="s">
        <v>2905</v>
      </c>
      <c r="R272" t="s">
        <v>3275</v>
      </c>
      <c r="S272" t="s">
        <v>3666</v>
      </c>
    </row>
    <row r="273" spans="1:19">
      <c r="A273" t="s">
        <v>290</v>
      </c>
      <c r="B273" t="s">
        <v>573</v>
      </c>
      <c r="C273" t="s">
        <v>788</v>
      </c>
      <c r="D273" t="b">
        <v>1</v>
      </c>
      <c r="E273" t="b">
        <v>0</v>
      </c>
      <c r="F273" t="b">
        <v>0</v>
      </c>
      <c r="G273" t="b">
        <v>0</v>
      </c>
      <c r="H273" t="b">
        <v>0</v>
      </c>
      <c r="I273" t="b">
        <v>0</v>
      </c>
      <c r="J273" t="b">
        <v>0</v>
      </c>
      <c r="K273" t="b">
        <v>0</v>
      </c>
      <c r="L273" t="b">
        <v>0</v>
      </c>
      <c r="M273" t="s">
        <v>952</v>
      </c>
      <c r="N273" t="s">
        <v>1412</v>
      </c>
      <c r="O273" t="s">
        <v>1911</v>
      </c>
      <c r="P273" t="s">
        <v>2410</v>
      </c>
      <c r="Q273" s="7" t="s">
        <v>2906</v>
      </c>
      <c r="S273" t="s">
        <v>3667</v>
      </c>
    </row>
    <row r="274" spans="1:19">
      <c r="A274" t="s">
        <v>291</v>
      </c>
      <c r="B274" t="s">
        <v>578</v>
      </c>
      <c r="C274" t="s">
        <v>788</v>
      </c>
      <c r="D274" t="b">
        <v>1</v>
      </c>
      <c r="E274" t="b">
        <v>0</v>
      </c>
      <c r="F274" t="b">
        <v>0</v>
      </c>
      <c r="G274" t="b">
        <v>0</v>
      </c>
      <c r="H274" t="b">
        <v>0</v>
      </c>
      <c r="I274" t="b">
        <v>0</v>
      </c>
      <c r="J274" t="b">
        <v>0</v>
      </c>
      <c r="K274" t="b">
        <v>0</v>
      </c>
      <c r="L274" t="b">
        <v>0</v>
      </c>
      <c r="M274" t="s">
        <v>953</v>
      </c>
      <c r="N274" t="s">
        <v>1413</v>
      </c>
      <c r="O274" t="s">
        <v>1912</v>
      </c>
      <c r="P274" t="s">
        <v>2411</v>
      </c>
      <c r="Q274" s="7" t="s">
        <v>2907</v>
      </c>
      <c r="S274" t="s">
        <v>3668</v>
      </c>
    </row>
    <row r="275" spans="1:19">
      <c r="A275" t="s">
        <v>292</v>
      </c>
      <c r="B275" t="s">
        <v>693</v>
      </c>
      <c r="C275" t="s">
        <v>788</v>
      </c>
      <c r="D275" t="b">
        <v>1</v>
      </c>
      <c r="E275" t="b">
        <v>0</v>
      </c>
      <c r="F275" t="b">
        <v>0</v>
      </c>
      <c r="G275" t="b">
        <v>0</v>
      </c>
      <c r="H275" t="b">
        <v>0</v>
      </c>
      <c r="I275" t="b">
        <v>0</v>
      </c>
      <c r="J275" t="b">
        <v>0</v>
      </c>
      <c r="K275" t="b">
        <v>0</v>
      </c>
      <c r="L275" t="b">
        <v>0</v>
      </c>
      <c r="M275" t="s">
        <v>954</v>
      </c>
      <c r="N275" t="s">
        <v>1414</v>
      </c>
      <c r="O275" t="s">
        <v>1913</v>
      </c>
      <c r="P275" t="s">
        <v>2412</v>
      </c>
      <c r="Q275" s="7" t="s">
        <v>2908</v>
      </c>
      <c r="R275" t="s">
        <v>3276</v>
      </c>
      <c r="S275" t="s">
        <v>3669</v>
      </c>
    </row>
    <row r="276" spans="1:19">
      <c r="A276" t="s">
        <v>293</v>
      </c>
      <c r="B276" t="s">
        <v>694</v>
      </c>
      <c r="C276" t="s">
        <v>788</v>
      </c>
      <c r="D276" t="b">
        <v>1</v>
      </c>
      <c r="E276" t="b">
        <v>0</v>
      </c>
      <c r="F276" t="b">
        <v>0</v>
      </c>
      <c r="G276" t="b">
        <v>0</v>
      </c>
      <c r="H276" t="b">
        <v>0</v>
      </c>
      <c r="I276" t="b">
        <v>0</v>
      </c>
      <c r="J276" t="b">
        <v>0</v>
      </c>
      <c r="K276" t="b">
        <v>0</v>
      </c>
      <c r="L276" t="b">
        <v>0</v>
      </c>
      <c r="N276" t="s">
        <v>1415</v>
      </c>
      <c r="O276" t="s">
        <v>1914</v>
      </c>
      <c r="P276" t="s">
        <v>2413</v>
      </c>
      <c r="Q276" s="7" t="s">
        <v>2909</v>
      </c>
      <c r="S276" t="s">
        <v>3670</v>
      </c>
    </row>
    <row r="277" spans="1:19">
      <c r="A277" t="s">
        <v>294</v>
      </c>
      <c r="B277" t="s">
        <v>554</v>
      </c>
      <c r="C277" t="s">
        <v>788</v>
      </c>
      <c r="D277" t="b">
        <v>1</v>
      </c>
      <c r="E277" t="b">
        <v>0</v>
      </c>
      <c r="F277" t="b">
        <v>0</v>
      </c>
      <c r="G277" t="b">
        <v>0</v>
      </c>
      <c r="H277" t="b">
        <v>0</v>
      </c>
      <c r="I277" t="b">
        <v>0</v>
      </c>
      <c r="J277" t="b">
        <v>0</v>
      </c>
      <c r="K277" t="b">
        <v>0</v>
      </c>
      <c r="L277" t="b">
        <v>0</v>
      </c>
      <c r="M277" t="s">
        <v>955</v>
      </c>
      <c r="N277" t="s">
        <v>1416</v>
      </c>
      <c r="O277" t="s">
        <v>1915</v>
      </c>
      <c r="P277" t="s">
        <v>2414</v>
      </c>
      <c r="Q277" s="7" t="s">
        <v>2910</v>
      </c>
      <c r="S277" t="s">
        <v>3671</v>
      </c>
    </row>
    <row r="278" spans="1:19">
      <c r="A278" t="s">
        <v>295</v>
      </c>
      <c r="B278" t="s">
        <v>524</v>
      </c>
      <c r="C278" t="s">
        <v>788</v>
      </c>
      <c r="D278" t="b">
        <v>1</v>
      </c>
      <c r="E278" t="b">
        <v>0</v>
      </c>
      <c r="F278" t="b">
        <v>0</v>
      </c>
      <c r="G278" t="b">
        <v>0</v>
      </c>
      <c r="H278" t="b">
        <v>0</v>
      </c>
      <c r="I278" t="b">
        <v>0</v>
      </c>
      <c r="J278" t="b">
        <v>0</v>
      </c>
      <c r="K278" t="b">
        <v>0</v>
      </c>
      <c r="L278" t="b">
        <v>0</v>
      </c>
      <c r="M278" t="s">
        <v>956</v>
      </c>
      <c r="N278" t="s">
        <v>1417</v>
      </c>
      <c r="O278" t="s">
        <v>1916</v>
      </c>
      <c r="P278" t="s">
        <v>2415</v>
      </c>
      <c r="Q278" s="7" t="s">
        <v>2911</v>
      </c>
      <c r="R278" t="s">
        <v>3277</v>
      </c>
      <c r="S278" t="s">
        <v>3672</v>
      </c>
    </row>
    <row r="279" spans="1:19">
      <c r="A279" t="s">
        <v>296</v>
      </c>
      <c r="B279" t="s">
        <v>695</v>
      </c>
      <c r="C279" t="s">
        <v>788</v>
      </c>
      <c r="D279" t="b">
        <v>1</v>
      </c>
      <c r="E279" t="b">
        <v>0</v>
      </c>
      <c r="F279" t="b">
        <v>0</v>
      </c>
      <c r="G279" t="b">
        <v>0</v>
      </c>
      <c r="H279" t="b">
        <v>0</v>
      </c>
      <c r="I279" t="b">
        <v>0</v>
      </c>
      <c r="J279" t="b">
        <v>0</v>
      </c>
      <c r="K279" t="b">
        <v>0</v>
      </c>
      <c r="L279" t="b">
        <v>0</v>
      </c>
      <c r="M279" t="s">
        <v>957</v>
      </c>
      <c r="N279" t="s">
        <v>1418</v>
      </c>
      <c r="O279" t="s">
        <v>1917</v>
      </c>
      <c r="P279" t="s">
        <v>2416</v>
      </c>
      <c r="Q279" s="7" t="s">
        <v>2912</v>
      </c>
      <c r="R279" t="s">
        <v>3278</v>
      </c>
      <c r="S279" t="s">
        <v>3673</v>
      </c>
    </row>
    <row r="280" spans="1:19">
      <c r="A280" t="s">
        <v>297</v>
      </c>
      <c r="B280" t="s">
        <v>568</v>
      </c>
      <c r="C280" t="s">
        <v>788</v>
      </c>
      <c r="D280" t="b">
        <v>1</v>
      </c>
      <c r="E280" t="b">
        <v>0</v>
      </c>
      <c r="F280" t="b">
        <v>0</v>
      </c>
      <c r="G280" t="b">
        <v>0</v>
      </c>
      <c r="H280" t="b">
        <v>0</v>
      </c>
      <c r="I280" t="b">
        <v>0</v>
      </c>
      <c r="J280" t="b">
        <v>0</v>
      </c>
      <c r="K280" t="b">
        <v>0</v>
      </c>
      <c r="L280" t="b">
        <v>0</v>
      </c>
      <c r="M280" t="s">
        <v>958</v>
      </c>
      <c r="N280" t="s">
        <v>1419</v>
      </c>
      <c r="O280" t="s">
        <v>1918</v>
      </c>
      <c r="P280" t="s">
        <v>2417</v>
      </c>
      <c r="Q280" s="7" t="s">
        <v>2913</v>
      </c>
      <c r="R280" t="s">
        <v>3279</v>
      </c>
      <c r="S280" t="s">
        <v>3674</v>
      </c>
    </row>
    <row r="281" spans="1:19">
      <c r="A281" t="s">
        <v>298</v>
      </c>
      <c r="B281" t="s">
        <v>613</v>
      </c>
      <c r="C281" t="s">
        <v>788</v>
      </c>
      <c r="D281" t="b">
        <v>1</v>
      </c>
      <c r="E281" t="b">
        <v>0</v>
      </c>
      <c r="F281" t="b">
        <v>0</v>
      </c>
      <c r="G281" t="b">
        <v>0</v>
      </c>
      <c r="H281" t="b">
        <v>0</v>
      </c>
      <c r="I281" t="b">
        <v>0</v>
      </c>
      <c r="J281" t="b">
        <v>0</v>
      </c>
      <c r="K281" t="b">
        <v>0</v>
      </c>
      <c r="L281" t="b">
        <v>0</v>
      </c>
      <c r="M281" t="s">
        <v>959</v>
      </c>
      <c r="N281" t="s">
        <v>1420</v>
      </c>
      <c r="O281" t="s">
        <v>1919</v>
      </c>
      <c r="P281" t="s">
        <v>2418</v>
      </c>
      <c r="Q281" s="7" t="s">
        <v>2914</v>
      </c>
      <c r="R281" t="s">
        <v>3280</v>
      </c>
      <c r="S281" t="s">
        <v>3675</v>
      </c>
    </row>
    <row r="282" spans="1:19">
      <c r="A282" t="s">
        <v>299</v>
      </c>
      <c r="B282" t="s">
        <v>590</v>
      </c>
      <c r="C282" t="s">
        <v>788</v>
      </c>
      <c r="D282" t="b">
        <v>1</v>
      </c>
      <c r="E282" t="b">
        <v>0</v>
      </c>
      <c r="F282" t="b">
        <v>1</v>
      </c>
      <c r="G282" t="b">
        <v>0</v>
      </c>
      <c r="H282" t="b">
        <v>0</v>
      </c>
      <c r="I282" t="b">
        <v>0</v>
      </c>
      <c r="J282" t="b">
        <v>0</v>
      </c>
      <c r="K282" t="b">
        <v>0</v>
      </c>
      <c r="L282" t="b">
        <v>0</v>
      </c>
      <c r="M282" t="s">
        <v>960</v>
      </c>
      <c r="N282" t="s">
        <v>1421</v>
      </c>
      <c r="O282" t="s">
        <v>1920</v>
      </c>
      <c r="P282" t="s">
        <v>2419</v>
      </c>
      <c r="Q282" s="7" t="s">
        <v>2915</v>
      </c>
      <c r="R282" t="s">
        <v>3281</v>
      </c>
    </row>
    <row r="283" spans="1:19">
      <c r="A283" t="s">
        <v>300</v>
      </c>
      <c r="B283" t="s">
        <v>524</v>
      </c>
      <c r="C283" t="s">
        <v>788</v>
      </c>
      <c r="D283" t="b">
        <v>1</v>
      </c>
      <c r="E283" t="b">
        <v>0</v>
      </c>
      <c r="F283" t="b">
        <v>0</v>
      </c>
      <c r="G283" t="b">
        <v>0</v>
      </c>
      <c r="H283" t="b">
        <v>0</v>
      </c>
      <c r="I283" t="b">
        <v>0</v>
      </c>
      <c r="J283" t="b">
        <v>0</v>
      </c>
      <c r="K283" t="b">
        <v>0</v>
      </c>
      <c r="L283" t="b">
        <v>0</v>
      </c>
      <c r="M283" t="s">
        <v>961</v>
      </c>
      <c r="N283" t="s">
        <v>1422</v>
      </c>
      <c r="O283" t="s">
        <v>1921</v>
      </c>
      <c r="P283" t="s">
        <v>2420</v>
      </c>
      <c r="Q283" s="7" t="s">
        <v>2916</v>
      </c>
      <c r="R283" t="s">
        <v>3282</v>
      </c>
      <c r="S283" t="s">
        <v>3676</v>
      </c>
    </row>
    <row r="284" spans="1:19">
      <c r="A284" t="s">
        <v>301</v>
      </c>
      <c r="B284" t="s">
        <v>696</v>
      </c>
      <c r="C284" t="s">
        <v>788</v>
      </c>
      <c r="D284" t="b">
        <v>1</v>
      </c>
      <c r="E284" t="b">
        <v>0</v>
      </c>
      <c r="F284" t="b">
        <v>0</v>
      </c>
      <c r="G284" t="b">
        <v>0</v>
      </c>
      <c r="H284" t="b">
        <v>0</v>
      </c>
      <c r="I284" t="b">
        <v>0</v>
      </c>
      <c r="J284" t="b">
        <v>0</v>
      </c>
      <c r="K284" t="b">
        <v>0</v>
      </c>
      <c r="L284" t="b">
        <v>0</v>
      </c>
      <c r="M284" t="s">
        <v>962</v>
      </c>
      <c r="N284" t="s">
        <v>1423</v>
      </c>
      <c r="O284" t="s">
        <v>1922</v>
      </c>
      <c r="P284" t="s">
        <v>2421</v>
      </c>
      <c r="Q284" s="7" t="s">
        <v>2917</v>
      </c>
      <c r="S284" t="s">
        <v>3677</v>
      </c>
    </row>
    <row r="285" spans="1:19">
      <c r="A285" t="s">
        <v>302</v>
      </c>
      <c r="B285" t="s">
        <v>521</v>
      </c>
      <c r="C285" t="s">
        <v>788</v>
      </c>
      <c r="D285" t="b">
        <v>1</v>
      </c>
      <c r="E285" t="b">
        <v>0</v>
      </c>
      <c r="F285" t="b">
        <v>0</v>
      </c>
      <c r="G285" t="b">
        <v>0</v>
      </c>
      <c r="H285" t="b">
        <v>0</v>
      </c>
      <c r="I285" t="b">
        <v>0</v>
      </c>
      <c r="J285" t="b">
        <v>0</v>
      </c>
      <c r="K285" t="b">
        <v>0</v>
      </c>
      <c r="L285" t="b">
        <v>0</v>
      </c>
      <c r="M285" t="s">
        <v>963</v>
      </c>
      <c r="N285" t="s">
        <v>1424</v>
      </c>
      <c r="O285" t="s">
        <v>1923</v>
      </c>
      <c r="P285" t="s">
        <v>2422</v>
      </c>
      <c r="Q285" s="7" t="s">
        <v>2918</v>
      </c>
      <c r="R285" t="s">
        <v>3283</v>
      </c>
      <c r="S285" t="s">
        <v>3678</v>
      </c>
    </row>
    <row r="286" spans="1:19">
      <c r="A286" t="s">
        <v>303</v>
      </c>
      <c r="B286" t="s">
        <v>675</v>
      </c>
      <c r="C286" t="s">
        <v>788</v>
      </c>
      <c r="D286" t="b">
        <v>1</v>
      </c>
      <c r="E286" t="b">
        <v>0</v>
      </c>
      <c r="F286" t="b">
        <v>0</v>
      </c>
      <c r="G286" t="b">
        <v>0</v>
      </c>
      <c r="H286" t="b">
        <v>0</v>
      </c>
      <c r="I286" t="b">
        <v>0</v>
      </c>
      <c r="J286" t="b">
        <v>0</v>
      </c>
      <c r="K286" t="b">
        <v>0</v>
      </c>
      <c r="L286" t="b">
        <v>0</v>
      </c>
      <c r="N286" t="s">
        <v>1425</v>
      </c>
      <c r="O286" t="s">
        <v>1924</v>
      </c>
      <c r="P286" t="s">
        <v>2423</v>
      </c>
      <c r="Q286" s="7" t="s">
        <v>2919</v>
      </c>
      <c r="S286" t="s">
        <v>3679</v>
      </c>
    </row>
    <row r="287" spans="1:19">
      <c r="A287" t="s">
        <v>304</v>
      </c>
      <c r="B287" t="s">
        <v>697</v>
      </c>
      <c r="C287" t="s">
        <v>788</v>
      </c>
      <c r="D287" t="b">
        <v>1</v>
      </c>
      <c r="E287" t="b">
        <v>0</v>
      </c>
      <c r="F287" t="b">
        <v>0</v>
      </c>
      <c r="G287" t="b">
        <v>0</v>
      </c>
      <c r="H287" t="b">
        <v>0</v>
      </c>
      <c r="I287" t="b">
        <v>0</v>
      </c>
      <c r="J287" t="b">
        <v>0</v>
      </c>
      <c r="K287" t="b">
        <v>0</v>
      </c>
      <c r="L287" t="b">
        <v>0</v>
      </c>
      <c r="N287" t="s">
        <v>1426</v>
      </c>
      <c r="O287" t="s">
        <v>1925</v>
      </c>
      <c r="P287" t="s">
        <v>2424</v>
      </c>
      <c r="Q287" s="7" t="s">
        <v>2920</v>
      </c>
      <c r="S287" t="s">
        <v>3680</v>
      </c>
    </row>
    <row r="288" spans="1:19">
      <c r="A288" t="s">
        <v>305</v>
      </c>
      <c r="B288" t="s">
        <v>627</v>
      </c>
      <c r="C288" t="s">
        <v>788</v>
      </c>
      <c r="D288" t="b">
        <v>1</v>
      </c>
      <c r="E288" t="b">
        <v>0</v>
      </c>
      <c r="F288" t="b">
        <v>0</v>
      </c>
      <c r="G288" t="b">
        <v>0</v>
      </c>
      <c r="H288" t="b">
        <v>0</v>
      </c>
      <c r="I288" t="b">
        <v>0</v>
      </c>
      <c r="J288" t="b">
        <v>0</v>
      </c>
      <c r="K288" t="b">
        <v>0</v>
      </c>
      <c r="L288" t="b">
        <v>0</v>
      </c>
      <c r="M288" t="s">
        <v>964</v>
      </c>
      <c r="N288" t="s">
        <v>1427</v>
      </c>
      <c r="O288" t="s">
        <v>1926</v>
      </c>
      <c r="P288" t="s">
        <v>2425</v>
      </c>
      <c r="Q288" s="7" t="s">
        <v>2921</v>
      </c>
      <c r="R288" t="s">
        <v>3284</v>
      </c>
      <c r="S288" t="s">
        <v>3681</v>
      </c>
    </row>
    <row r="289" spans="1:19">
      <c r="A289" t="s">
        <v>306</v>
      </c>
      <c r="B289" t="s">
        <v>698</v>
      </c>
      <c r="C289" t="s">
        <v>788</v>
      </c>
      <c r="D289" t="b">
        <v>1</v>
      </c>
      <c r="E289" t="b">
        <v>0</v>
      </c>
      <c r="F289" t="b">
        <v>0</v>
      </c>
      <c r="G289" t="b">
        <v>0</v>
      </c>
      <c r="H289" t="b">
        <v>0</v>
      </c>
      <c r="I289" t="b">
        <v>0</v>
      </c>
      <c r="J289" t="b">
        <v>0</v>
      </c>
      <c r="K289" t="b">
        <v>0</v>
      </c>
      <c r="L289" t="b">
        <v>0</v>
      </c>
      <c r="M289" t="s">
        <v>791</v>
      </c>
      <c r="N289" t="s">
        <v>1428</v>
      </c>
      <c r="O289" t="s">
        <v>1927</v>
      </c>
      <c r="P289" t="s">
        <v>2426</v>
      </c>
      <c r="Q289" s="7" t="s">
        <v>2922</v>
      </c>
    </row>
    <row r="290" spans="1:19">
      <c r="A290" t="s">
        <v>307</v>
      </c>
      <c r="B290" t="s">
        <v>699</v>
      </c>
      <c r="C290" t="s">
        <v>788</v>
      </c>
      <c r="D290" t="b">
        <v>1</v>
      </c>
      <c r="E290" t="b">
        <v>0</v>
      </c>
      <c r="F290" t="b">
        <v>0</v>
      </c>
      <c r="G290" t="b">
        <v>0</v>
      </c>
      <c r="H290" t="b">
        <v>0</v>
      </c>
      <c r="I290" t="b">
        <v>0</v>
      </c>
      <c r="J290" t="b">
        <v>0</v>
      </c>
      <c r="K290" t="b">
        <v>0</v>
      </c>
      <c r="L290" t="b">
        <v>0</v>
      </c>
      <c r="N290" t="s">
        <v>1429</v>
      </c>
      <c r="O290" t="s">
        <v>1928</v>
      </c>
      <c r="P290" t="s">
        <v>2427</v>
      </c>
      <c r="Q290" s="7" t="s">
        <v>2923</v>
      </c>
      <c r="S290" t="s">
        <v>3682</v>
      </c>
    </row>
    <row r="291" spans="1:19">
      <c r="A291" t="s">
        <v>308</v>
      </c>
      <c r="B291" t="s">
        <v>700</v>
      </c>
      <c r="C291" t="s">
        <v>788</v>
      </c>
      <c r="D291" t="b">
        <v>1</v>
      </c>
      <c r="E291" t="b">
        <v>0</v>
      </c>
      <c r="F291" t="b">
        <v>0</v>
      </c>
      <c r="G291" t="b">
        <v>0</v>
      </c>
      <c r="H291" t="b">
        <v>0</v>
      </c>
      <c r="I291" t="b">
        <v>0</v>
      </c>
      <c r="J291" t="b">
        <v>0</v>
      </c>
      <c r="K291" t="b">
        <v>0</v>
      </c>
      <c r="L291" t="b">
        <v>0</v>
      </c>
      <c r="M291" t="s">
        <v>965</v>
      </c>
      <c r="N291" t="s">
        <v>1430</v>
      </c>
      <c r="O291" t="s">
        <v>1929</v>
      </c>
      <c r="P291" t="s">
        <v>2428</v>
      </c>
      <c r="Q291" s="7" t="s">
        <v>2924</v>
      </c>
      <c r="R291" t="s">
        <v>3285</v>
      </c>
      <c r="S291" t="s">
        <v>3683</v>
      </c>
    </row>
    <row r="292" spans="1:19">
      <c r="A292" t="s">
        <v>309</v>
      </c>
      <c r="B292" t="s">
        <v>556</v>
      </c>
      <c r="C292" t="s">
        <v>788</v>
      </c>
      <c r="D292" t="b">
        <v>1</v>
      </c>
      <c r="E292" t="b">
        <v>0</v>
      </c>
      <c r="F292" t="b">
        <v>0</v>
      </c>
      <c r="G292" t="b">
        <v>0</v>
      </c>
      <c r="H292" t="b">
        <v>0</v>
      </c>
      <c r="I292" t="b">
        <v>0</v>
      </c>
      <c r="J292" t="b">
        <v>0</v>
      </c>
      <c r="K292" t="b">
        <v>1</v>
      </c>
      <c r="L292" t="b">
        <v>0</v>
      </c>
      <c r="M292" t="s">
        <v>966</v>
      </c>
      <c r="N292" t="s">
        <v>1431</v>
      </c>
      <c r="O292" t="s">
        <v>1930</v>
      </c>
      <c r="P292" t="s">
        <v>2429</v>
      </c>
      <c r="Q292" s="7" t="s">
        <v>2925</v>
      </c>
      <c r="R292" t="s">
        <v>3286</v>
      </c>
      <c r="S292" t="s">
        <v>3684</v>
      </c>
    </row>
    <row r="293" spans="1:19">
      <c r="A293" t="s">
        <v>310</v>
      </c>
      <c r="B293" t="s">
        <v>534</v>
      </c>
      <c r="C293" t="s">
        <v>788</v>
      </c>
      <c r="D293" t="b">
        <v>1</v>
      </c>
      <c r="E293" t="b">
        <v>0</v>
      </c>
      <c r="F293" t="b">
        <v>0</v>
      </c>
      <c r="G293" t="b">
        <v>0</v>
      </c>
      <c r="H293" t="b">
        <v>0</v>
      </c>
      <c r="I293" t="b">
        <v>0</v>
      </c>
      <c r="J293" t="b">
        <v>0</v>
      </c>
      <c r="K293" t="b">
        <v>0</v>
      </c>
      <c r="L293" t="b">
        <v>0</v>
      </c>
      <c r="M293" t="s">
        <v>967</v>
      </c>
      <c r="N293" t="s">
        <v>1432</v>
      </c>
      <c r="O293" t="s">
        <v>1931</v>
      </c>
      <c r="P293" t="s">
        <v>2430</v>
      </c>
      <c r="Q293" s="7" t="s">
        <v>2926</v>
      </c>
      <c r="R293" t="s">
        <v>3287</v>
      </c>
    </row>
    <row r="294" spans="1:19">
      <c r="A294" t="s">
        <v>311</v>
      </c>
      <c r="B294" t="s">
        <v>522</v>
      </c>
      <c r="C294" t="s">
        <v>788</v>
      </c>
      <c r="D294" t="b">
        <v>1</v>
      </c>
      <c r="E294" t="b">
        <v>0</v>
      </c>
      <c r="F294" t="b">
        <v>0</v>
      </c>
      <c r="G294" t="b">
        <v>0</v>
      </c>
      <c r="H294" t="b">
        <v>0</v>
      </c>
      <c r="I294" t="b">
        <v>0</v>
      </c>
      <c r="J294" t="b">
        <v>0</v>
      </c>
      <c r="K294" t="b">
        <v>0</v>
      </c>
      <c r="L294" t="b">
        <v>0</v>
      </c>
      <c r="M294" t="s">
        <v>968</v>
      </c>
      <c r="N294" t="s">
        <v>1433</v>
      </c>
      <c r="O294" t="s">
        <v>1932</v>
      </c>
      <c r="P294" t="s">
        <v>2431</v>
      </c>
      <c r="Q294" s="7" t="s">
        <v>2927</v>
      </c>
      <c r="R294" t="s">
        <v>3288</v>
      </c>
      <c r="S294" t="s">
        <v>3685</v>
      </c>
    </row>
    <row r="295" spans="1:19">
      <c r="A295" t="s">
        <v>312</v>
      </c>
      <c r="B295" t="s">
        <v>701</v>
      </c>
      <c r="C295" t="s">
        <v>788</v>
      </c>
      <c r="D295" t="b">
        <v>1</v>
      </c>
      <c r="E295" t="b">
        <v>0</v>
      </c>
      <c r="F295" t="b">
        <v>0</v>
      </c>
      <c r="G295" t="b">
        <v>0</v>
      </c>
      <c r="H295" t="b">
        <v>0</v>
      </c>
      <c r="I295" t="b">
        <v>0</v>
      </c>
      <c r="J295" t="b">
        <v>0</v>
      </c>
      <c r="K295" t="b">
        <v>0</v>
      </c>
      <c r="L295" t="b">
        <v>0</v>
      </c>
      <c r="M295" t="s">
        <v>969</v>
      </c>
      <c r="N295" t="s">
        <v>1434</v>
      </c>
      <c r="O295" t="s">
        <v>1933</v>
      </c>
      <c r="P295" t="s">
        <v>2432</v>
      </c>
      <c r="Q295" s="7" t="s">
        <v>2928</v>
      </c>
      <c r="R295" t="s">
        <v>3289</v>
      </c>
    </row>
    <row r="296" spans="1:19">
      <c r="A296" t="s">
        <v>313</v>
      </c>
      <c r="B296" t="s">
        <v>702</v>
      </c>
      <c r="C296" t="s">
        <v>788</v>
      </c>
      <c r="D296" t="b">
        <v>1</v>
      </c>
      <c r="E296" t="b">
        <v>0</v>
      </c>
      <c r="F296" t="b">
        <v>0</v>
      </c>
      <c r="G296" t="b">
        <v>0</v>
      </c>
      <c r="H296" t="b">
        <v>0</v>
      </c>
      <c r="I296" t="b">
        <v>0</v>
      </c>
      <c r="J296" t="b">
        <v>0</v>
      </c>
      <c r="K296" t="b">
        <v>0</v>
      </c>
      <c r="L296" t="b">
        <v>0</v>
      </c>
      <c r="N296" t="s">
        <v>1435</v>
      </c>
      <c r="O296" t="s">
        <v>1934</v>
      </c>
      <c r="P296" t="s">
        <v>2433</v>
      </c>
      <c r="Q296" s="7" t="s">
        <v>2929</v>
      </c>
      <c r="S296" t="s">
        <v>3686</v>
      </c>
    </row>
    <row r="297" spans="1:19">
      <c r="A297" t="s">
        <v>314</v>
      </c>
      <c r="B297" t="s">
        <v>599</v>
      </c>
      <c r="C297" t="s">
        <v>788</v>
      </c>
      <c r="D297" t="b">
        <v>1</v>
      </c>
      <c r="E297" t="b">
        <v>0</v>
      </c>
      <c r="F297" t="b">
        <v>0</v>
      </c>
      <c r="G297" t="b">
        <v>0</v>
      </c>
      <c r="H297" t="b">
        <v>0</v>
      </c>
      <c r="I297" t="b">
        <v>0</v>
      </c>
      <c r="J297" t="b">
        <v>0</v>
      </c>
      <c r="K297" t="b">
        <v>0</v>
      </c>
      <c r="L297" t="b">
        <v>0</v>
      </c>
      <c r="M297" t="s">
        <v>970</v>
      </c>
      <c r="N297" t="s">
        <v>1436</v>
      </c>
      <c r="O297" t="s">
        <v>1935</v>
      </c>
      <c r="P297" t="s">
        <v>2434</v>
      </c>
      <c r="Q297" s="7" t="s">
        <v>2930</v>
      </c>
      <c r="R297" t="s">
        <v>3290</v>
      </c>
    </row>
    <row r="298" spans="1:19">
      <c r="A298" t="s">
        <v>315</v>
      </c>
      <c r="B298" t="s">
        <v>535</v>
      </c>
      <c r="C298" t="s">
        <v>788</v>
      </c>
      <c r="D298" t="b">
        <v>1</v>
      </c>
      <c r="E298" t="b">
        <v>0</v>
      </c>
      <c r="F298" t="b">
        <v>0</v>
      </c>
      <c r="G298" t="b">
        <v>0</v>
      </c>
      <c r="H298" t="b">
        <v>0</v>
      </c>
      <c r="I298" t="b">
        <v>0</v>
      </c>
      <c r="J298" t="b">
        <v>0</v>
      </c>
      <c r="K298" t="b">
        <v>0</v>
      </c>
      <c r="L298" t="b">
        <v>1</v>
      </c>
      <c r="M298" t="s">
        <v>971</v>
      </c>
      <c r="N298" t="s">
        <v>1437</v>
      </c>
      <c r="O298" t="s">
        <v>1936</v>
      </c>
      <c r="P298" t="s">
        <v>2435</v>
      </c>
      <c r="Q298" s="7" t="s">
        <v>2931</v>
      </c>
      <c r="R298" t="s">
        <v>3291</v>
      </c>
    </row>
    <row r="299" spans="1:19">
      <c r="A299" t="s">
        <v>316</v>
      </c>
      <c r="B299" t="s">
        <v>524</v>
      </c>
      <c r="C299" t="s">
        <v>788</v>
      </c>
      <c r="D299" t="b">
        <v>1</v>
      </c>
      <c r="E299" t="b">
        <v>0</v>
      </c>
      <c r="F299" t="b">
        <v>0</v>
      </c>
      <c r="G299" t="b">
        <v>0</v>
      </c>
      <c r="H299" t="b">
        <v>0</v>
      </c>
      <c r="I299" t="b">
        <v>0</v>
      </c>
      <c r="J299" t="b">
        <v>0</v>
      </c>
      <c r="K299" t="b">
        <v>0</v>
      </c>
      <c r="L299" t="b">
        <v>0</v>
      </c>
      <c r="M299" t="s">
        <v>972</v>
      </c>
      <c r="N299" t="s">
        <v>1438</v>
      </c>
      <c r="O299" t="s">
        <v>1937</v>
      </c>
      <c r="P299" t="s">
        <v>2436</v>
      </c>
      <c r="Q299" s="7" t="s">
        <v>2932</v>
      </c>
      <c r="R299" t="s">
        <v>3292</v>
      </c>
      <c r="S299" t="s">
        <v>3687</v>
      </c>
    </row>
    <row r="300" spans="1:19">
      <c r="A300" t="s">
        <v>317</v>
      </c>
      <c r="B300" t="s">
        <v>703</v>
      </c>
      <c r="C300" t="s">
        <v>788</v>
      </c>
      <c r="D300" t="b">
        <v>1</v>
      </c>
      <c r="E300" t="b">
        <v>0</v>
      </c>
      <c r="F300" t="b">
        <v>0</v>
      </c>
      <c r="G300" t="b">
        <v>0</v>
      </c>
      <c r="H300" t="b">
        <v>0</v>
      </c>
      <c r="I300" t="b">
        <v>0</v>
      </c>
      <c r="J300" t="b">
        <v>0</v>
      </c>
      <c r="K300" t="b">
        <v>0</v>
      </c>
      <c r="L300" t="b">
        <v>0</v>
      </c>
      <c r="M300" t="s">
        <v>973</v>
      </c>
      <c r="N300" t="s">
        <v>1439</v>
      </c>
      <c r="O300" t="s">
        <v>1938</v>
      </c>
      <c r="P300" t="s">
        <v>2437</v>
      </c>
      <c r="Q300" s="7" t="s">
        <v>2933</v>
      </c>
      <c r="R300" t="s">
        <v>3293</v>
      </c>
      <c r="S300" t="s">
        <v>3688</v>
      </c>
    </row>
    <row r="301" spans="1:19">
      <c r="A301" t="s">
        <v>318</v>
      </c>
      <c r="B301" t="s">
        <v>704</v>
      </c>
      <c r="C301" t="s">
        <v>788</v>
      </c>
      <c r="D301" t="b">
        <v>1</v>
      </c>
      <c r="E301" t="b">
        <v>0</v>
      </c>
      <c r="F301" t="b">
        <v>0</v>
      </c>
      <c r="G301" t="b">
        <v>0</v>
      </c>
      <c r="H301" t="b">
        <v>0</v>
      </c>
      <c r="I301" t="b">
        <v>0</v>
      </c>
      <c r="J301" t="b">
        <v>0</v>
      </c>
      <c r="K301" t="b">
        <v>0</v>
      </c>
      <c r="L301" t="b">
        <v>0</v>
      </c>
      <c r="M301" t="s">
        <v>974</v>
      </c>
      <c r="N301" t="s">
        <v>1440</v>
      </c>
      <c r="O301" t="s">
        <v>1939</v>
      </c>
      <c r="P301" t="s">
        <v>2438</v>
      </c>
      <c r="Q301" s="7" t="s">
        <v>2934</v>
      </c>
      <c r="R301" t="s">
        <v>3294</v>
      </c>
      <c r="S301" t="s">
        <v>3689</v>
      </c>
    </row>
    <row r="302" spans="1:19">
      <c r="A302" t="s">
        <v>319</v>
      </c>
      <c r="B302" t="s">
        <v>582</v>
      </c>
      <c r="C302" t="s">
        <v>788</v>
      </c>
      <c r="D302" t="b">
        <v>1</v>
      </c>
      <c r="E302" t="b">
        <v>0</v>
      </c>
      <c r="F302" t="b">
        <v>0</v>
      </c>
      <c r="G302" t="b">
        <v>0</v>
      </c>
      <c r="H302" t="b">
        <v>0</v>
      </c>
      <c r="I302" t="b">
        <v>0</v>
      </c>
      <c r="J302" t="b">
        <v>0</v>
      </c>
      <c r="K302" t="b">
        <v>0</v>
      </c>
      <c r="L302" t="b">
        <v>0</v>
      </c>
      <c r="M302" t="s">
        <v>975</v>
      </c>
      <c r="N302" t="s">
        <v>1441</v>
      </c>
      <c r="O302" t="s">
        <v>1940</v>
      </c>
      <c r="P302" t="s">
        <v>2439</v>
      </c>
      <c r="Q302" s="7" t="s">
        <v>2935</v>
      </c>
      <c r="R302" t="s">
        <v>3295</v>
      </c>
      <c r="S302" t="s">
        <v>3690</v>
      </c>
    </row>
    <row r="303" spans="1:19">
      <c r="A303" t="s">
        <v>320</v>
      </c>
      <c r="B303" t="s">
        <v>568</v>
      </c>
      <c r="C303" t="s">
        <v>788</v>
      </c>
      <c r="D303" t="b">
        <v>1</v>
      </c>
      <c r="E303" t="b">
        <v>0</v>
      </c>
      <c r="F303" t="b">
        <v>0</v>
      </c>
      <c r="G303" t="b">
        <v>0</v>
      </c>
      <c r="H303" t="b">
        <v>0</v>
      </c>
      <c r="I303" t="b">
        <v>0</v>
      </c>
      <c r="J303" t="b">
        <v>0</v>
      </c>
      <c r="K303" t="b">
        <v>0</v>
      </c>
      <c r="L303" t="b">
        <v>1</v>
      </c>
      <c r="M303" t="s">
        <v>976</v>
      </c>
      <c r="N303" t="s">
        <v>1442</v>
      </c>
      <c r="O303" t="s">
        <v>1941</v>
      </c>
      <c r="P303" t="s">
        <v>2440</v>
      </c>
      <c r="Q303" s="7" t="s">
        <v>2936</v>
      </c>
      <c r="R303" t="s">
        <v>3296</v>
      </c>
      <c r="S303" t="s">
        <v>3691</v>
      </c>
    </row>
    <row r="304" spans="1:19">
      <c r="A304" t="s">
        <v>321</v>
      </c>
      <c r="B304" t="s">
        <v>705</v>
      </c>
      <c r="C304" t="s">
        <v>788</v>
      </c>
      <c r="D304" t="b">
        <v>1</v>
      </c>
      <c r="E304" t="b">
        <v>0</v>
      </c>
      <c r="F304" t="b">
        <v>0</v>
      </c>
      <c r="G304" t="b">
        <v>0</v>
      </c>
      <c r="H304" t="b">
        <v>0</v>
      </c>
      <c r="I304" t="b">
        <v>0</v>
      </c>
      <c r="J304" t="b">
        <v>0</v>
      </c>
      <c r="K304" t="b">
        <v>0</v>
      </c>
      <c r="L304" t="b">
        <v>0</v>
      </c>
      <c r="M304" t="s">
        <v>977</v>
      </c>
      <c r="N304" t="s">
        <v>1443</v>
      </c>
      <c r="O304" t="s">
        <v>1942</v>
      </c>
      <c r="P304" t="s">
        <v>2441</v>
      </c>
      <c r="Q304" s="7" t="s">
        <v>2937</v>
      </c>
      <c r="R304" t="s">
        <v>3297</v>
      </c>
      <c r="S304" t="s">
        <v>3692</v>
      </c>
    </row>
    <row r="305" spans="1:19">
      <c r="A305" t="s">
        <v>322</v>
      </c>
      <c r="B305" t="s">
        <v>706</v>
      </c>
      <c r="C305" t="s">
        <v>788</v>
      </c>
      <c r="D305" t="b">
        <v>1</v>
      </c>
      <c r="E305" t="b">
        <v>0</v>
      </c>
      <c r="F305" t="b">
        <v>0</v>
      </c>
      <c r="G305" t="b">
        <v>0</v>
      </c>
      <c r="H305" t="b">
        <v>0</v>
      </c>
      <c r="I305" t="b">
        <v>0</v>
      </c>
      <c r="J305" t="b">
        <v>0</v>
      </c>
      <c r="K305" t="b">
        <v>0</v>
      </c>
      <c r="L305" t="b">
        <v>1</v>
      </c>
      <c r="M305" t="s">
        <v>978</v>
      </c>
      <c r="N305" t="s">
        <v>1444</v>
      </c>
      <c r="O305" t="s">
        <v>1943</v>
      </c>
      <c r="P305" t="s">
        <v>2442</v>
      </c>
      <c r="Q305" s="7" t="s">
        <v>2938</v>
      </c>
      <c r="R305" t="s">
        <v>3298</v>
      </c>
      <c r="S305" t="s">
        <v>3693</v>
      </c>
    </row>
    <row r="306" spans="1:19">
      <c r="A306" t="s">
        <v>323</v>
      </c>
      <c r="B306" t="s">
        <v>534</v>
      </c>
      <c r="C306" t="s">
        <v>788</v>
      </c>
      <c r="D306" t="b">
        <v>1</v>
      </c>
      <c r="E306" t="b">
        <v>0</v>
      </c>
      <c r="F306" t="b">
        <v>0</v>
      </c>
      <c r="G306" t="b">
        <v>0</v>
      </c>
      <c r="H306" t="b">
        <v>0</v>
      </c>
      <c r="I306" t="b">
        <v>0</v>
      </c>
      <c r="J306" t="b">
        <v>0</v>
      </c>
      <c r="K306" t="b">
        <v>0</v>
      </c>
      <c r="L306" t="b">
        <v>0</v>
      </c>
      <c r="M306" t="s">
        <v>979</v>
      </c>
      <c r="N306" t="s">
        <v>1445</v>
      </c>
      <c r="O306" t="s">
        <v>1944</v>
      </c>
      <c r="P306" t="s">
        <v>2443</v>
      </c>
      <c r="Q306" s="7" t="s">
        <v>2939</v>
      </c>
      <c r="R306" t="s">
        <v>3299</v>
      </c>
    </row>
    <row r="307" spans="1:19">
      <c r="A307" t="s">
        <v>324</v>
      </c>
      <c r="B307" t="s">
        <v>681</v>
      </c>
      <c r="C307" t="s">
        <v>788</v>
      </c>
      <c r="D307" t="b">
        <v>1</v>
      </c>
      <c r="E307" t="b">
        <v>0</v>
      </c>
      <c r="F307" t="b">
        <v>0</v>
      </c>
      <c r="G307" t="b">
        <v>0</v>
      </c>
      <c r="H307" t="b">
        <v>0</v>
      </c>
      <c r="I307" t="b">
        <v>0</v>
      </c>
      <c r="J307" t="b">
        <v>0</v>
      </c>
      <c r="K307" t="b">
        <v>0</v>
      </c>
      <c r="L307" t="b">
        <v>0</v>
      </c>
      <c r="M307" t="s">
        <v>791</v>
      </c>
      <c r="N307" t="s">
        <v>1446</v>
      </c>
      <c r="O307" t="s">
        <v>1945</v>
      </c>
      <c r="P307" t="s">
        <v>2444</v>
      </c>
      <c r="Q307" s="7" t="s">
        <v>2940</v>
      </c>
    </row>
    <row r="308" spans="1:19">
      <c r="A308" t="s">
        <v>325</v>
      </c>
      <c r="B308" t="s">
        <v>707</v>
      </c>
      <c r="C308" t="s">
        <v>788</v>
      </c>
      <c r="D308" t="b">
        <v>1</v>
      </c>
      <c r="E308" t="b">
        <v>0</v>
      </c>
      <c r="F308" t="b">
        <v>1</v>
      </c>
      <c r="G308" t="b">
        <v>0</v>
      </c>
      <c r="H308" t="b">
        <v>0</v>
      </c>
      <c r="I308" t="b">
        <v>0</v>
      </c>
      <c r="J308" t="b">
        <v>0</v>
      </c>
      <c r="K308" t="b">
        <v>0</v>
      </c>
      <c r="L308" t="b">
        <v>0</v>
      </c>
      <c r="M308" t="s">
        <v>980</v>
      </c>
      <c r="N308" t="s">
        <v>1447</v>
      </c>
      <c r="O308" t="s">
        <v>1946</v>
      </c>
      <c r="Q308" s="7" t="s">
        <v>2941</v>
      </c>
      <c r="R308" t="s">
        <v>3300</v>
      </c>
    </row>
    <row r="309" spans="1:19">
      <c r="A309" t="s">
        <v>326</v>
      </c>
      <c r="B309" t="s">
        <v>558</v>
      </c>
      <c r="C309" t="s">
        <v>788</v>
      </c>
      <c r="D309" t="b">
        <v>1</v>
      </c>
      <c r="E309" t="b">
        <v>0</v>
      </c>
      <c r="F309" t="b">
        <v>0</v>
      </c>
      <c r="G309" t="b">
        <v>0</v>
      </c>
      <c r="H309" t="b">
        <v>0</v>
      </c>
      <c r="I309" t="b">
        <v>0</v>
      </c>
      <c r="J309" t="b">
        <v>0</v>
      </c>
      <c r="K309" t="b">
        <v>0</v>
      </c>
      <c r="L309" t="b">
        <v>0</v>
      </c>
      <c r="M309" t="s">
        <v>981</v>
      </c>
      <c r="N309" t="s">
        <v>1448</v>
      </c>
      <c r="O309" t="s">
        <v>1947</v>
      </c>
      <c r="P309" t="s">
        <v>2445</v>
      </c>
      <c r="Q309" s="7" t="s">
        <v>2942</v>
      </c>
      <c r="R309" t="s">
        <v>3301</v>
      </c>
      <c r="S309" t="s">
        <v>3694</v>
      </c>
    </row>
    <row r="310" spans="1:19">
      <c r="A310" t="s">
        <v>327</v>
      </c>
      <c r="B310" t="s">
        <v>708</v>
      </c>
      <c r="C310" t="s">
        <v>788</v>
      </c>
      <c r="D310" t="b">
        <v>1</v>
      </c>
      <c r="E310" t="b">
        <v>0</v>
      </c>
      <c r="F310" t="b">
        <v>0</v>
      </c>
      <c r="G310" t="b">
        <v>0</v>
      </c>
      <c r="H310" t="b">
        <v>0</v>
      </c>
      <c r="I310" t="b">
        <v>0</v>
      </c>
      <c r="J310" t="b">
        <v>0</v>
      </c>
      <c r="K310" t="b">
        <v>0</v>
      </c>
      <c r="L310" t="b">
        <v>0</v>
      </c>
      <c r="N310" t="s">
        <v>1449</v>
      </c>
      <c r="O310" t="s">
        <v>1948</v>
      </c>
      <c r="P310" t="s">
        <v>2446</v>
      </c>
      <c r="Q310" s="7" t="s">
        <v>2943</v>
      </c>
      <c r="S310" t="s">
        <v>3695</v>
      </c>
    </row>
    <row r="311" spans="1:19">
      <c r="A311" t="s">
        <v>328</v>
      </c>
      <c r="B311" t="s">
        <v>709</v>
      </c>
      <c r="C311" t="s">
        <v>788</v>
      </c>
      <c r="D311" t="b">
        <v>1</v>
      </c>
      <c r="E311" t="b">
        <v>0</v>
      </c>
      <c r="F311" t="b">
        <v>0</v>
      </c>
      <c r="G311" t="b">
        <v>0</v>
      </c>
      <c r="H311" t="b">
        <v>0</v>
      </c>
      <c r="I311" t="b">
        <v>0</v>
      </c>
      <c r="J311" t="b">
        <v>0</v>
      </c>
      <c r="K311" t="b">
        <v>0</v>
      </c>
      <c r="L311" t="b">
        <v>0</v>
      </c>
      <c r="M311" t="s">
        <v>982</v>
      </c>
      <c r="N311" t="s">
        <v>1450</v>
      </c>
      <c r="O311" t="s">
        <v>1949</v>
      </c>
      <c r="Q311" s="7" t="s">
        <v>2944</v>
      </c>
      <c r="R311" t="s">
        <v>3302</v>
      </c>
    </row>
    <row r="312" spans="1:19">
      <c r="A312" t="s">
        <v>329</v>
      </c>
      <c r="B312" t="s">
        <v>693</v>
      </c>
      <c r="C312" t="s">
        <v>788</v>
      </c>
      <c r="D312" t="b">
        <v>1</v>
      </c>
      <c r="E312" t="b">
        <v>0</v>
      </c>
      <c r="F312" t="b">
        <v>0</v>
      </c>
      <c r="G312" t="b">
        <v>0</v>
      </c>
      <c r="H312" t="b">
        <v>0</v>
      </c>
      <c r="I312" t="b">
        <v>0</v>
      </c>
      <c r="J312" t="b">
        <v>0</v>
      </c>
      <c r="K312" t="b">
        <v>0</v>
      </c>
      <c r="L312" t="b">
        <v>0</v>
      </c>
      <c r="M312" t="s">
        <v>791</v>
      </c>
      <c r="O312" t="s">
        <v>1950</v>
      </c>
      <c r="Q312" s="7" t="s">
        <v>2945</v>
      </c>
    </row>
    <row r="313" spans="1:19">
      <c r="A313" t="s">
        <v>330</v>
      </c>
      <c r="B313" t="s">
        <v>710</v>
      </c>
      <c r="C313" t="s">
        <v>788</v>
      </c>
      <c r="D313" t="b">
        <v>1</v>
      </c>
      <c r="E313" t="b">
        <v>0</v>
      </c>
      <c r="F313" t="b">
        <v>0</v>
      </c>
      <c r="G313" t="b">
        <v>0</v>
      </c>
      <c r="H313" t="b">
        <v>0</v>
      </c>
      <c r="I313" t="b">
        <v>0</v>
      </c>
      <c r="J313" t="b">
        <v>0</v>
      </c>
      <c r="K313" t="b">
        <v>0</v>
      </c>
      <c r="L313" t="b">
        <v>0</v>
      </c>
      <c r="N313" t="s">
        <v>1451</v>
      </c>
      <c r="O313" t="s">
        <v>1951</v>
      </c>
      <c r="P313" t="s">
        <v>2447</v>
      </c>
      <c r="Q313" s="7" t="s">
        <v>2946</v>
      </c>
      <c r="S313" t="s">
        <v>3696</v>
      </c>
    </row>
    <row r="314" spans="1:19">
      <c r="A314" t="s">
        <v>331</v>
      </c>
      <c r="B314" t="s">
        <v>711</v>
      </c>
      <c r="C314" t="s">
        <v>789</v>
      </c>
      <c r="D314" t="b">
        <v>1</v>
      </c>
      <c r="E314" t="b">
        <v>0</v>
      </c>
      <c r="F314" t="b">
        <v>0</v>
      </c>
      <c r="G314" t="b">
        <v>0</v>
      </c>
      <c r="H314" t="b">
        <v>0</v>
      </c>
      <c r="I314" t="b">
        <v>0</v>
      </c>
      <c r="J314" t="b">
        <v>0</v>
      </c>
      <c r="K314" t="b">
        <v>0</v>
      </c>
      <c r="L314" t="b">
        <v>0</v>
      </c>
      <c r="M314" t="s">
        <v>983</v>
      </c>
      <c r="N314" t="s">
        <v>1452</v>
      </c>
      <c r="O314" t="s">
        <v>1952</v>
      </c>
      <c r="P314" t="s">
        <v>2448</v>
      </c>
      <c r="Q314" s="7" t="s">
        <v>2947</v>
      </c>
      <c r="R314" t="s">
        <v>3303</v>
      </c>
      <c r="S314" t="s">
        <v>3697</v>
      </c>
    </row>
    <row r="315" spans="1:19">
      <c r="A315" t="s">
        <v>332</v>
      </c>
      <c r="B315" t="s">
        <v>535</v>
      </c>
      <c r="C315" t="s">
        <v>789</v>
      </c>
      <c r="D315" t="b">
        <v>1</v>
      </c>
      <c r="E315" t="b">
        <v>0</v>
      </c>
      <c r="F315" t="b">
        <v>0</v>
      </c>
      <c r="G315" t="b">
        <v>0</v>
      </c>
      <c r="H315" t="b">
        <v>0</v>
      </c>
      <c r="I315" t="b">
        <v>0</v>
      </c>
      <c r="J315" t="b">
        <v>0</v>
      </c>
      <c r="K315" t="b">
        <v>0</v>
      </c>
      <c r="L315" t="b">
        <v>0</v>
      </c>
      <c r="M315" t="s">
        <v>984</v>
      </c>
      <c r="N315" t="s">
        <v>1453</v>
      </c>
      <c r="O315" t="s">
        <v>1953</v>
      </c>
      <c r="P315" t="s">
        <v>2449</v>
      </c>
      <c r="Q315" s="7" t="s">
        <v>2948</v>
      </c>
      <c r="R315" t="s">
        <v>3304</v>
      </c>
    </row>
    <row r="316" spans="1:19">
      <c r="A316" t="s">
        <v>333</v>
      </c>
      <c r="B316" t="s">
        <v>712</v>
      </c>
      <c r="C316" t="s">
        <v>789</v>
      </c>
      <c r="D316" t="b">
        <v>1</v>
      </c>
      <c r="E316" t="b">
        <v>0</v>
      </c>
      <c r="F316" t="b">
        <v>0</v>
      </c>
      <c r="G316" t="b">
        <v>0</v>
      </c>
      <c r="H316" t="b">
        <v>0</v>
      </c>
      <c r="I316" t="b">
        <v>0</v>
      </c>
      <c r="J316" t="b">
        <v>0</v>
      </c>
      <c r="K316" t="b">
        <v>0</v>
      </c>
      <c r="L316" t="b">
        <v>0</v>
      </c>
      <c r="M316" t="s">
        <v>985</v>
      </c>
      <c r="N316" t="s">
        <v>1454</v>
      </c>
      <c r="O316" t="s">
        <v>1954</v>
      </c>
      <c r="P316" t="s">
        <v>2450</v>
      </c>
      <c r="Q316" s="7" t="s">
        <v>2949</v>
      </c>
      <c r="R316" t="s">
        <v>3305</v>
      </c>
      <c r="S316" t="s">
        <v>3698</v>
      </c>
    </row>
    <row r="317" spans="1:19">
      <c r="A317" t="s">
        <v>334</v>
      </c>
      <c r="B317" t="s">
        <v>713</v>
      </c>
      <c r="C317" t="s">
        <v>789</v>
      </c>
      <c r="D317" t="b">
        <v>1</v>
      </c>
      <c r="E317" t="b">
        <v>0</v>
      </c>
      <c r="F317" t="b">
        <v>0</v>
      </c>
      <c r="G317" t="b">
        <v>0</v>
      </c>
      <c r="H317" t="b">
        <v>0</v>
      </c>
      <c r="I317" t="b">
        <v>0</v>
      </c>
      <c r="J317" t="b">
        <v>0</v>
      </c>
      <c r="K317" t="b">
        <v>0</v>
      </c>
      <c r="L317" t="b">
        <v>0</v>
      </c>
      <c r="M317" t="s">
        <v>986</v>
      </c>
      <c r="N317" t="s">
        <v>1455</v>
      </c>
      <c r="O317" t="s">
        <v>1955</v>
      </c>
      <c r="P317" t="s">
        <v>2451</v>
      </c>
      <c r="Q317" s="7" t="s">
        <v>2950</v>
      </c>
      <c r="R317" t="s">
        <v>3306</v>
      </c>
      <c r="S317" t="s">
        <v>3699</v>
      </c>
    </row>
    <row r="318" spans="1:19">
      <c r="A318" t="s">
        <v>335</v>
      </c>
      <c r="B318" t="s">
        <v>572</v>
      </c>
      <c r="C318" t="s">
        <v>789</v>
      </c>
      <c r="D318" t="b">
        <v>1</v>
      </c>
      <c r="E318" t="b">
        <v>0</v>
      </c>
      <c r="F318" t="b">
        <v>0</v>
      </c>
      <c r="G318" t="b">
        <v>0</v>
      </c>
      <c r="H318" t="b">
        <v>0</v>
      </c>
      <c r="I318" t="b">
        <v>0</v>
      </c>
      <c r="J318" t="b">
        <v>0</v>
      </c>
      <c r="K318" t="b">
        <v>0</v>
      </c>
      <c r="L318" t="b">
        <v>0</v>
      </c>
      <c r="M318" t="s">
        <v>987</v>
      </c>
      <c r="N318" t="s">
        <v>1456</v>
      </c>
      <c r="O318" t="s">
        <v>1956</v>
      </c>
      <c r="P318" t="s">
        <v>2452</v>
      </c>
      <c r="Q318" s="7" t="s">
        <v>2951</v>
      </c>
      <c r="R318" t="s">
        <v>3307</v>
      </c>
      <c r="S318" t="s">
        <v>3700</v>
      </c>
    </row>
    <row r="319" spans="1:19">
      <c r="A319" t="s">
        <v>336</v>
      </c>
      <c r="B319" t="s">
        <v>714</v>
      </c>
      <c r="C319" t="s">
        <v>789</v>
      </c>
      <c r="D319" t="b">
        <v>1</v>
      </c>
      <c r="E319" t="b">
        <v>0</v>
      </c>
      <c r="F319" t="b">
        <v>0</v>
      </c>
      <c r="G319" t="b">
        <v>0</v>
      </c>
      <c r="H319" t="b">
        <v>0</v>
      </c>
      <c r="I319" t="b">
        <v>0</v>
      </c>
      <c r="J319" t="b">
        <v>0</v>
      </c>
      <c r="K319" t="b">
        <v>0</v>
      </c>
      <c r="L319" t="b">
        <v>0</v>
      </c>
      <c r="M319" t="s">
        <v>988</v>
      </c>
      <c r="N319" t="s">
        <v>1457</v>
      </c>
      <c r="O319" t="s">
        <v>1957</v>
      </c>
      <c r="P319" t="s">
        <v>2453</v>
      </c>
      <c r="Q319" s="7" t="s">
        <v>2952</v>
      </c>
      <c r="R319" t="s">
        <v>3308</v>
      </c>
    </row>
    <row r="320" spans="1:19">
      <c r="A320" t="s">
        <v>337</v>
      </c>
      <c r="B320" t="s">
        <v>521</v>
      </c>
      <c r="C320" t="s">
        <v>789</v>
      </c>
      <c r="D320" t="b">
        <v>1</v>
      </c>
      <c r="E320" t="b">
        <v>0</v>
      </c>
      <c r="F320" t="b">
        <v>0</v>
      </c>
      <c r="G320" t="b">
        <v>0</v>
      </c>
      <c r="H320" t="b">
        <v>0</v>
      </c>
      <c r="I320" t="b">
        <v>0</v>
      </c>
      <c r="J320" t="b">
        <v>0</v>
      </c>
      <c r="K320" t="b">
        <v>0</v>
      </c>
      <c r="L320" t="b">
        <v>0</v>
      </c>
      <c r="M320" t="s">
        <v>989</v>
      </c>
      <c r="N320" t="s">
        <v>1458</v>
      </c>
      <c r="O320" t="s">
        <v>1958</v>
      </c>
      <c r="P320" t="s">
        <v>2454</v>
      </c>
      <c r="Q320" s="7" t="s">
        <v>2953</v>
      </c>
      <c r="R320" t="s">
        <v>3309</v>
      </c>
      <c r="S320" t="s">
        <v>3701</v>
      </c>
    </row>
    <row r="321" spans="1:19">
      <c r="A321" t="s">
        <v>338</v>
      </c>
      <c r="B321" t="s">
        <v>520</v>
      </c>
      <c r="C321" t="s">
        <v>789</v>
      </c>
      <c r="D321" t="b">
        <v>1</v>
      </c>
      <c r="E321" t="b">
        <v>0</v>
      </c>
      <c r="F321" t="b">
        <v>0</v>
      </c>
      <c r="G321" t="b">
        <v>0</v>
      </c>
      <c r="H321" t="b">
        <v>0</v>
      </c>
      <c r="I321" t="b">
        <v>0</v>
      </c>
      <c r="J321" t="b">
        <v>0</v>
      </c>
      <c r="K321" t="b">
        <v>0</v>
      </c>
      <c r="L321" t="b">
        <v>0</v>
      </c>
      <c r="M321" t="s">
        <v>990</v>
      </c>
      <c r="N321" t="s">
        <v>1459</v>
      </c>
      <c r="O321" t="s">
        <v>1959</v>
      </c>
      <c r="P321" t="s">
        <v>2455</v>
      </c>
      <c r="Q321" s="7" t="s">
        <v>2954</v>
      </c>
      <c r="R321" t="s">
        <v>3310</v>
      </c>
    </row>
    <row r="322" spans="1:19">
      <c r="A322" t="s">
        <v>339</v>
      </c>
      <c r="B322" t="s">
        <v>621</v>
      </c>
      <c r="C322" t="s">
        <v>789</v>
      </c>
      <c r="D322" t="b">
        <v>1</v>
      </c>
      <c r="E322" t="b">
        <v>0</v>
      </c>
      <c r="F322" t="b">
        <v>0</v>
      </c>
      <c r="G322" t="b">
        <v>0</v>
      </c>
      <c r="H322" t="b">
        <v>0</v>
      </c>
      <c r="I322" t="b">
        <v>0</v>
      </c>
      <c r="J322" t="b">
        <v>0</v>
      </c>
      <c r="K322" t="b">
        <v>0</v>
      </c>
      <c r="L322" t="b">
        <v>0</v>
      </c>
      <c r="N322" t="s">
        <v>1460</v>
      </c>
      <c r="O322" t="s">
        <v>1960</v>
      </c>
      <c r="P322" t="s">
        <v>2456</v>
      </c>
      <c r="Q322" s="7" t="s">
        <v>2955</v>
      </c>
      <c r="S322" t="s">
        <v>3702</v>
      </c>
    </row>
    <row r="323" spans="1:19">
      <c r="A323" t="s">
        <v>340</v>
      </c>
      <c r="B323" t="s">
        <v>715</v>
      </c>
      <c r="C323" t="s">
        <v>789</v>
      </c>
      <c r="D323" t="b">
        <v>1</v>
      </c>
      <c r="E323" t="b">
        <v>0</v>
      </c>
      <c r="F323" t="b">
        <v>0</v>
      </c>
      <c r="G323" t="b">
        <v>0</v>
      </c>
      <c r="H323" t="b">
        <v>0</v>
      </c>
      <c r="I323" t="b">
        <v>0</v>
      </c>
      <c r="J323" t="b">
        <v>0</v>
      </c>
      <c r="K323" t="b">
        <v>0</v>
      </c>
      <c r="L323" t="b">
        <v>0</v>
      </c>
      <c r="M323" t="s">
        <v>991</v>
      </c>
      <c r="N323" t="s">
        <v>1461</v>
      </c>
      <c r="O323" t="s">
        <v>1961</v>
      </c>
      <c r="P323" t="s">
        <v>2457</v>
      </c>
      <c r="Q323" s="7" t="s">
        <v>2956</v>
      </c>
      <c r="R323" t="s">
        <v>3311</v>
      </c>
      <c r="S323" t="s">
        <v>3703</v>
      </c>
    </row>
    <row r="324" spans="1:19">
      <c r="A324" t="s">
        <v>341</v>
      </c>
      <c r="B324" t="s">
        <v>597</v>
      </c>
      <c r="C324" t="s">
        <v>789</v>
      </c>
      <c r="D324" t="b">
        <v>1</v>
      </c>
      <c r="E324" t="b">
        <v>0</v>
      </c>
      <c r="F324" t="b">
        <v>0</v>
      </c>
      <c r="G324" t="b">
        <v>0</v>
      </c>
      <c r="H324" t="b">
        <v>0</v>
      </c>
      <c r="I324" t="b">
        <v>0</v>
      </c>
      <c r="J324" t="b">
        <v>0</v>
      </c>
      <c r="K324" t="b">
        <v>0</v>
      </c>
      <c r="L324" t="b">
        <v>0</v>
      </c>
      <c r="M324" t="s">
        <v>992</v>
      </c>
      <c r="N324" t="s">
        <v>1462</v>
      </c>
      <c r="O324" t="s">
        <v>1962</v>
      </c>
      <c r="P324" t="s">
        <v>2458</v>
      </c>
      <c r="Q324" s="7" t="s">
        <v>2957</v>
      </c>
      <c r="R324" t="s">
        <v>3312</v>
      </c>
      <c r="S324" t="s">
        <v>3704</v>
      </c>
    </row>
    <row r="325" spans="1:19">
      <c r="A325" t="s">
        <v>342</v>
      </c>
      <c r="B325" t="s">
        <v>534</v>
      </c>
      <c r="C325" t="s">
        <v>789</v>
      </c>
      <c r="D325" t="b">
        <v>1</v>
      </c>
      <c r="E325" t="b">
        <v>0</v>
      </c>
      <c r="F325" t="b">
        <v>0</v>
      </c>
      <c r="G325" t="b">
        <v>0</v>
      </c>
      <c r="H325" t="b">
        <v>0</v>
      </c>
      <c r="I325" t="b">
        <v>0</v>
      </c>
      <c r="J325" t="b">
        <v>0</v>
      </c>
      <c r="K325" t="b">
        <v>0</v>
      </c>
      <c r="L325" t="b">
        <v>0</v>
      </c>
      <c r="M325" t="s">
        <v>993</v>
      </c>
      <c r="N325" t="s">
        <v>1463</v>
      </c>
      <c r="O325" t="s">
        <v>1963</v>
      </c>
      <c r="P325" t="s">
        <v>2459</v>
      </c>
      <c r="Q325" s="7" t="s">
        <v>2958</v>
      </c>
      <c r="R325" t="s">
        <v>3313</v>
      </c>
    </row>
    <row r="326" spans="1:19">
      <c r="A326" t="s">
        <v>343</v>
      </c>
      <c r="B326" t="s">
        <v>716</v>
      </c>
      <c r="C326" t="s">
        <v>789</v>
      </c>
      <c r="D326" t="b">
        <v>1</v>
      </c>
      <c r="E326" t="b">
        <v>0</v>
      </c>
      <c r="F326" t="b">
        <v>0</v>
      </c>
      <c r="G326" t="b">
        <v>0</v>
      </c>
      <c r="H326" t="b">
        <v>0</v>
      </c>
      <c r="I326" t="b">
        <v>0</v>
      </c>
      <c r="J326" t="b">
        <v>0</v>
      </c>
      <c r="K326" t="b">
        <v>0</v>
      </c>
      <c r="L326" t="b">
        <v>0</v>
      </c>
      <c r="M326" t="s">
        <v>994</v>
      </c>
      <c r="N326" t="s">
        <v>1464</v>
      </c>
      <c r="O326" t="s">
        <v>1964</v>
      </c>
      <c r="P326" t="s">
        <v>2460</v>
      </c>
      <c r="Q326" s="7" t="s">
        <v>2959</v>
      </c>
      <c r="R326" t="s">
        <v>3314</v>
      </c>
      <c r="S326" t="s">
        <v>3705</v>
      </c>
    </row>
    <row r="327" spans="1:19">
      <c r="A327" t="s">
        <v>344</v>
      </c>
      <c r="B327" t="s">
        <v>717</v>
      </c>
      <c r="C327" t="s">
        <v>789</v>
      </c>
      <c r="D327" t="b">
        <v>1</v>
      </c>
      <c r="E327" t="b">
        <v>0</v>
      </c>
      <c r="F327" t="b">
        <v>0</v>
      </c>
      <c r="G327" t="b">
        <v>0</v>
      </c>
      <c r="H327" t="b">
        <v>0</v>
      </c>
      <c r="I327" t="b">
        <v>0</v>
      </c>
      <c r="J327" t="b">
        <v>0</v>
      </c>
      <c r="K327" t="b">
        <v>0</v>
      </c>
      <c r="L327" t="b">
        <v>0</v>
      </c>
      <c r="M327" t="s">
        <v>995</v>
      </c>
      <c r="N327" t="s">
        <v>1465</v>
      </c>
      <c r="O327" t="s">
        <v>1965</v>
      </c>
      <c r="P327" t="s">
        <v>2461</v>
      </c>
      <c r="Q327" s="7" t="s">
        <v>2960</v>
      </c>
      <c r="R327" t="s">
        <v>3315</v>
      </c>
      <c r="S327" t="s">
        <v>3706</v>
      </c>
    </row>
    <row r="328" spans="1:19">
      <c r="A328" t="s">
        <v>345</v>
      </c>
      <c r="B328" t="s">
        <v>674</v>
      </c>
      <c r="C328" t="s">
        <v>789</v>
      </c>
      <c r="D328" t="b">
        <v>1</v>
      </c>
      <c r="E328" t="b">
        <v>0</v>
      </c>
      <c r="F328" t="b">
        <v>0</v>
      </c>
      <c r="G328" t="b">
        <v>0</v>
      </c>
      <c r="H328" t="b">
        <v>0</v>
      </c>
      <c r="I328" t="b">
        <v>0</v>
      </c>
      <c r="J328" t="b">
        <v>0</v>
      </c>
      <c r="K328" t="b">
        <v>0</v>
      </c>
      <c r="L328" t="b">
        <v>0</v>
      </c>
      <c r="M328" t="s">
        <v>996</v>
      </c>
      <c r="N328" t="s">
        <v>1466</v>
      </c>
      <c r="O328" t="s">
        <v>1966</v>
      </c>
      <c r="P328" t="s">
        <v>2462</v>
      </c>
      <c r="Q328" s="7" t="s">
        <v>2961</v>
      </c>
      <c r="R328" t="s">
        <v>3316</v>
      </c>
      <c r="S328" t="s">
        <v>3707</v>
      </c>
    </row>
    <row r="329" spans="1:19">
      <c r="A329" t="s">
        <v>346</v>
      </c>
      <c r="B329" t="s">
        <v>558</v>
      </c>
      <c r="C329" t="s">
        <v>789</v>
      </c>
      <c r="D329" t="b">
        <v>1</v>
      </c>
      <c r="E329" t="b">
        <v>0</v>
      </c>
      <c r="F329" t="b">
        <v>0</v>
      </c>
      <c r="G329" t="b">
        <v>0</v>
      </c>
      <c r="H329" t="b">
        <v>0</v>
      </c>
      <c r="I329" t="b">
        <v>0</v>
      </c>
      <c r="J329" t="b">
        <v>0</v>
      </c>
      <c r="K329" t="b">
        <v>0</v>
      </c>
      <c r="L329" t="b">
        <v>0</v>
      </c>
      <c r="M329" t="s">
        <v>997</v>
      </c>
      <c r="N329" t="s">
        <v>1467</v>
      </c>
      <c r="O329" t="s">
        <v>1967</v>
      </c>
      <c r="P329" t="s">
        <v>2463</v>
      </c>
      <c r="Q329" s="7" t="s">
        <v>2962</v>
      </c>
      <c r="R329" t="s">
        <v>3317</v>
      </c>
      <c r="S329" t="s">
        <v>3708</v>
      </c>
    </row>
    <row r="330" spans="1:19">
      <c r="A330" t="s">
        <v>347</v>
      </c>
      <c r="B330" t="s">
        <v>617</v>
      </c>
      <c r="C330" t="s">
        <v>789</v>
      </c>
      <c r="D330" t="b">
        <v>1</v>
      </c>
      <c r="E330" t="b">
        <v>0</v>
      </c>
      <c r="F330" t="b">
        <v>0</v>
      </c>
      <c r="G330" t="b">
        <v>0</v>
      </c>
      <c r="H330" t="b">
        <v>0</v>
      </c>
      <c r="I330" t="b">
        <v>0</v>
      </c>
      <c r="J330" t="b">
        <v>0</v>
      </c>
      <c r="K330" t="b">
        <v>0</v>
      </c>
      <c r="L330" t="b">
        <v>0</v>
      </c>
      <c r="N330" t="s">
        <v>1468</v>
      </c>
      <c r="O330" t="s">
        <v>1968</v>
      </c>
      <c r="P330" t="s">
        <v>2464</v>
      </c>
      <c r="Q330" s="7" t="s">
        <v>2963</v>
      </c>
      <c r="S330" t="s">
        <v>3709</v>
      </c>
    </row>
    <row r="331" spans="1:19">
      <c r="A331" t="s">
        <v>348</v>
      </c>
      <c r="B331" t="s">
        <v>718</v>
      </c>
      <c r="C331" t="s">
        <v>789</v>
      </c>
      <c r="D331" t="b">
        <v>1</v>
      </c>
      <c r="E331" t="b">
        <v>0</v>
      </c>
      <c r="F331" t="b">
        <v>0</v>
      </c>
      <c r="G331" t="b">
        <v>0</v>
      </c>
      <c r="H331" t="b">
        <v>0</v>
      </c>
      <c r="I331" t="b">
        <v>0</v>
      </c>
      <c r="J331" t="b">
        <v>0</v>
      </c>
      <c r="K331" t="b">
        <v>0</v>
      </c>
      <c r="L331" t="b">
        <v>0</v>
      </c>
      <c r="M331" t="s">
        <v>998</v>
      </c>
      <c r="N331" t="s">
        <v>1469</v>
      </c>
      <c r="O331" t="s">
        <v>1969</v>
      </c>
      <c r="P331" t="s">
        <v>2465</v>
      </c>
      <c r="Q331" s="7" t="s">
        <v>2964</v>
      </c>
      <c r="R331" t="s">
        <v>3318</v>
      </c>
      <c r="S331" t="s">
        <v>3710</v>
      </c>
    </row>
    <row r="332" spans="1:19">
      <c r="A332" t="s">
        <v>349</v>
      </c>
      <c r="B332" t="s">
        <v>521</v>
      </c>
      <c r="C332" t="s">
        <v>789</v>
      </c>
      <c r="D332" t="b">
        <v>1</v>
      </c>
      <c r="E332" t="b">
        <v>0</v>
      </c>
      <c r="F332" t="b">
        <v>0</v>
      </c>
      <c r="G332" t="b">
        <v>0</v>
      </c>
      <c r="H332" t="b">
        <v>0</v>
      </c>
      <c r="I332" t="b">
        <v>0</v>
      </c>
      <c r="J332" t="b">
        <v>0</v>
      </c>
      <c r="K332" t="b">
        <v>0</v>
      </c>
      <c r="L332" t="b">
        <v>0</v>
      </c>
      <c r="M332" t="s">
        <v>999</v>
      </c>
      <c r="N332" t="s">
        <v>1470</v>
      </c>
      <c r="O332" t="s">
        <v>1970</v>
      </c>
      <c r="P332" t="s">
        <v>2466</v>
      </c>
      <c r="Q332" s="7" t="s">
        <v>2965</v>
      </c>
      <c r="R332" t="s">
        <v>3319</v>
      </c>
      <c r="S332" t="s">
        <v>3711</v>
      </c>
    </row>
    <row r="333" spans="1:19">
      <c r="A333" t="s">
        <v>350</v>
      </c>
      <c r="B333" t="s">
        <v>719</v>
      </c>
      <c r="C333" t="s">
        <v>789</v>
      </c>
      <c r="D333" t="b">
        <v>1</v>
      </c>
      <c r="E333" t="b">
        <v>0</v>
      </c>
      <c r="F333" t="b">
        <v>0</v>
      </c>
      <c r="G333" t="b">
        <v>0</v>
      </c>
      <c r="H333" t="b">
        <v>0</v>
      </c>
      <c r="I333" t="b">
        <v>0</v>
      </c>
      <c r="J333" t="b">
        <v>0</v>
      </c>
      <c r="K333" t="b">
        <v>0</v>
      </c>
      <c r="L333" t="b">
        <v>0</v>
      </c>
      <c r="M333" t="s">
        <v>1000</v>
      </c>
      <c r="N333" t="s">
        <v>1471</v>
      </c>
      <c r="O333" t="s">
        <v>1971</v>
      </c>
      <c r="P333" t="s">
        <v>2467</v>
      </c>
      <c r="Q333" s="7" t="s">
        <v>2966</v>
      </c>
      <c r="R333" t="s">
        <v>3320</v>
      </c>
      <c r="S333" t="s">
        <v>3712</v>
      </c>
    </row>
    <row r="334" spans="1:19">
      <c r="A334" t="s">
        <v>351</v>
      </c>
      <c r="B334" t="s">
        <v>720</v>
      </c>
      <c r="C334" t="s">
        <v>789</v>
      </c>
      <c r="D334" t="b">
        <v>1</v>
      </c>
      <c r="E334" t="b">
        <v>0</v>
      </c>
      <c r="F334" t="b">
        <v>0</v>
      </c>
      <c r="G334" t="b">
        <v>0</v>
      </c>
      <c r="H334" t="b">
        <v>0</v>
      </c>
      <c r="I334" t="b">
        <v>0</v>
      </c>
      <c r="J334" t="b">
        <v>0</v>
      </c>
      <c r="K334" t="b">
        <v>0</v>
      </c>
      <c r="L334" t="b">
        <v>0</v>
      </c>
      <c r="M334" t="s">
        <v>1001</v>
      </c>
      <c r="N334" t="s">
        <v>1472</v>
      </c>
      <c r="O334" t="s">
        <v>1972</v>
      </c>
      <c r="P334" t="s">
        <v>2468</v>
      </c>
      <c r="Q334" s="7" t="s">
        <v>2967</v>
      </c>
      <c r="R334" t="s">
        <v>3321</v>
      </c>
      <c r="S334" t="s">
        <v>3713</v>
      </c>
    </row>
    <row r="335" spans="1:19">
      <c r="A335" t="s">
        <v>352</v>
      </c>
      <c r="B335" t="s">
        <v>599</v>
      </c>
      <c r="C335" t="s">
        <v>789</v>
      </c>
      <c r="D335" t="b">
        <v>1</v>
      </c>
      <c r="E335" t="b">
        <v>0</v>
      </c>
      <c r="F335" t="b">
        <v>0</v>
      </c>
      <c r="G335" t="b">
        <v>0</v>
      </c>
      <c r="H335" t="b">
        <v>0</v>
      </c>
      <c r="I335" t="b">
        <v>0</v>
      </c>
      <c r="J335" t="b">
        <v>0</v>
      </c>
      <c r="K335" t="b">
        <v>0</v>
      </c>
      <c r="L335" t="b">
        <v>0</v>
      </c>
      <c r="M335" t="s">
        <v>1002</v>
      </c>
      <c r="N335" t="s">
        <v>1473</v>
      </c>
      <c r="O335" t="s">
        <v>1973</v>
      </c>
      <c r="P335" t="s">
        <v>2469</v>
      </c>
      <c r="Q335" s="7" t="s">
        <v>2968</v>
      </c>
      <c r="R335" t="s">
        <v>3322</v>
      </c>
    </row>
    <row r="336" spans="1:19">
      <c r="A336" t="s">
        <v>353</v>
      </c>
      <c r="B336" t="s">
        <v>572</v>
      </c>
      <c r="C336" t="s">
        <v>789</v>
      </c>
      <c r="D336" t="b">
        <v>1</v>
      </c>
      <c r="E336" t="b">
        <v>0</v>
      </c>
      <c r="F336" t="b">
        <v>0</v>
      </c>
      <c r="G336" t="b">
        <v>0</v>
      </c>
      <c r="H336" t="b">
        <v>0</v>
      </c>
      <c r="I336" t="b">
        <v>0</v>
      </c>
      <c r="J336" t="b">
        <v>0</v>
      </c>
      <c r="K336" t="b">
        <v>0</v>
      </c>
      <c r="L336" t="b">
        <v>0</v>
      </c>
      <c r="M336" t="s">
        <v>1003</v>
      </c>
      <c r="N336" t="s">
        <v>1474</v>
      </c>
      <c r="O336" t="s">
        <v>1974</v>
      </c>
      <c r="P336" t="s">
        <v>2470</v>
      </c>
      <c r="Q336" s="7" t="s">
        <v>2969</v>
      </c>
      <c r="R336" t="s">
        <v>3323</v>
      </c>
      <c r="S336" t="s">
        <v>3714</v>
      </c>
    </row>
    <row r="337" spans="1:19">
      <c r="A337" t="s">
        <v>354</v>
      </c>
      <c r="B337" t="s">
        <v>721</v>
      </c>
      <c r="C337" t="s">
        <v>789</v>
      </c>
      <c r="D337" t="b">
        <v>1</v>
      </c>
      <c r="E337" t="b">
        <v>0</v>
      </c>
      <c r="F337" t="b">
        <v>0</v>
      </c>
      <c r="G337" t="b">
        <v>0</v>
      </c>
      <c r="H337" t="b">
        <v>0</v>
      </c>
      <c r="I337" t="b">
        <v>0</v>
      </c>
      <c r="J337" t="b">
        <v>0</v>
      </c>
      <c r="K337" t="b">
        <v>0</v>
      </c>
      <c r="L337" t="b">
        <v>0</v>
      </c>
      <c r="M337" t="s">
        <v>1004</v>
      </c>
      <c r="N337" t="s">
        <v>1475</v>
      </c>
      <c r="O337" t="s">
        <v>1975</v>
      </c>
      <c r="P337" t="s">
        <v>2471</v>
      </c>
      <c r="Q337" s="7" t="s">
        <v>2970</v>
      </c>
      <c r="R337" t="s">
        <v>3324</v>
      </c>
      <c r="S337" t="s">
        <v>3715</v>
      </c>
    </row>
    <row r="338" spans="1:19">
      <c r="A338" t="s">
        <v>355</v>
      </c>
      <c r="B338" t="s">
        <v>722</v>
      </c>
      <c r="C338" t="s">
        <v>789</v>
      </c>
      <c r="D338" t="b">
        <v>1</v>
      </c>
      <c r="E338" t="b">
        <v>0</v>
      </c>
      <c r="F338" t="b">
        <v>0</v>
      </c>
      <c r="G338" t="b">
        <v>0</v>
      </c>
      <c r="H338" t="b">
        <v>0</v>
      </c>
      <c r="I338" t="b">
        <v>0</v>
      </c>
      <c r="J338" t="b">
        <v>0</v>
      </c>
      <c r="K338" t="b">
        <v>0</v>
      </c>
      <c r="L338" t="b">
        <v>0</v>
      </c>
      <c r="M338" t="s">
        <v>1005</v>
      </c>
      <c r="N338" t="s">
        <v>1476</v>
      </c>
      <c r="O338" t="s">
        <v>1976</v>
      </c>
      <c r="P338" t="s">
        <v>2472</v>
      </c>
      <c r="Q338" s="7" t="s">
        <v>2971</v>
      </c>
      <c r="R338" t="s">
        <v>3325</v>
      </c>
      <c r="S338" t="s">
        <v>3716</v>
      </c>
    </row>
    <row r="339" spans="1:19">
      <c r="A339" t="s">
        <v>356</v>
      </c>
      <c r="B339" t="s">
        <v>522</v>
      </c>
      <c r="C339" t="s">
        <v>789</v>
      </c>
      <c r="D339" t="b">
        <v>1</v>
      </c>
      <c r="E339" t="b">
        <v>0</v>
      </c>
      <c r="F339" t="b">
        <v>0</v>
      </c>
      <c r="G339" t="b">
        <v>0</v>
      </c>
      <c r="H339" t="b">
        <v>0</v>
      </c>
      <c r="I339" t="b">
        <v>0</v>
      </c>
      <c r="J339" t="b">
        <v>0</v>
      </c>
      <c r="K339" t="b">
        <v>0</v>
      </c>
      <c r="L339" t="b">
        <v>0</v>
      </c>
      <c r="M339" t="s">
        <v>1006</v>
      </c>
      <c r="N339" t="s">
        <v>1477</v>
      </c>
      <c r="O339" t="s">
        <v>1977</v>
      </c>
      <c r="P339" t="s">
        <v>2473</v>
      </c>
      <c r="Q339" s="7" t="s">
        <v>2972</v>
      </c>
      <c r="R339" t="s">
        <v>3326</v>
      </c>
      <c r="S339" t="s">
        <v>3717</v>
      </c>
    </row>
    <row r="340" spans="1:19">
      <c r="A340" t="s">
        <v>357</v>
      </c>
      <c r="B340" t="s">
        <v>672</v>
      </c>
      <c r="C340" t="s">
        <v>789</v>
      </c>
      <c r="D340" t="b">
        <v>1</v>
      </c>
      <c r="E340" t="b">
        <v>0</v>
      </c>
      <c r="F340" t="b">
        <v>0</v>
      </c>
      <c r="G340" t="b">
        <v>0</v>
      </c>
      <c r="H340" t="b">
        <v>0</v>
      </c>
      <c r="I340" t="b">
        <v>0</v>
      </c>
      <c r="J340" t="b">
        <v>0</v>
      </c>
      <c r="K340" t="b">
        <v>0</v>
      </c>
      <c r="L340" t="b">
        <v>0</v>
      </c>
      <c r="M340" t="s">
        <v>1007</v>
      </c>
      <c r="N340" t="s">
        <v>1478</v>
      </c>
      <c r="O340" t="s">
        <v>1978</v>
      </c>
      <c r="P340" t="s">
        <v>2474</v>
      </c>
      <c r="Q340" s="7" t="s">
        <v>2973</v>
      </c>
      <c r="R340" t="s">
        <v>3327</v>
      </c>
      <c r="S340" t="s">
        <v>3718</v>
      </c>
    </row>
    <row r="341" spans="1:19">
      <c r="A341" t="s">
        <v>358</v>
      </c>
      <c r="B341" t="s">
        <v>656</v>
      </c>
      <c r="C341" t="s">
        <v>789</v>
      </c>
      <c r="D341" t="b">
        <v>1</v>
      </c>
      <c r="E341" t="b">
        <v>0</v>
      </c>
      <c r="F341" t="b">
        <v>0</v>
      </c>
      <c r="G341" t="b">
        <v>0</v>
      </c>
      <c r="H341" t="b">
        <v>0</v>
      </c>
      <c r="I341" t="b">
        <v>0</v>
      </c>
      <c r="J341" t="b">
        <v>0</v>
      </c>
      <c r="K341" t="b">
        <v>0</v>
      </c>
      <c r="L341" t="b">
        <v>0</v>
      </c>
      <c r="M341" t="s">
        <v>1008</v>
      </c>
      <c r="N341" t="s">
        <v>1479</v>
      </c>
      <c r="O341" t="s">
        <v>1979</v>
      </c>
      <c r="P341" t="s">
        <v>2475</v>
      </c>
      <c r="Q341" s="7" t="s">
        <v>2974</v>
      </c>
      <c r="R341" t="s">
        <v>3328</v>
      </c>
      <c r="S341" t="s">
        <v>3719</v>
      </c>
    </row>
    <row r="342" spans="1:19">
      <c r="A342" t="s">
        <v>359</v>
      </c>
      <c r="B342" t="s">
        <v>600</v>
      </c>
      <c r="C342" t="s">
        <v>789</v>
      </c>
      <c r="D342" t="b">
        <v>1</v>
      </c>
      <c r="E342" t="b">
        <v>0</v>
      </c>
      <c r="F342" t="b">
        <v>0</v>
      </c>
      <c r="G342" t="b">
        <v>0</v>
      </c>
      <c r="H342" t="b">
        <v>0</v>
      </c>
      <c r="I342" t="b">
        <v>0</v>
      </c>
      <c r="J342" t="b">
        <v>0</v>
      </c>
      <c r="K342" t="b">
        <v>0</v>
      </c>
      <c r="L342" t="b">
        <v>0</v>
      </c>
      <c r="M342" t="s">
        <v>1009</v>
      </c>
      <c r="N342" t="s">
        <v>1480</v>
      </c>
      <c r="O342" t="s">
        <v>1980</v>
      </c>
      <c r="P342" t="s">
        <v>2476</v>
      </c>
      <c r="Q342" s="7" t="s">
        <v>2975</v>
      </c>
      <c r="R342" t="s">
        <v>3329</v>
      </c>
      <c r="S342" t="s">
        <v>3720</v>
      </c>
    </row>
    <row r="343" spans="1:19">
      <c r="A343" t="s">
        <v>360</v>
      </c>
      <c r="B343" t="s">
        <v>723</v>
      </c>
      <c r="C343" t="s">
        <v>789</v>
      </c>
      <c r="D343" t="b">
        <v>1</v>
      </c>
      <c r="E343" t="b">
        <v>0</v>
      </c>
      <c r="F343" t="b">
        <v>0</v>
      </c>
      <c r="G343" t="b">
        <v>0</v>
      </c>
      <c r="H343" t="b">
        <v>0</v>
      </c>
      <c r="I343" t="b">
        <v>0</v>
      </c>
      <c r="J343" t="b">
        <v>0</v>
      </c>
      <c r="K343" t="b">
        <v>0</v>
      </c>
      <c r="L343" t="b">
        <v>0</v>
      </c>
      <c r="M343" t="s">
        <v>1010</v>
      </c>
      <c r="N343" t="s">
        <v>1481</v>
      </c>
      <c r="O343" t="s">
        <v>1981</v>
      </c>
      <c r="P343" t="s">
        <v>2477</v>
      </c>
      <c r="Q343" s="7" t="s">
        <v>2976</v>
      </c>
      <c r="R343" t="s">
        <v>3330</v>
      </c>
      <c r="S343" t="s">
        <v>3721</v>
      </c>
    </row>
    <row r="344" spans="1:19">
      <c r="A344" t="s">
        <v>361</v>
      </c>
      <c r="B344" t="s">
        <v>724</v>
      </c>
      <c r="C344" t="s">
        <v>789</v>
      </c>
      <c r="D344" t="b">
        <v>1</v>
      </c>
      <c r="E344" t="b">
        <v>0</v>
      </c>
      <c r="F344" t="b">
        <v>0</v>
      </c>
      <c r="G344" t="b">
        <v>0</v>
      </c>
      <c r="H344" t="b">
        <v>0</v>
      </c>
      <c r="I344" t="b">
        <v>0</v>
      </c>
      <c r="J344" t="b">
        <v>0</v>
      </c>
      <c r="K344" t="b">
        <v>0</v>
      </c>
      <c r="L344" t="b">
        <v>0</v>
      </c>
      <c r="M344" t="s">
        <v>1011</v>
      </c>
      <c r="N344" t="s">
        <v>1482</v>
      </c>
      <c r="O344" t="s">
        <v>1982</v>
      </c>
      <c r="P344" t="s">
        <v>2478</v>
      </c>
      <c r="Q344" s="7" t="s">
        <v>2977</v>
      </c>
      <c r="R344" t="s">
        <v>3331</v>
      </c>
    </row>
    <row r="345" spans="1:19">
      <c r="A345" t="s">
        <v>362</v>
      </c>
      <c r="B345" t="s">
        <v>725</v>
      </c>
      <c r="C345" t="s">
        <v>789</v>
      </c>
      <c r="D345" t="b">
        <v>1</v>
      </c>
      <c r="E345" t="b">
        <v>0</v>
      </c>
      <c r="F345" t="b">
        <v>0</v>
      </c>
      <c r="G345" t="b">
        <v>0</v>
      </c>
      <c r="H345" t="b">
        <v>0</v>
      </c>
      <c r="I345" t="b">
        <v>0</v>
      </c>
      <c r="J345" t="b">
        <v>0</v>
      </c>
      <c r="K345" t="b">
        <v>0</v>
      </c>
      <c r="L345" t="b">
        <v>0</v>
      </c>
      <c r="M345" t="s">
        <v>1012</v>
      </c>
      <c r="N345" t="s">
        <v>1483</v>
      </c>
      <c r="O345" t="s">
        <v>1983</v>
      </c>
      <c r="P345" t="s">
        <v>2479</v>
      </c>
      <c r="Q345" s="7" t="s">
        <v>2978</v>
      </c>
      <c r="R345" t="s">
        <v>3332</v>
      </c>
      <c r="S345" t="s">
        <v>3722</v>
      </c>
    </row>
    <row r="346" spans="1:19">
      <c r="A346" t="s">
        <v>363</v>
      </c>
      <c r="B346" t="s">
        <v>605</v>
      </c>
      <c r="C346" t="s">
        <v>789</v>
      </c>
      <c r="D346" t="b">
        <v>1</v>
      </c>
      <c r="E346" t="b">
        <v>0</v>
      </c>
      <c r="F346" t="b">
        <v>0</v>
      </c>
      <c r="G346" t="b">
        <v>0</v>
      </c>
      <c r="H346" t="b">
        <v>0</v>
      </c>
      <c r="I346" t="b">
        <v>0</v>
      </c>
      <c r="J346" t="b">
        <v>0</v>
      </c>
      <c r="K346" t="b">
        <v>0</v>
      </c>
      <c r="L346" t="b">
        <v>0</v>
      </c>
      <c r="M346" t="s">
        <v>1013</v>
      </c>
      <c r="N346" t="s">
        <v>1484</v>
      </c>
      <c r="O346" t="s">
        <v>1984</v>
      </c>
      <c r="P346" t="s">
        <v>2480</v>
      </c>
      <c r="Q346" s="7" t="s">
        <v>2979</v>
      </c>
      <c r="R346" t="s">
        <v>3333</v>
      </c>
      <c r="S346" t="s">
        <v>3723</v>
      </c>
    </row>
    <row r="347" spans="1:19">
      <c r="A347" t="s">
        <v>364</v>
      </c>
      <c r="B347" t="s">
        <v>726</v>
      </c>
      <c r="C347" t="s">
        <v>789</v>
      </c>
      <c r="D347" t="b">
        <v>1</v>
      </c>
      <c r="E347" t="b">
        <v>0</v>
      </c>
      <c r="F347" t="b">
        <v>0</v>
      </c>
      <c r="G347" t="b">
        <v>0</v>
      </c>
      <c r="H347" t="b">
        <v>0</v>
      </c>
      <c r="I347" t="b">
        <v>0</v>
      </c>
      <c r="J347" t="b">
        <v>0</v>
      </c>
      <c r="K347" t="b">
        <v>0</v>
      </c>
      <c r="L347" t="b">
        <v>0</v>
      </c>
      <c r="N347" t="s">
        <v>1485</v>
      </c>
      <c r="O347" t="s">
        <v>1985</v>
      </c>
      <c r="P347" t="s">
        <v>2481</v>
      </c>
      <c r="Q347" s="7" t="s">
        <v>2980</v>
      </c>
      <c r="S347" t="s">
        <v>3724</v>
      </c>
    </row>
    <row r="348" spans="1:19">
      <c r="A348" t="s">
        <v>365</v>
      </c>
      <c r="B348" t="s">
        <v>727</v>
      </c>
      <c r="C348" t="s">
        <v>789</v>
      </c>
      <c r="D348" t="b">
        <v>1</v>
      </c>
      <c r="E348" t="b">
        <v>0</v>
      </c>
      <c r="F348" t="b">
        <v>0</v>
      </c>
      <c r="G348" t="b">
        <v>0</v>
      </c>
      <c r="H348" t="b">
        <v>0</v>
      </c>
      <c r="I348" t="b">
        <v>0</v>
      </c>
      <c r="J348" t="b">
        <v>0</v>
      </c>
      <c r="K348" t="b">
        <v>0</v>
      </c>
      <c r="L348" t="b">
        <v>0</v>
      </c>
      <c r="M348" t="s">
        <v>1014</v>
      </c>
      <c r="N348" t="s">
        <v>1486</v>
      </c>
      <c r="O348" t="s">
        <v>1986</v>
      </c>
      <c r="P348" t="s">
        <v>2482</v>
      </c>
      <c r="Q348" s="7" t="s">
        <v>2981</v>
      </c>
      <c r="R348" t="s">
        <v>3334</v>
      </c>
    </row>
    <row r="349" spans="1:19">
      <c r="A349" t="s">
        <v>366</v>
      </c>
      <c r="B349" t="s">
        <v>613</v>
      </c>
      <c r="C349" t="s">
        <v>789</v>
      </c>
      <c r="D349" t="b">
        <v>1</v>
      </c>
      <c r="E349" t="b">
        <v>0</v>
      </c>
      <c r="F349" t="b">
        <v>0</v>
      </c>
      <c r="G349" t="b">
        <v>0</v>
      </c>
      <c r="H349" t="b">
        <v>0</v>
      </c>
      <c r="I349" t="b">
        <v>0</v>
      </c>
      <c r="J349" t="b">
        <v>0</v>
      </c>
      <c r="K349" t="b">
        <v>0</v>
      </c>
      <c r="L349" t="b">
        <v>0</v>
      </c>
      <c r="M349" t="s">
        <v>1015</v>
      </c>
      <c r="N349" t="s">
        <v>1487</v>
      </c>
      <c r="O349" t="s">
        <v>1987</v>
      </c>
      <c r="P349" t="s">
        <v>2483</v>
      </c>
      <c r="Q349" s="7" t="s">
        <v>2982</v>
      </c>
      <c r="R349" t="s">
        <v>3335</v>
      </c>
      <c r="S349" t="s">
        <v>3725</v>
      </c>
    </row>
    <row r="350" spans="1:19">
      <c r="A350" t="s">
        <v>367</v>
      </c>
      <c r="B350" t="s">
        <v>586</v>
      </c>
      <c r="C350" t="s">
        <v>789</v>
      </c>
      <c r="D350" t="b">
        <v>1</v>
      </c>
      <c r="E350" t="b">
        <v>0</v>
      </c>
      <c r="F350" t="b">
        <v>0</v>
      </c>
      <c r="G350" t="b">
        <v>0</v>
      </c>
      <c r="H350" t="b">
        <v>0</v>
      </c>
      <c r="I350" t="b">
        <v>0</v>
      </c>
      <c r="J350" t="b">
        <v>0</v>
      </c>
      <c r="K350" t="b">
        <v>0</v>
      </c>
      <c r="L350" t="b">
        <v>0</v>
      </c>
      <c r="M350" t="s">
        <v>1016</v>
      </c>
      <c r="N350" t="s">
        <v>1488</v>
      </c>
      <c r="O350" t="s">
        <v>1988</v>
      </c>
      <c r="P350" t="s">
        <v>2484</v>
      </c>
      <c r="Q350" s="7" t="s">
        <v>2983</v>
      </c>
      <c r="R350" t="s">
        <v>3336</v>
      </c>
    </row>
    <row r="351" spans="1:19">
      <c r="A351" t="s">
        <v>368</v>
      </c>
      <c r="B351" t="s">
        <v>616</v>
      </c>
      <c r="C351" t="s">
        <v>789</v>
      </c>
      <c r="D351" t="b">
        <v>1</v>
      </c>
      <c r="E351" t="b">
        <v>0</v>
      </c>
      <c r="F351" t="b">
        <v>0</v>
      </c>
      <c r="G351" t="b">
        <v>0</v>
      </c>
      <c r="H351" t="b">
        <v>0</v>
      </c>
      <c r="I351" t="b">
        <v>0</v>
      </c>
      <c r="J351" t="b">
        <v>0</v>
      </c>
      <c r="K351" t="b">
        <v>0</v>
      </c>
      <c r="L351" t="b">
        <v>0</v>
      </c>
      <c r="M351" t="s">
        <v>1017</v>
      </c>
      <c r="N351" t="s">
        <v>1489</v>
      </c>
      <c r="O351" t="s">
        <v>1989</v>
      </c>
      <c r="P351" t="s">
        <v>2485</v>
      </c>
      <c r="Q351" s="7" t="s">
        <v>2984</v>
      </c>
      <c r="R351" t="s">
        <v>3337</v>
      </c>
    </row>
    <row r="352" spans="1:19">
      <c r="A352" t="s">
        <v>369</v>
      </c>
      <c r="B352" t="s">
        <v>558</v>
      </c>
      <c r="C352" t="s">
        <v>789</v>
      </c>
      <c r="D352" t="b">
        <v>1</v>
      </c>
      <c r="E352" t="b">
        <v>0</v>
      </c>
      <c r="F352" t="b">
        <v>0</v>
      </c>
      <c r="G352" t="b">
        <v>0</v>
      </c>
      <c r="H352" t="b">
        <v>0</v>
      </c>
      <c r="I352" t="b">
        <v>0</v>
      </c>
      <c r="J352" t="b">
        <v>0</v>
      </c>
      <c r="K352" t="b">
        <v>0</v>
      </c>
      <c r="L352" t="b">
        <v>0</v>
      </c>
      <c r="M352" t="s">
        <v>1018</v>
      </c>
      <c r="N352" t="s">
        <v>1490</v>
      </c>
      <c r="O352" t="s">
        <v>1990</v>
      </c>
      <c r="P352" t="s">
        <v>2486</v>
      </c>
      <c r="Q352" s="7" t="s">
        <v>2985</v>
      </c>
      <c r="R352" t="s">
        <v>3338</v>
      </c>
      <c r="S352" t="s">
        <v>3726</v>
      </c>
    </row>
    <row r="353" spans="1:19">
      <c r="A353" t="s">
        <v>370</v>
      </c>
      <c r="B353" t="s">
        <v>575</v>
      </c>
      <c r="C353" t="s">
        <v>789</v>
      </c>
      <c r="D353" t="b">
        <v>1</v>
      </c>
      <c r="E353" t="b">
        <v>0</v>
      </c>
      <c r="F353" t="b">
        <v>0</v>
      </c>
      <c r="G353" t="b">
        <v>0</v>
      </c>
      <c r="H353" t="b">
        <v>0</v>
      </c>
      <c r="I353" t="b">
        <v>0</v>
      </c>
      <c r="J353" t="b">
        <v>0</v>
      </c>
      <c r="K353" t="b">
        <v>0</v>
      </c>
      <c r="L353" t="b">
        <v>0</v>
      </c>
      <c r="M353" t="s">
        <v>1019</v>
      </c>
      <c r="N353" t="s">
        <v>1491</v>
      </c>
      <c r="O353" t="s">
        <v>1991</v>
      </c>
      <c r="P353" t="s">
        <v>2487</v>
      </c>
      <c r="Q353" s="7" t="s">
        <v>2986</v>
      </c>
      <c r="R353" t="s">
        <v>3339</v>
      </c>
      <c r="S353" t="s">
        <v>3727</v>
      </c>
    </row>
    <row r="354" spans="1:19">
      <c r="A354" t="s">
        <v>371</v>
      </c>
      <c r="B354" t="s">
        <v>660</v>
      </c>
      <c r="C354" t="s">
        <v>789</v>
      </c>
      <c r="D354" t="b">
        <v>1</v>
      </c>
      <c r="E354" t="b">
        <v>0</v>
      </c>
      <c r="F354" t="b">
        <v>0</v>
      </c>
      <c r="G354" t="b">
        <v>0</v>
      </c>
      <c r="H354" t="b">
        <v>0</v>
      </c>
      <c r="I354" t="b">
        <v>0</v>
      </c>
      <c r="J354" t="b">
        <v>0</v>
      </c>
      <c r="K354" t="b">
        <v>0</v>
      </c>
      <c r="L354" t="b">
        <v>0</v>
      </c>
      <c r="M354" t="s">
        <v>1020</v>
      </c>
      <c r="N354" t="s">
        <v>1492</v>
      </c>
      <c r="O354" t="s">
        <v>1992</v>
      </c>
      <c r="P354" t="s">
        <v>2488</v>
      </c>
      <c r="Q354" s="7" t="s">
        <v>2987</v>
      </c>
      <c r="R354" t="s">
        <v>3340</v>
      </c>
    </row>
    <row r="355" spans="1:19">
      <c r="A355" t="s">
        <v>372</v>
      </c>
      <c r="B355" t="s">
        <v>728</v>
      </c>
      <c r="C355" t="s">
        <v>789</v>
      </c>
      <c r="D355" t="b">
        <v>1</v>
      </c>
      <c r="E355" t="b">
        <v>0</v>
      </c>
      <c r="F355" t="b">
        <v>0</v>
      </c>
      <c r="G355" t="b">
        <v>0</v>
      </c>
      <c r="H355" t="b">
        <v>0</v>
      </c>
      <c r="I355" t="b">
        <v>0</v>
      </c>
      <c r="J355" t="b">
        <v>1</v>
      </c>
      <c r="K355" t="b">
        <v>0</v>
      </c>
      <c r="L355" t="b">
        <v>0</v>
      </c>
      <c r="M355" t="s">
        <v>1021</v>
      </c>
      <c r="N355" t="s">
        <v>1493</v>
      </c>
      <c r="O355" t="s">
        <v>1993</v>
      </c>
      <c r="P355" t="s">
        <v>2489</v>
      </c>
      <c r="Q355" s="7" t="s">
        <v>2988</v>
      </c>
      <c r="R355" t="s">
        <v>3341</v>
      </c>
    </row>
    <row r="356" spans="1:19">
      <c r="A356" t="s">
        <v>373</v>
      </c>
      <c r="B356" t="s">
        <v>729</v>
      </c>
      <c r="C356" t="s">
        <v>789</v>
      </c>
      <c r="D356" t="b">
        <v>1</v>
      </c>
      <c r="E356" t="b">
        <v>0</v>
      </c>
      <c r="F356" t="b">
        <v>0</v>
      </c>
      <c r="G356" t="b">
        <v>0</v>
      </c>
      <c r="H356" t="b">
        <v>0</v>
      </c>
      <c r="I356" t="b">
        <v>0</v>
      </c>
      <c r="J356" t="b">
        <v>0</v>
      </c>
      <c r="K356" t="b">
        <v>0</v>
      </c>
      <c r="L356" t="b">
        <v>0</v>
      </c>
      <c r="M356" t="s">
        <v>1022</v>
      </c>
      <c r="N356" t="s">
        <v>1494</v>
      </c>
      <c r="O356" t="s">
        <v>1994</v>
      </c>
      <c r="P356" t="s">
        <v>2490</v>
      </c>
      <c r="Q356" s="7" t="s">
        <v>2989</v>
      </c>
      <c r="R356" t="s">
        <v>3342</v>
      </c>
      <c r="S356" t="s">
        <v>3728</v>
      </c>
    </row>
    <row r="357" spans="1:19">
      <c r="A357" t="s">
        <v>374</v>
      </c>
      <c r="B357" t="s">
        <v>730</v>
      </c>
      <c r="C357" t="s">
        <v>789</v>
      </c>
      <c r="D357" t="b">
        <v>1</v>
      </c>
      <c r="E357" t="b">
        <v>0</v>
      </c>
      <c r="F357" t="b">
        <v>0</v>
      </c>
      <c r="G357" t="b">
        <v>0</v>
      </c>
      <c r="H357" t="b">
        <v>0</v>
      </c>
      <c r="I357" t="b">
        <v>0</v>
      </c>
      <c r="J357" t="b">
        <v>0</v>
      </c>
      <c r="K357" t="b">
        <v>0</v>
      </c>
      <c r="L357" t="b">
        <v>0</v>
      </c>
      <c r="N357" t="s">
        <v>1495</v>
      </c>
      <c r="O357" t="s">
        <v>1995</v>
      </c>
      <c r="P357" t="s">
        <v>2491</v>
      </c>
      <c r="Q357" s="7" t="s">
        <v>2990</v>
      </c>
      <c r="S357" t="s">
        <v>3729</v>
      </c>
    </row>
    <row r="358" spans="1:19">
      <c r="A358" t="s">
        <v>375</v>
      </c>
      <c r="B358" t="s">
        <v>552</v>
      </c>
      <c r="C358" t="s">
        <v>789</v>
      </c>
      <c r="D358" t="b">
        <v>1</v>
      </c>
      <c r="E358" t="b">
        <v>0</v>
      </c>
      <c r="F358" t="b">
        <v>0</v>
      </c>
      <c r="G358" t="b">
        <v>0</v>
      </c>
      <c r="H358" t="b">
        <v>0</v>
      </c>
      <c r="I358" t="b">
        <v>0</v>
      </c>
      <c r="J358" t="b">
        <v>0</v>
      </c>
      <c r="K358" t="b">
        <v>0</v>
      </c>
      <c r="L358" t="b">
        <v>0</v>
      </c>
      <c r="M358" t="s">
        <v>1023</v>
      </c>
      <c r="N358" t="s">
        <v>1496</v>
      </c>
      <c r="O358" t="s">
        <v>1996</v>
      </c>
      <c r="P358" t="s">
        <v>2492</v>
      </c>
      <c r="Q358" s="7" t="s">
        <v>2991</v>
      </c>
      <c r="R358" t="s">
        <v>3343</v>
      </c>
      <c r="S358" t="s">
        <v>3730</v>
      </c>
    </row>
    <row r="359" spans="1:19">
      <c r="A359" t="s">
        <v>376</v>
      </c>
      <c r="B359" t="s">
        <v>616</v>
      </c>
      <c r="C359" t="s">
        <v>789</v>
      </c>
      <c r="D359" t="b">
        <v>1</v>
      </c>
      <c r="E359" t="b">
        <v>0</v>
      </c>
      <c r="F359" t="b">
        <v>0</v>
      </c>
      <c r="G359" t="b">
        <v>0</v>
      </c>
      <c r="H359" t="b">
        <v>0</v>
      </c>
      <c r="I359" t="b">
        <v>0</v>
      </c>
      <c r="J359" t="b">
        <v>0</v>
      </c>
      <c r="K359" t="b">
        <v>0</v>
      </c>
      <c r="L359" t="b">
        <v>0</v>
      </c>
      <c r="M359" t="s">
        <v>1024</v>
      </c>
      <c r="N359" t="s">
        <v>1497</v>
      </c>
      <c r="O359" t="s">
        <v>1997</v>
      </c>
      <c r="P359" t="s">
        <v>2493</v>
      </c>
      <c r="Q359" s="7" t="s">
        <v>2992</v>
      </c>
      <c r="R359" t="s">
        <v>3344</v>
      </c>
    </row>
    <row r="360" spans="1:19">
      <c r="A360" t="s">
        <v>377</v>
      </c>
      <c r="B360" t="s">
        <v>558</v>
      </c>
      <c r="C360" t="s">
        <v>789</v>
      </c>
      <c r="D360" t="b">
        <v>1</v>
      </c>
      <c r="E360" t="b">
        <v>0</v>
      </c>
      <c r="F360" t="b">
        <v>0</v>
      </c>
      <c r="G360" t="b">
        <v>0</v>
      </c>
      <c r="H360" t="b">
        <v>0</v>
      </c>
      <c r="I360" t="b">
        <v>0</v>
      </c>
      <c r="J360" t="b">
        <v>0</v>
      </c>
      <c r="K360" t="b">
        <v>0</v>
      </c>
      <c r="L360" t="b">
        <v>0</v>
      </c>
      <c r="M360" t="s">
        <v>1025</v>
      </c>
      <c r="N360" t="s">
        <v>1498</v>
      </c>
      <c r="O360" t="s">
        <v>1998</v>
      </c>
      <c r="P360" t="s">
        <v>2494</v>
      </c>
      <c r="Q360" s="7" t="s">
        <v>2993</v>
      </c>
      <c r="R360" t="s">
        <v>3345</v>
      </c>
      <c r="S360" t="s">
        <v>3731</v>
      </c>
    </row>
    <row r="361" spans="1:19">
      <c r="A361" t="s">
        <v>378</v>
      </c>
      <c r="B361" t="s">
        <v>568</v>
      </c>
      <c r="C361" t="s">
        <v>789</v>
      </c>
      <c r="D361" t="b">
        <v>1</v>
      </c>
      <c r="E361" t="b">
        <v>0</v>
      </c>
      <c r="F361" t="b">
        <v>0</v>
      </c>
      <c r="G361" t="b">
        <v>0</v>
      </c>
      <c r="H361" t="b">
        <v>0</v>
      </c>
      <c r="I361" t="b">
        <v>0</v>
      </c>
      <c r="J361" t="b">
        <v>0</v>
      </c>
      <c r="K361" t="b">
        <v>0</v>
      </c>
      <c r="L361" t="b">
        <v>1</v>
      </c>
      <c r="M361" t="s">
        <v>1026</v>
      </c>
      <c r="N361" t="s">
        <v>1499</v>
      </c>
      <c r="O361" t="s">
        <v>1999</v>
      </c>
      <c r="P361" t="s">
        <v>2495</v>
      </c>
      <c r="Q361" s="7" t="s">
        <v>2994</v>
      </c>
      <c r="R361" t="s">
        <v>3346</v>
      </c>
      <c r="S361" t="s">
        <v>3732</v>
      </c>
    </row>
    <row r="362" spans="1:19">
      <c r="A362" t="s">
        <v>379</v>
      </c>
      <c r="B362" t="s">
        <v>731</v>
      </c>
      <c r="C362" t="s">
        <v>789</v>
      </c>
      <c r="D362" t="b">
        <v>1</v>
      </c>
      <c r="E362" t="b">
        <v>0</v>
      </c>
      <c r="F362" t="b">
        <v>0</v>
      </c>
      <c r="G362" t="b">
        <v>0</v>
      </c>
      <c r="H362" t="b">
        <v>0</v>
      </c>
      <c r="I362" t="b">
        <v>0</v>
      </c>
      <c r="J362" t="b">
        <v>0</v>
      </c>
      <c r="K362" t="b">
        <v>0</v>
      </c>
      <c r="L362" t="b">
        <v>0</v>
      </c>
      <c r="M362" t="s">
        <v>1027</v>
      </c>
      <c r="N362" t="s">
        <v>1500</v>
      </c>
      <c r="O362" t="s">
        <v>2000</v>
      </c>
      <c r="P362" t="s">
        <v>2496</v>
      </c>
      <c r="Q362" s="7" t="s">
        <v>2995</v>
      </c>
      <c r="R362" t="s">
        <v>3347</v>
      </c>
      <c r="S362" t="s">
        <v>3733</v>
      </c>
    </row>
    <row r="363" spans="1:19">
      <c r="A363" t="s">
        <v>380</v>
      </c>
      <c r="B363" t="s">
        <v>732</v>
      </c>
      <c r="C363" t="s">
        <v>789</v>
      </c>
      <c r="D363" t="b">
        <v>1</v>
      </c>
      <c r="E363" t="b">
        <v>0</v>
      </c>
      <c r="F363" t="b">
        <v>0</v>
      </c>
      <c r="G363" t="b">
        <v>0</v>
      </c>
      <c r="H363" t="b">
        <v>0</v>
      </c>
      <c r="I363" t="b">
        <v>0</v>
      </c>
      <c r="J363" t="b">
        <v>0</v>
      </c>
      <c r="K363" t="b">
        <v>0</v>
      </c>
      <c r="L363" t="b">
        <v>0</v>
      </c>
      <c r="M363" t="s">
        <v>1028</v>
      </c>
      <c r="N363" t="s">
        <v>1501</v>
      </c>
      <c r="O363" t="s">
        <v>2001</v>
      </c>
      <c r="P363" t="s">
        <v>2497</v>
      </c>
      <c r="Q363" s="7" t="s">
        <v>2996</v>
      </c>
      <c r="R363" t="s">
        <v>3348</v>
      </c>
      <c r="S363" t="s">
        <v>3734</v>
      </c>
    </row>
    <row r="364" spans="1:19">
      <c r="A364" t="s">
        <v>381</v>
      </c>
      <c r="B364" t="s">
        <v>733</v>
      </c>
      <c r="C364" t="s">
        <v>789</v>
      </c>
      <c r="D364" t="b">
        <v>1</v>
      </c>
      <c r="E364" t="b">
        <v>0</v>
      </c>
      <c r="F364" t="b">
        <v>0</v>
      </c>
      <c r="G364" t="b">
        <v>0</v>
      </c>
      <c r="H364" t="b">
        <v>0</v>
      </c>
      <c r="I364" t="b">
        <v>0</v>
      </c>
      <c r="J364" t="b">
        <v>0</v>
      </c>
      <c r="K364" t="b">
        <v>0</v>
      </c>
      <c r="L364" t="b">
        <v>0</v>
      </c>
      <c r="M364" t="s">
        <v>1029</v>
      </c>
      <c r="N364" t="s">
        <v>1502</v>
      </c>
      <c r="O364" t="s">
        <v>2002</v>
      </c>
      <c r="P364" t="s">
        <v>2498</v>
      </c>
      <c r="Q364" s="7" t="s">
        <v>2997</v>
      </c>
      <c r="R364" t="s">
        <v>3349</v>
      </c>
      <c r="S364" t="s">
        <v>3735</v>
      </c>
    </row>
    <row r="365" spans="1:19">
      <c r="A365" t="s">
        <v>382</v>
      </c>
      <c r="B365" t="s">
        <v>734</v>
      </c>
      <c r="C365" t="s">
        <v>789</v>
      </c>
      <c r="D365" t="b">
        <v>1</v>
      </c>
      <c r="E365" t="b">
        <v>1</v>
      </c>
      <c r="F365" t="b">
        <v>0</v>
      </c>
      <c r="G365" t="b">
        <v>0</v>
      </c>
      <c r="H365" t="b">
        <v>0</v>
      </c>
      <c r="I365" t="b">
        <v>0</v>
      </c>
      <c r="J365" t="b">
        <v>0</v>
      </c>
      <c r="K365" t="b">
        <v>0</v>
      </c>
      <c r="L365" t="b">
        <v>0</v>
      </c>
      <c r="M365" t="s">
        <v>1030</v>
      </c>
      <c r="N365" t="s">
        <v>1503</v>
      </c>
      <c r="O365" t="s">
        <v>2003</v>
      </c>
      <c r="P365" t="s">
        <v>2499</v>
      </c>
      <c r="Q365" s="7" t="s">
        <v>2998</v>
      </c>
      <c r="R365" t="s">
        <v>3350</v>
      </c>
      <c r="S365" t="s">
        <v>3736</v>
      </c>
    </row>
    <row r="366" spans="1:19">
      <c r="A366" t="s">
        <v>383</v>
      </c>
      <c r="B366" t="s">
        <v>735</v>
      </c>
      <c r="C366" t="s">
        <v>789</v>
      </c>
      <c r="D366" t="b">
        <v>1</v>
      </c>
      <c r="E366" t="b">
        <v>0</v>
      </c>
      <c r="F366" t="b">
        <v>0</v>
      </c>
      <c r="G366" t="b">
        <v>0</v>
      </c>
      <c r="H366" t="b">
        <v>0</v>
      </c>
      <c r="I366" t="b">
        <v>0</v>
      </c>
      <c r="J366" t="b">
        <v>0</v>
      </c>
      <c r="K366" t="b">
        <v>0</v>
      </c>
      <c r="L366" t="b">
        <v>0</v>
      </c>
      <c r="M366" t="s">
        <v>1031</v>
      </c>
      <c r="N366" t="s">
        <v>1504</v>
      </c>
      <c r="O366" t="s">
        <v>2004</v>
      </c>
      <c r="P366" t="s">
        <v>2500</v>
      </c>
      <c r="Q366" s="7" t="s">
        <v>2999</v>
      </c>
      <c r="R366" t="s">
        <v>3351</v>
      </c>
    </row>
    <row r="367" spans="1:19">
      <c r="A367" t="s">
        <v>384</v>
      </c>
      <c r="B367" t="s">
        <v>537</v>
      </c>
      <c r="C367" t="s">
        <v>789</v>
      </c>
      <c r="D367" t="b">
        <v>1</v>
      </c>
      <c r="E367" t="b">
        <v>0</v>
      </c>
      <c r="F367" t="b">
        <v>0</v>
      </c>
      <c r="G367" t="b">
        <v>0</v>
      </c>
      <c r="H367" t="b">
        <v>0</v>
      </c>
      <c r="I367" t="b">
        <v>0</v>
      </c>
      <c r="J367" t="b">
        <v>0</v>
      </c>
      <c r="K367" t="b">
        <v>0</v>
      </c>
      <c r="L367" t="b">
        <v>1</v>
      </c>
      <c r="M367" t="s">
        <v>1032</v>
      </c>
      <c r="N367" t="s">
        <v>1505</v>
      </c>
      <c r="O367" t="s">
        <v>2005</v>
      </c>
      <c r="P367" t="s">
        <v>2501</v>
      </c>
      <c r="Q367" s="7" t="s">
        <v>3000</v>
      </c>
      <c r="R367" t="s">
        <v>3352</v>
      </c>
      <c r="S367" t="s">
        <v>3737</v>
      </c>
    </row>
    <row r="368" spans="1:19">
      <c r="A368" t="s">
        <v>385</v>
      </c>
      <c r="B368" t="s">
        <v>530</v>
      </c>
      <c r="C368" t="s">
        <v>789</v>
      </c>
      <c r="D368" t="b">
        <v>1</v>
      </c>
      <c r="E368" t="b">
        <v>0</v>
      </c>
      <c r="F368" t="b">
        <v>0</v>
      </c>
      <c r="G368" t="b">
        <v>0</v>
      </c>
      <c r="H368" t="b">
        <v>0</v>
      </c>
      <c r="I368" t="b">
        <v>0</v>
      </c>
      <c r="J368" t="b">
        <v>0</v>
      </c>
      <c r="K368" t="b">
        <v>0</v>
      </c>
      <c r="L368" t="b">
        <v>0</v>
      </c>
      <c r="M368" t="s">
        <v>1033</v>
      </c>
      <c r="N368" t="s">
        <v>1506</v>
      </c>
      <c r="O368" t="s">
        <v>2006</v>
      </c>
      <c r="P368" t="s">
        <v>2502</v>
      </c>
      <c r="Q368" s="7" t="s">
        <v>3001</v>
      </c>
      <c r="R368" t="s">
        <v>3353</v>
      </c>
      <c r="S368" t="s">
        <v>3738</v>
      </c>
    </row>
    <row r="369" spans="1:19">
      <c r="A369" t="s">
        <v>386</v>
      </c>
      <c r="B369" t="s">
        <v>736</v>
      </c>
      <c r="C369" t="s">
        <v>789</v>
      </c>
      <c r="D369" t="b">
        <v>1</v>
      </c>
      <c r="E369" t="b">
        <v>0</v>
      </c>
      <c r="F369" t="b">
        <v>0</v>
      </c>
      <c r="G369" t="b">
        <v>0</v>
      </c>
      <c r="H369" t="b">
        <v>0</v>
      </c>
      <c r="I369" t="b">
        <v>0</v>
      </c>
      <c r="J369" t="b">
        <v>0</v>
      </c>
      <c r="K369" t="b">
        <v>0</v>
      </c>
      <c r="L369" t="b">
        <v>0</v>
      </c>
      <c r="M369" t="s">
        <v>1034</v>
      </c>
      <c r="N369" t="s">
        <v>1507</v>
      </c>
      <c r="O369" t="s">
        <v>2007</v>
      </c>
      <c r="P369" t="s">
        <v>2503</v>
      </c>
      <c r="Q369" s="7" t="s">
        <v>3002</v>
      </c>
      <c r="R369" t="s">
        <v>3354</v>
      </c>
      <c r="S369" t="s">
        <v>3739</v>
      </c>
    </row>
    <row r="370" spans="1:19">
      <c r="A370" t="s">
        <v>387</v>
      </c>
      <c r="B370" t="s">
        <v>737</v>
      </c>
      <c r="C370" t="s">
        <v>789</v>
      </c>
      <c r="D370" t="b">
        <v>1</v>
      </c>
      <c r="E370" t="b">
        <v>0</v>
      </c>
      <c r="F370" t="b">
        <v>0</v>
      </c>
      <c r="G370" t="b">
        <v>0</v>
      </c>
      <c r="H370" t="b">
        <v>0</v>
      </c>
      <c r="I370" t="b">
        <v>0</v>
      </c>
      <c r="J370" t="b">
        <v>0</v>
      </c>
      <c r="K370" t="b">
        <v>0</v>
      </c>
      <c r="L370" t="b">
        <v>0</v>
      </c>
      <c r="M370" t="s">
        <v>1035</v>
      </c>
      <c r="N370" t="s">
        <v>1508</v>
      </c>
      <c r="O370" t="s">
        <v>2008</v>
      </c>
      <c r="P370" t="s">
        <v>2504</v>
      </c>
      <c r="Q370" s="7" t="s">
        <v>3003</v>
      </c>
      <c r="R370" t="s">
        <v>3355</v>
      </c>
      <c r="S370" t="s">
        <v>3740</v>
      </c>
    </row>
    <row r="371" spans="1:19">
      <c r="A371" t="s">
        <v>388</v>
      </c>
      <c r="B371" t="s">
        <v>738</v>
      </c>
      <c r="C371" t="s">
        <v>789</v>
      </c>
      <c r="D371" t="b">
        <v>1</v>
      </c>
      <c r="E371" t="b">
        <v>0</v>
      </c>
      <c r="F371" t="b">
        <v>0</v>
      </c>
      <c r="G371" t="b">
        <v>0</v>
      </c>
      <c r="H371" t="b">
        <v>0</v>
      </c>
      <c r="I371" t="b">
        <v>0</v>
      </c>
      <c r="J371" t="b">
        <v>0</v>
      </c>
      <c r="K371" t="b">
        <v>0</v>
      </c>
      <c r="L371" t="b">
        <v>0</v>
      </c>
      <c r="M371" t="s">
        <v>1036</v>
      </c>
      <c r="N371" t="s">
        <v>1509</v>
      </c>
      <c r="O371" t="s">
        <v>2009</v>
      </c>
      <c r="P371" t="s">
        <v>2505</v>
      </c>
      <c r="Q371" s="7" t="s">
        <v>3004</v>
      </c>
      <c r="R371" t="s">
        <v>3356</v>
      </c>
      <c r="S371" t="s">
        <v>3741</v>
      </c>
    </row>
    <row r="372" spans="1:19">
      <c r="A372" t="s">
        <v>389</v>
      </c>
      <c r="B372" t="s">
        <v>739</v>
      </c>
      <c r="C372" t="s">
        <v>789</v>
      </c>
      <c r="D372" t="b">
        <v>1</v>
      </c>
      <c r="E372" t="b">
        <v>0</v>
      </c>
      <c r="F372" t="b">
        <v>0</v>
      </c>
      <c r="G372" t="b">
        <v>0</v>
      </c>
      <c r="H372" t="b">
        <v>0</v>
      </c>
      <c r="I372" t="b">
        <v>0</v>
      </c>
      <c r="J372" t="b">
        <v>0</v>
      </c>
      <c r="K372" t="b">
        <v>0</v>
      </c>
      <c r="L372" t="b">
        <v>0</v>
      </c>
      <c r="M372" t="s">
        <v>1037</v>
      </c>
      <c r="N372" t="s">
        <v>1510</v>
      </c>
      <c r="O372" t="s">
        <v>2010</v>
      </c>
      <c r="P372" t="s">
        <v>2506</v>
      </c>
      <c r="Q372" s="7" t="s">
        <v>3005</v>
      </c>
      <c r="R372" t="s">
        <v>3357</v>
      </c>
      <c r="S372" t="s">
        <v>3742</v>
      </c>
    </row>
    <row r="373" spans="1:19">
      <c r="A373" t="s">
        <v>390</v>
      </c>
      <c r="B373" t="s">
        <v>521</v>
      </c>
      <c r="C373" t="s">
        <v>789</v>
      </c>
      <c r="D373" t="b">
        <v>1</v>
      </c>
      <c r="E373" t="b">
        <v>0</v>
      </c>
      <c r="F373" t="b">
        <v>0</v>
      </c>
      <c r="G373" t="b">
        <v>0</v>
      </c>
      <c r="H373" t="b">
        <v>0</v>
      </c>
      <c r="I373" t="b">
        <v>0</v>
      </c>
      <c r="J373" t="b">
        <v>0</v>
      </c>
      <c r="K373" t="b">
        <v>0</v>
      </c>
      <c r="L373" t="b">
        <v>0</v>
      </c>
      <c r="M373" t="s">
        <v>1038</v>
      </c>
      <c r="N373" t="s">
        <v>1511</v>
      </c>
      <c r="O373" t="s">
        <v>2011</v>
      </c>
      <c r="P373" t="s">
        <v>2507</v>
      </c>
      <c r="Q373" s="7" t="s">
        <v>3006</v>
      </c>
      <c r="R373" t="s">
        <v>3358</v>
      </c>
      <c r="S373" t="s">
        <v>3743</v>
      </c>
    </row>
    <row r="374" spans="1:19">
      <c r="A374" t="s">
        <v>391</v>
      </c>
      <c r="B374" t="s">
        <v>660</v>
      </c>
      <c r="C374" t="s">
        <v>789</v>
      </c>
      <c r="D374" t="b">
        <v>1</v>
      </c>
      <c r="E374" t="b">
        <v>0</v>
      </c>
      <c r="F374" t="b">
        <v>0</v>
      </c>
      <c r="G374" t="b">
        <v>0</v>
      </c>
      <c r="H374" t="b">
        <v>0</v>
      </c>
      <c r="I374" t="b">
        <v>0</v>
      </c>
      <c r="J374" t="b">
        <v>0</v>
      </c>
      <c r="K374" t="b">
        <v>0</v>
      </c>
      <c r="L374" t="b">
        <v>0</v>
      </c>
      <c r="M374" t="s">
        <v>1039</v>
      </c>
      <c r="N374" t="s">
        <v>1512</v>
      </c>
      <c r="O374" t="s">
        <v>2012</v>
      </c>
      <c r="P374" t="s">
        <v>2508</v>
      </c>
      <c r="Q374" s="7" t="s">
        <v>3007</v>
      </c>
      <c r="R374" t="s">
        <v>3359</v>
      </c>
    </row>
    <row r="375" spans="1:19">
      <c r="A375" t="s">
        <v>392</v>
      </c>
      <c r="B375" t="s">
        <v>534</v>
      </c>
      <c r="C375" t="s">
        <v>789</v>
      </c>
      <c r="D375" t="b">
        <v>1</v>
      </c>
      <c r="E375" t="b">
        <v>0</v>
      </c>
      <c r="F375" t="b">
        <v>0</v>
      </c>
      <c r="G375" t="b">
        <v>0</v>
      </c>
      <c r="H375" t="b">
        <v>0</v>
      </c>
      <c r="I375" t="b">
        <v>0</v>
      </c>
      <c r="J375" t="b">
        <v>0</v>
      </c>
      <c r="K375" t="b">
        <v>0</v>
      </c>
      <c r="L375" t="b">
        <v>0</v>
      </c>
      <c r="M375" t="s">
        <v>1040</v>
      </c>
      <c r="N375" t="s">
        <v>1513</v>
      </c>
      <c r="O375" t="s">
        <v>2013</v>
      </c>
      <c r="P375" t="s">
        <v>2509</v>
      </c>
      <c r="Q375" s="7" t="s">
        <v>3008</v>
      </c>
      <c r="R375" t="s">
        <v>3360</v>
      </c>
    </row>
    <row r="376" spans="1:19">
      <c r="A376" t="s">
        <v>393</v>
      </c>
      <c r="B376" t="s">
        <v>740</v>
      </c>
      <c r="C376" t="s">
        <v>789</v>
      </c>
      <c r="D376" t="b">
        <v>1</v>
      </c>
      <c r="E376" t="b">
        <v>0</v>
      </c>
      <c r="F376" t="b">
        <v>0</v>
      </c>
      <c r="G376" t="b">
        <v>0</v>
      </c>
      <c r="H376" t="b">
        <v>0</v>
      </c>
      <c r="I376" t="b">
        <v>0</v>
      </c>
      <c r="J376" t="b">
        <v>0</v>
      </c>
      <c r="K376" t="b">
        <v>0</v>
      </c>
      <c r="L376" t="b">
        <v>1</v>
      </c>
      <c r="M376" t="s">
        <v>1041</v>
      </c>
      <c r="N376" t="s">
        <v>1514</v>
      </c>
      <c r="O376" t="s">
        <v>2014</v>
      </c>
      <c r="P376" t="s">
        <v>2510</v>
      </c>
      <c r="Q376" s="7" t="s">
        <v>3009</v>
      </c>
      <c r="R376" t="s">
        <v>3361</v>
      </c>
      <c r="S376" t="s">
        <v>3744</v>
      </c>
    </row>
    <row r="377" spans="1:19">
      <c r="A377" t="s">
        <v>394</v>
      </c>
      <c r="B377" t="s">
        <v>700</v>
      </c>
      <c r="C377" t="s">
        <v>789</v>
      </c>
      <c r="D377" t="b">
        <v>1</v>
      </c>
      <c r="E377" t="b">
        <v>0</v>
      </c>
      <c r="F377" t="b">
        <v>0</v>
      </c>
      <c r="G377" t="b">
        <v>0</v>
      </c>
      <c r="H377" t="b">
        <v>0</v>
      </c>
      <c r="I377" t="b">
        <v>0</v>
      </c>
      <c r="J377" t="b">
        <v>0</v>
      </c>
      <c r="K377" t="b">
        <v>0</v>
      </c>
      <c r="L377" t="b">
        <v>0</v>
      </c>
      <c r="M377" t="s">
        <v>1042</v>
      </c>
      <c r="N377" t="s">
        <v>1515</v>
      </c>
      <c r="O377" t="s">
        <v>2015</v>
      </c>
      <c r="P377" t="s">
        <v>2511</v>
      </c>
      <c r="Q377" s="7" t="s">
        <v>3010</v>
      </c>
      <c r="R377" t="s">
        <v>3362</v>
      </c>
      <c r="S377" t="s">
        <v>3745</v>
      </c>
    </row>
    <row r="378" spans="1:19">
      <c r="A378" t="s">
        <v>395</v>
      </c>
      <c r="B378" t="s">
        <v>741</v>
      </c>
      <c r="C378" t="s">
        <v>789</v>
      </c>
      <c r="D378" t="b">
        <v>1</v>
      </c>
      <c r="E378" t="b">
        <v>0</v>
      </c>
      <c r="F378" t="b">
        <v>0</v>
      </c>
      <c r="G378" t="b">
        <v>0</v>
      </c>
      <c r="H378" t="b">
        <v>0</v>
      </c>
      <c r="I378" t="b">
        <v>0</v>
      </c>
      <c r="J378" t="b">
        <v>0</v>
      </c>
      <c r="K378" t="b">
        <v>0</v>
      </c>
      <c r="L378" t="b">
        <v>0</v>
      </c>
      <c r="M378" t="s">
        <v>1043</v>
      </c>
      <c r="N378" t="s">
        <v>1516</v>
      </c>
      <c r="O378" t="s">
        <v>2016</v>
      </c>
      <c r="P378" t="s">
        <v>2512</v>
      </c>
      <c r="Q378" s="7" t="s">
        <v>3011</v>
      </c>
      <c r="R378" t="s">
        <v>3363</v>
      </c>
    </row>
    <row r="379" spans="1:19">
      <c r="A379" t="s">
        <v>396</v>
      </c>
      <c r="B379" t="s">
        <v>647</v>
      </c>
      <c r="C379" t="s">
        <v>789</v>
      </c>
      <c r="D379" t="b">
        <v>1</v>
      </c>
      <c r="E379" t="b">
        <v>0</v>
      </c>
      <c r="F379" t="b">
        <v>0</v>
      </c>
      <c r="G379" t="b">
        <v>0</v>
      </c>
      <c r="H379" t="b">
        <v>0</v>
      </c>
      <c r="I379" t="b">
        <v>0</v>
      </c>
      <c r="J379" t="b">
        <v>0</v>
      </c>
      <c r="K379" t="b">
        <v>0</v>
      </c>
      <c r="L379" t="b">
        <v>0</v>
      </c>
      <c r="M379" t="s">
        <v>1044</v>
      </c>
      <c r="N379" t="s">
        <v>1517</v>
      </c>
      <c r="O379" t="s">
        <v>2017</v>
      </c>
      <c r="P379" t="s">
        <v>2513</v>
      </c>
      <c r="Q379" s="7" t="s">
        <v>3012</v>
      </c>
      <c r="R379" t="s">
        <v>3364</v>
      </c>
      <c r="S379" t="s">
        <v>3746</v>
      </c>
    </row>
    <row r="380" spans="1:19">
      <c r="A380" t="s">
        <v>397</v>
      </c>
      <c r="B380" t="s">
        <v>541</v>
      </c>
      <c r="C380" t="s">
        <v>789</v>
      </c>
      <c r="D380" t="b">
        <v>1</v>
      </c>
      <c r="E380" t="b">
        <v>0</v>
      </c>
      <c r="F380" t="b">
        <v>0</v>
      </c>
      <c r="G380" t="b">
        <v>0</v>
      </c>
      <c r="H380" t="b">
        <v>0</v>
      </c>
      <c r="I380" t="b">
        <v>0</v>
      </c>
      <c r="J380" t="b">
        <v>0</v>
      </c>
      <c r="K380" t="b">
        <v>0</v>
      </c>
      <c r="L380" t="b">
        <v>0</v>
      </c>
      <c r="M380" t="s">
        <v>1045</v>
      </c>
      <c r="N380" t="s">
        <v>1518</v>
      </c>
      <c r="O380" t="s">
        <v>2018</v>
      </c>
      <c r="P380" t="s">
        <v>2514</v>
      </c>
      <c r="Q380" s="7" t="s">
        <v>3013</v>
      </c>
      <c r="R380" t="s">
        <v>3365</v>
      </c>
    </row>
    <row r="381" spans="1:19">
      <c r="A381" t="s">
        <v>398</v>
      </c>
      <c r="B381" t="s">
        <v>694</v>
      </c>
      <c r="C381" t="s">
        <v>789</v>
      </c>
      <c r="D381" t="b">
        <v>1</v>
      </c>
      <c r="E381" t="b">
        <v>0</v>
      </c>
      <c r="F381" t="b">
        <v>0</v>
      </c>
      <c r="G381" t="b">
        <v>0</v>
      </c>
      <c r="H381" t="b">
        <v>0</v>
      </c>
      <c r="I381" t="b">
        <v>0</v>
      </c>
      <c r="J381" t="b">
        <v>0</v>
      </c>
      <c r="K381" t="b">
        <v>0</v>
      </c>
      <c r="L381" t="b">
        <v>0</v>
      </c>
      <c r="N381" t="s">
        <v>1519</v>
      </c>
      <c r="O381" t="s">
        <v>2019</v>
      </c>
      <c r="P381" t="s">
        <v>2515</v>
      </c>
      <c r="Q381" s="7" t="s">
        <v>3014</v>
      </c>
      <c r="S381" t="s">
        <v>3747</v>
      </c>
    </row>
    <row r="382" spans="1:19">
      <c r="A382" t="s">
        <v>399</v>
      </c>
      <c r="B382" t="s">
        <v>705</v>
      </c>
      <c r="C382" t="s">
        <v>789</v>
      </c>
      <c r="D382" t="b">
        <v>1</v>
      </c>
      <c r="E382" t="b">
        <v>0</v>
      </c>
      <c r="F382" t="b">
        <v>0</v>
      </c>
      <c r="G382" t="b">
        <v>0</v>
      </c>
      <c r="H382" t="b">
        <v>0</v>
      </c>
      <c r="I382" t="b">
        <v>0</v>
      </c>
      <c r="J382" t="b">
        <v>0</v>
      </c>
      <c r="K382" t="b">
        <v>0</v>
      </c>
      <c r="L382" t="b">
        <v>0</v>
      </c>
      <c r="M382" t="s">
        <v>1046</v>
      </c>
      <c r="N382" t="s">
        <v>1520</v>
      </c>
      <c r="O382" t="s">
        <v>2020</v>
      </c>
      <c r="P382" t="s">
        <v>2516</v>
      </c>
      <c r="Q382" s="7" t="s">
        <v>3015</v>
      </c>
      <c r="R382" t="s">
        <v>3366</v>
      </c>
      <c r="S382" t="s">
        <v>3748</v>
      </c>
    </row>
    <row r="383" spans="1:19">
      <c r="A383" t="s">
        <v>400</v>
      </c>
      <c r="B383" t="s">
        <v>742</v>
      </c>
      <c r="C383" t="s">
        <v>789</v>
      </c>
      <c r="D383" t="b">
        <v>1</v>
      </c>
      <c r="E383" t="b">
        <v>0</v>
      </c>
      <c r="F383" t="b">
        <v>0</v>
      </c>
      <c r="G383" t="b">
        <v>0</v>
      </c>
      <c r="H383" t="b">
        <v>0</v>
      </c>
      <c r="I383" t="b">
        <v>0</v>
      </c>
      <c r="J383" t="b">
        <v>0</v>
      </c>
      <c r="K383" t="b">
        <v>0</v>
      </c>
      <c r="L383" t="b">
        <v>0</v>
      </c>
      <c r="M383" t="s">
        <v>1047</v>
      </c>
      <c r="N383" t="s">
        <v>1521</v>
      </c>
      <c r="O383" t="s">
        <v>2021</v>
      </c>
      <c r="P383" t="s">
        <v>2517</v>
      </c>
      <c r="Q383" s="7" t="s">
        <v>3016</v>
      </c>
      <c r="R383" t="s">
        <v>3367</v>
      </c>
    </row>
    <row r="384" spans="1:19">
      <c r="A384" t="s">
        <v>401</v>
      </c>
      <c r="B384" t="s">
        <v>743</v>
      </c>
      <c r="C384" t="s">
        <v>789</v>
      </c>
      <c r="D384" t="b">
        <v>1</v>
      </c>
      <c r="E384" t="b">
        <v>0</v>
      </c>
      <c r="F384" t="b">
        <v>0</v>
      </c>
      <c r="G384" t="b">
        <v>0</v>
      </c>
      <c r="H384" t="b">
        <v>0</v>
      </c>
      <c r="I384" t="b">
        <v>0</v>
      </c>
      <c r="J384" t="b">
        <v>0</v>
      </c>
      <c r="K384" t="b">
        <v>0</v>
      </c>
      <c r="L384" t="b">
        <v>0</v>
      </c>
      <c r="M384" t="s">
        <v>1048</v>
      </c>
      <c r="N384" t="s">
        <v>1522</v>
      </c>
      <c r="O384" t="s">
        <v>2022</v>
      </c>
      <c r="P384" t="s">
        <v>2518</v>
      </c>
      <c r="Q384" s="7" t="s">
        <v>3017</v>
      </c>
      <c r="R384" t="s">
        <v>3368</v>
      </c>
      <c r="S384" t="s">
        <v>3749</v>
      </c>
    </row>
    <row r="385" spans="1:19">
      <c r="A385" t="s">
        <v>402</v>
      </c>
      <c r="B385" t="s">
        <v>556</v>
      </c>
      <c r="C385" t="s">
        <v>789</v>
      </c>
      <c r="D385" t="b">
        <v>1</v>
      </c>
      <c r="E385" t="b">
        <v>0</v>
      </c>
      <c r="F385" t="b">
        <v>0</v>
      </c>
      <c r="G385" t="b">
        <v>0</v>
      </c>
      <c r="H385" t="b">
        <v>0</v>
      </c>
      <c r="I385" t="b">
        <v>0</v>
      </c>
      <c r="J385" t="b">
        <v>0</v>
      </c>
      <c r="K385" t="b">
        <v>0</v>
      </c>
      <c r="L385" t="b">
        <v>0</v>
      </c>
      <c r="M385" t="s">
        <v>1049</v>
      </c>
      <c r="N385" t="s">
        <v>1523</v>
      </c>
      <c r="O385" t="s">
        <v>2023</v>
      </c>
      <c r="P385" t="s">
        <v>2519</v>
      </c>
      <c r="Q385" s="7" t="s">
        <v>3018</v>
      </c>
      <c r="R385" t="s">
        <v>3369</v>
      </c>
      <c r="S385" t="s">
        <v>3750</v>
      </c>
    </row>
    <row r="386" spans="1:19">
      <c r="A386" t="s">
        <v>403</v>
      </c>
      <c r="B386" t="s">
        <v>736</v>
      </c>
      <c r="C386" t="s">
        <v>789</v>
      </c>
      <c r="D386" t="b">
        <v>1</v>
      </c>
      <c r="E386" t="b">
        <v>0</v>
      </c>
      <c r="F386" t="b">
        <v>0</v>
      </c>
      <c r="G386" t="b">
        <v>0</v>
      </c>
      <c r="H386" t="b">
        <v>0</v>
      </c>
      <c r="I386" t="b">
        <v>0</v>
      </c>
      <c r="J386" t="b">
        <v>0</v>
      </c>
      <c r="K386" t="b">
        <v>0</v>
      </c>
      <c r="L386" t="b">
        <v>0</v>
      </c>
      <c r="M386" t="s">
        <v>1050</v>
      </c>
      <c r="N386" t="s">
        <v>1524</v>
      </c>
      <c r="O386" t="s">
        <v>2024</v>
      </c>
      <c r="P386" t="s">
        <v>2520</v>
      </c>
      <c r="Q386" s="7" t="s">
        <v>3019</v>
      </c>
      <c r="R386" t="s">
        <v>3370</v>
      </c>
      <c r="S386" t="s">
        <v>3751</v>
      </c>
    </row>
    <row r="387" spans="1:19">
      <c r="A387" t="s">
        <v>404</v>
      </c>
      <c r="B387" t="s">
        <v>744</v>
      </c>
      <c r="C387" t="s">
        <v>789</v>
      </c>
      <c r="D387" t="b">
        <v>1</v>
      </c>
      <c r="E387" t="b">
        <v>0</v>
      </c>
      <c r="F387" t="b">
        <v>0</v>
      </c>
      <c r="G387" t="b">
        <v>0</v>
      </c>
      <c r="H387" t="b">
        <v>0</v>
      </c>
      <c r="I387" t="b">
        <v>0</v>
      </c>
      <c r="J387" t="b">
        <v>0</v>
      </c>
      <c r="K387" t="b">
        <v>0</v>
      </c>
      <c r="L387" t="b">
        <v>1</v>
      </c>
      <c r="M387" t="s">
        <v>1051</v>
      </c>
      <c r="N387" t="s">
        <v>1525</v>
      </c>
      <c r="O387" t="s">
        <v>2025</v>
      </c>
      <c r="P387" t="s">
        <v>2521</v>
      </c>
      <c r="Q387" s="7" t="s">
        <v>3020</v>
      </c>
      <c r="R387" t="s">
        <v>3371</v>
      </c>
      <c r="S387" t="s">
        <v>3752</v>
      </c>
    </row>
    <row r="388" spans="1:19">
      <c r="A388" t="s">
        <v>405</v>
      </c>
      <c r="B388" t="s">
        <v>745</v>
      </c>
      <c r="C388" t="s">
        <v>789</v>
      </c>
      <c r="D388" t="b">
        <v>1</v>
      </c>
      <c r="E388" t="b">
        <v>0</v>
      </c>
      <c r="F388" t="b">
        <v>0</v>
      </c>
      <c r="G388" t="b">
        <v>0</v>
      </c>
      <c r="H388" t="b">
        <v>0</v>
      </c>
      <c r="I388" t="b">
        <v>0</v>
      </c>
      <c r="J388" t="b">
        <v>0</v>
      </c>
      <c r="K388" t="b">
        <v>0</v>
      </c>
      <c r="L388" t="b">
        <v>0</v>
      </c>
      <c r="M388" t="s">
        <v>1052</v>
      </c>
      <c r="N388" t="s">
        <v>1526</v>
      </c>
      <c r="O388" t="s">
        <v>2026</v>
      </c>
      <c r="P388" t="s">
        <v>2522</v>
      </c>
      <c r="Q388" s="7" t="s">
        <v>3021</v>
      </c>
      <c r="R388" t="s">
        <v>3372</v>
      </c>
      <c r="S388" t="s">
        <v>3753</v>
      </c>
    </row>
    <row r="389" spans="1:19">
      <c r="A389" t="s">
        <v>406</v>
      </c>
      <c r="B389" t="s">
        <v>647</v>
      </c>
      <c r="C389" t="s">
        <v>789</v>
      </c>
      <c r="D389" t="b">
        <v>1</v>
      </c>
      <c r="E389" t="b">
        <v>0</v>
      </c>
      <c r="F389" t="b">
        <v>0</v>
      </c>
      <c r="G389" t="b">
        <v>0</v>
      </c>
      <c r="H389" t="b">
        <v>0</v>
      </c>
      <c r="I389" t="b">
        <v>0</v>
      </c>
      <c r="J389" t="b">
        <v>1</v>
      </c>
      <c r="K389" t="b">
        <v>1</v>
      </c>
      <c r="L389" t="b">
        <v>0</v>
      </c>
      <c r="M389" t="s">
        <v>1053</v>
      </c>
      <c r="N389" t="s">
        <v>1527</v>
      </c>
      <c r="O389" t="s">
        <v>2027</v>
      </c>
      <c r="P389" t="s">
        <v>2523</v>
      </c>
      <c r="Q389" s="7" t="s">
        <v>3022</v>
      </c>
      <c r="R389" t="s">
        <v>3373</v>
      </c>
      <c r="S389" t="s">
        <v>3754</v>
      </c>
    </row>
    <row r="390" spans="1:19">
      <c r="A390" t="s">
        <v>407</v>
      </c>
      <c r="B390" t="s">
        <v>520</v>
      </c>
      <c r="C390" t="s">
        <v>789</v>
      </c>
      <c r="D390" t="b">
        <v>1</v>
      </c>
      <c r="E390" t="b">
        <v>0</v>
      </c>
      <c r="F390" t="b">
        <v>0</v>
      </c>
      <c r="G390" t="b">
        <v>0</v>
      </c>
      <c r="H390" t="b">
        <v>0</v>
      </c>
      <c r="I390" t="b">
        <v>0</v>
      </c>
      <c r="J390" t="b">
        <v>0</v>
      </c>
      <c r="K390" t="b">
        <v>0</v>
      </c>
      <c r="L390" t="b">
        <v>0</v>
      </c>
      <c r="M390" t="s">
        <v>1054</v>
      </c>
      <c r="N390" t="s">
        <v>1528</v>
      </c>
      <c r="O390" t="s">
        <v>2028</v>
      </c>
      <c r="P390" t="s">
        <v>2524</v>
      </c>
      <c r="Q390" s="7" t="s">
        <v>3023</v>
      </c>
      <c r="R390" t="s">
        <v>3374</v>
      </c>
    </row>
    <row r="391" spans="1:19">
      <c r="A391" t="s">
        <v>408</v>
      </c>
      <c r="B391" t="s">
        <v>746</v>
      </c>
      <c r="C391" t="s">
        <v>789</v>
      </c>
      <c r="D391" t="b">
        <v>1</v>
      </c>
      <c r="E391" t="b">
        <v>0</v>
      </c>
      <c r="F391" t="b">
        <v>0</v>
      </c>
      <c r="G391" t="b">
        <v>0</v>
      </c>
      <c r="H391" t="b">
        <v>0</v>
      </c>
      <c r="I391" t="b">
        <v>0</v>
      </c>
      <c r="J391" t="b">
        <v>0</v>
      </c>
      <c r="K391" t="b">
        <v>0</v>
      </c>
      <c r="L391" t="b">
        <v>0</v>
      </c>
      <c r="M391" t="s">
        <v>1055</v>
      </c>
      <c r="N391" t="s">
        <v>1529</v>
      </c>
      <c r="O391" t="s">
        <v>2029</v>
      </c>
      <c r="P391" t="s">
        <v>2525</v>
      </c>
      <c r="Q391" s="7" t="s">
        <v>3024</v>
      </c>
      <c r="R391" t="s">
        <v>3375</v>
      </c>
      <c r="S391" t="s">
        <v>3755</v>
      </c>
    </row>
    <row r="392" spans="1:19">
      <c r="A392" t="s">
        <v>409</v>
      </c>
      <c r="B392" t="s">
        <v>520</v>
      </c>
      <c r="C392" t="s">
        <v>789</v>
      </c>
      <c r="D392" t="b">
        <v>1</v>
      </c>
      <c r="E392" t="b">
        <v>0</v>
      </c>
      <c r="F392" t="b">
        <v>0</v>
      </c>
      <c r="G392" t="b">
        <v>0</v>
      </c>
      <c r="H392" t="b">
        <v>0</v>
      </c>
      <c r="I392" t="b">
        <v>0</v>
      </c>
      <c r="J392" t="b">
        <v>0</v>
      </c>
      <c r="K392" t="b">
        <v>0</v>
      </c>
      <c r="L392" t="b">
        <v>0</v>
      </c>
      <c r="M392" t="s">
        <v>1056</v>
      </c>
      <c r="N392" t="s">
        <v>1530</v>
      </c>
      <c r="O392" t="s">
        <v>2030</v>
      </c>
      <c r="P392" t="s">
        <v>2526</v>
      </c>
      <c r="Q392" s="7" t="s">
        <v>3025</v>
      </c>
      <c r="R392" t="s">
        <v>3376</v>
      </c>
    </row>
    <row r="393" spans="1:19">
      <c r="A393" t="s">
        <v>410</v>
      </c>
      <c r="B393" t="s">
        <v>590</v>
      </c>
      <c r="C393" t="s">
        <v>789</v>
      </c>
      <c r="D393" t="b">
        <v>1</v>
      </c>
      <c r="E393" t="b">
        <v>0</v>
      </c>
      <c r="F393" t="b">
        <v>0</v>
      </c>
      <c r="G393" t="b">
        <v>0</v>
      </c>
      <c r="H393" t="b">
        <v>0</v>
      </c>
      <c r="I393" t="b">
        <v>0</v>
      </c>
      <c r="J393" t="b">
        <v>0</v>
      </c>
      <c r="K393" t="b">
        <v>0</v>
      </c>
      <c r="L393" t="b">
        <v>0</v>
      </c>
      <c r="M393" t="s">
        <v>1057</v>
      </c>
      <c r="N393" t="s">
        <v>1531</v>
      </c>
      <c r="O393" t="s">
        <v>2031</v>
      </c>
      <c r="P393" t="s">
        <v>2527</v>
      </c>
      <c r="Q393" s="7" t="s">
        <v>3026</v>
      </c>
      <c r="R393" t="s">
        <v>3377</v>
      </c>
    </row>
    <row r="394" spans="1:19">
      <c r="A394" t="s">
        <v>411</v>
      </c>
      <c r="B394" t="s">
        <v>525</v>
      </c>
      <c r="C394" t="s">
        <v>789</v>
      </c>
      <c r="D394" t="b">
        <v>1</v>
      </c>
      <c r="E394" t="b">
        <v>0</v>
      </c>
      <c r="F394" t="b">
        <v>0</v>
      </c>
      <c r="G394" t="b">
        <v>0</v>
      </c>
      <c r="H394" t="b">
        <v>0</v>
      </c>
      <c r="I394" t="b">
        <v>0</v>
      </c>
      <c r="J394" t="b">
        <v>0</v>
      </c>
      <c r="K394" t="b">
        <v>0</v>
      </c>
      <c r="L394" t="b">
        <v>0</v>
      </c>
      <c r="M394" t="s">
        <v>1058</v>
      </c>
      <c r="N394" t="s">
        <v>1532</v>
      </c>
      <c r="O394" t="s">
        <v>2032</v>
      </c>
      <c r="P394" t="s">
        <v>2528</v>
      </c>
      <c r="Q394" s="7" t="s">
        <v>3027</v>
      </c>
      <c r="R394" t="s">
        <v>3378</v>
      </c>
      <c r="S394" t="s">
        <v>3756</v>
      </c>
    </row>
    <row r="395" spans="1:19">
      <c r="A395" t="s">
        <v>412</v>
      </c>
      <c r="B395" t="s">
        <v>692</v>
      </c>
      <c r="C395" t="s">
        <v>789</v>
      </c>
      <c r="D395" t="b">
        <v>1</v>
      </c>
      <c r="E395" t="b">
        <v>0</v>
      </c>
      <c r="F395" t="b">
        <v>0</v>
      </c>
      <c r="G395" t="b">
        <v>0</v>
      </c>
      <c r="H395" t="b">
        <v>0</v>
      </c>
      <c r="I395" t="b">
        <v>0</v>
      </c>
      <c r="J395" t="b">
        <v>0</v>
      </c>
      <c r="K395" t="b">
        <v>0</v>
      </c>
      <c r="L395" t="b">
        <v>0</v>
      </c>
      <c r="M395" t="s">
        <v>1059</v>
      </c>
      <c r="N395" t="s">
        <v>1533</v>
      </c>
      <c r="O395" t="s">
        <v>2033</v>
      </c>
      <c r="P395" t="s">
        <v>2529</v>
      </c>
      <c r="Q395" s="7" t="s">
        <v>3028</v>
      </c>
      <c r="R395" t="s">
        <v>3379</v>
      </c>
      <c r="S395" t="s">
        <v>3757</v>
      </c>
    </row>
    <row r="396" spans="1:19">
      <c r="A396" t="s">
        <v>413</v>
      </c>
      <c r="B396" t="s">
        <v>521</v>
      </c>
      <c r="C396" t="s">
        <v>789</v>
      </c>
      <c r="D396" t="b">
        <v>1</v>
      </c>
      <c r="E396" t="b">
        <v>0</v>
      </c>
      <c r="F396" t="b">
        <v>0</v>
      </c>
      <c r="G396" t="b">
        <v>0</v>
      </c>
      <c r="H396" t="b">
        <v>0</v>
      </c>
      <c r="I396" t="b">
        <v>0</v>
      </c>
      <c r="J396" t="b">
        <v>0</v>
      </c>
      <c r="K396" t="b">
        <v>0</v>
      </c>
      <c r="L396" t="b">
        <v>0</v>
      </c>
      <c r="M396" t="s">
        <v>1060</v>
      </c>
      <c r="N396" t="s">
        <v>1534</v>
      </c>
      <c r="O396" t="s">
        <v>2034</v>
      </c>
      <c r="P396" t="s">
        <v>2530</v>
      </c>
      <c r="Q396" s="7" t="s">
        <v>3029</v>
      </c>
      <c r="R396" t="s">
        <v>3380</v>
      </c>
      <c r="S396" t="s">
        <v>3758</v>
      </c>
    </row>
    <row r="397" spans="1:19">
      <c r="A397" t="s">
        <v>414</v>
      </c>
      <c r="B397" t="s">
        <v>568</v>
      </c>
      <c r="C397" t="s">
        <v>789</v>
      </c>
      <c r="D397" t="b">
        <v>1</v>
      </c>
      <c r="E397" t="b">
        <v>0</v>
      </c>
      <c r="F397" t="b">
        <v>0</v>
      </c>
      <c r="G397" t="b">
        <v>0</v>
      </c>
      <c r="H397" t="b">
        <v>0</v>
      </c>
      <c r="I397" t="b">
        <v>0</v>
      </c>
      <c r="J397" t="b">
        <v>0</v>
      </c>
      <c r="K397" t="b">
        <v>0</v>
      </c>
      <c r="L397" t="b">
        <v>0</v>
      </c>
      <c r="M397" t="s">
        <v>1061</v>
      </c>
      <c r="N397" t="s">
        <v>1535</v>
      </c>
      <c r="O397" t="s">
        <v>2035</v>
      </c>
      <c r="P397" t="s">
        <v>2531</v>
      </c>
      <c r="Q397" s="7" t="s">
        <v>3030</v>
      </c>
      <c r="R397" t="s">
        <v>3381</v>
      </c>
      <c r="S397" t="s">
        <v>3759</v>
      </c>
    </row>
    <row r="398" spans="1:19">
      <c r="A398" t="s">
        <v>415</v>
      </c>
      <c r="B398" t="s">
        <v>565</v>
      </c>
      <c r="C398" t="s">
        <v>789</v>
      </c>
      <c r="D398" t="b">
        <v>1</v>
      </c>
      <c r="E398" t="b">
        <v>0</v>
      </c>
      <c r="F398" t="b">
        <v>0</v>
      </c>
      <c r="G398" t="b">
        <v>0</v>
      </c>
      <c r="H398" t="b">
        <v>0</v>
      </c>
      <c r="I398" t="b">
        <v>0</v>
      </c>
      <c r="J398" t="b">
        <v>0</v>
      </c>
      <c r="K398" t="b">
        <v>0</v>
      </c>
      <c r="L398" t="b">
        <v>0</v>
      </c>
      <c r="N398" t="s">
        <v>1536</v>
      </c>
      <c r="O398" t="s">
        <v>2036</v>
      </c>
      <c r="P398" t="s">
        <v>2532</v>
      </c>
      <c r="Q398" s="7" t="s">
        <v>3031</v>
      </c>
      <c r="S398" t="s">
        <v>3760</v>
      </c>
    </row>
    <row r="399" spans="1:19">
      <c r="A399" t="s">
        <v>416</v>
      </c>
      <c r="B399" t="s">
        <v>747</v>
      </c>
      <c r="C399" t="s">
        <v>789</v>
      </c>
      <c r="D399" t="b">
        <v>1</v>
      </c>
      <c r="E399" t="b">
        <v>0</v>
      </c>
      <c r="F399" t="b">
        <v>0</v>
      </c>
      <c r="G399" t="b">
        <v>0</v>
      </c>
      <c r="H399" t="b">
        <v>0</v>
      </c>
      <c r="I399" t="b">
        <v>0</v>
      </c>
      <c r="J399" t="b">
        <v>0</v>
      </c>
      <c r="K399" t="b">
        <v>0</v>
      </c>
      <c r="L399" t="b">
        <v>0</v>
      </c>
      <c r="M399" t="s">
        <v>1062</v>
      </c>
      <c r="N399" t="s">
        <v>1537</v>
      </c>
      <c r="O399" t="s">
        <v>2037</v>
      </c>
      <c r="P399" t="s">
        <v>2533</v>
      </c>
      <c r="Q399" s="7" t="s">
        <v>3032</v>
      </c>
      <c r="R399" t="s">
        <v>3382</v>
      </c>
      <c r="S399" t="s">
        <v>3761</v>
      </c>
    </row>
    <row r="400" spans="1:19">
      <c r="A400" t="s">
        <v>417</v>
      </c>
      <c r="B400" t="s">
        <v>748</v>
      </c>
      <c r="C400" t="s">
        <v>789</v>
      </c>
      <c r="D400" t="b">
        <v>1</v>
      </c>
      <c r="E400" t="b">
        <v>0</v>
      </c>
      <c r="F400" t="b">
        <v>0</v>
      </c>
      <c r="G400" t="b">
        <v>0</v>
      </c>
      <c r="H400" t="b">
        <v>0</v>
      </c>
      <c r="I400" t="b">
        <v>0</v>
      </c>
      <c r="J400" t="b">
        <v>0</v>
      </c>
      <c r="K400" t="b">
        <v>0</v>
      </c>
      <c r="L400" t="b">
        <v>0</v>
      </c>
      <c r="M400" t="s">
        <v>1063</v>
      </c>
      <c r="N400" t="s">
        <v>1538</v>
      </c>
      <c r="O400" t="s">
        <v>2038</v>
      </c>
      <c r="P400" t="s">
        <v>2534</v>
      </c>
      <c r="Q400" s="7" t="s">
        <v>3033</v>
      </c>
      <c r="R400" t="s">
        <v>3383</v>
      </c>
    </row>
    <row r="401" spans="1:19">
      <c r="A401" t="s">
        <v>418</v>
      </c>
      <c r="B401" t="s">
        <v>520</v>
      </c>
      <c r="C401" t="s">
        <v>789</v>
      </c>
      <c r="D401" t="b">
        <v>1</v>
      </c>
      <c r="E401" t="b">
        <v>0</v>
      </c>
      <c r="F401" t="b">
        <v>0</v>
      </c>
      <c r="G401" t="b">
        <v>0</v>
      </c>
      <c r="H401" t="b">
        <v>0</v>
      </c>
      <c r="I401" t="b">
        <v>0</v>
      </c>
      <c r="J401" t="b">
        <v>0</v>
      </c>
      <c r="K401" t="b">
        <v>0</v>
      </c>
      <c r="L401" t="b">
        <v>0</v>
      </c>
      <c r="M401" t="s">
        <v>1064</v>
      </c>
      <c r="N401" t="s">
        <v>1539</v>
      </c>
      <c r="O401" t="s">
        <v>2039</v>
      </c>
      <c r="P401" t="s">
        <v>2535</v>
      </c>
      <c r="Q401" s="7" t="s">
        <v>3034</v>
      </c>
      <c r="R401" t="s">
        <v>3384</v>
      </c>
    </row>
    <row r="402" spans="1:19">
      <c r="A402" t="s">
        <v>419</v>
      </c>
      <c r="B402" t="s">
        <v>738</v>
      </c>
      <c r="C402" t="s">
        <v>789</v>
      </c>
      <c r="D402" t="b">
        <v>1</v>
      </c>
      <c r="E402" t="b">
        <v>0</v>
      </c>
      <c r="F402" t="b">
        <v>0</v>
      </c>
      <c r="G402" t="b">
        <v>0</v>
      </c>
      <c r="H402" t="b">
        <v>0</v>
      </c>
      <c r="I402" t="b">
        <v>0</v>
      </c>
      <c r="J402" t="b">
        <v>0</v>
      </c>
      <c r="K402" t="b">
        <v>0</v>
      </c>
      <c r="L402" t="b">
        <v>0</v>
      </c>
      <c r="M402" t="s">
        <v>1065</v>
      </c>
      <c r="N402" t="s">
        <v>1540</v>
      </c>
      <c r="O402" t="s">
        <v>2040</v>
      </c>
      <c r="P402" t="s">
        <v>2536</v>
      </c>
      <c r="Q402" s="7" t="s">
        <v>3035</v>
      </c>
      <c r="R402" t="s">
        <v>3385</v>
      </c>
      <c r="S402" t="s">
        <v>3762</v>
      </c>
    </row>
    <row r="403" spans="1:19">
      <c r="A403" t="s">
        <v>420</v>
      </c>
      <c r="B403" t="s">
        <v>562</v>
      </c>
      <c r="C403" t="s">
        <v>789</v>
      </c>
      <c r="D403" t="b">
        <v>1</v>
      </c>
      <c r="E403" t="b">
        <v>0</v>
      </c>
      <c r="F403" t="b">
        <v>0</v>
      </c>
      <c r="G403" t="b">
        <v>0</v>
      </c>
      <c r="H403" t="b">
        <v>0</v>
      </c>
      <c r="I403" t="b">
        <v>0</v>
      </c>
      <c r="J403" t="b">
        <v>0</v>
      </c>
      <c r="K403" t="b">
        <v>0</v>
      </c>
      <c r="L403" t="b">
        <v>0</v>
      </c>
      <c r="M403" t="s">
        <v>1066</v>
      </c>
      <c r="N403" t="s">
        <v>1541</v>
      </c>
      <c r="O403" t="s">
        <v>2041</v>
      </c>
      <c r="P403" t="s">
        <v>2537</v>
      </c>
      <c r="Q403" s="7" t="s">
        <v>3036</v>
      </c>
      <c r="R403" t="s">
        <v>3386</v>
      </c>
      <c r="S403" t="s">
        <v>3763</v>
      </c>
    </row>
    <row r="404" spans="1:19">
      <c r="A404" t="s">
        <v>421</v>
      </c>
      <c r="B404" t="s">
        <v>740</v>
      </c>
      <c r="C404" t="s">
        <v>789</v>
      </c>
      <c r="D404" t="b">
        <v>1</v>
      </c>
      <c r="E404" t="b">
        <v>0</v>
      </c>
      <c r="F404" t="b">
        <v>0</v>
      </c>
      <c r="G404" t="b">
        <v>0</v>
      </c>
      <c r="H404" t="b">
        <v>0</v>
      </c>
      <c r="I404" t="b">
        <v>0</v>
      </c>
      <c r="J404" t="b">
        <v>0</v>
      </c>
      <c r="K404" t="b">
        <v>0</v>
      </c>
      <c r="L404" t="b">
        <v>1</v>
      </c>
      <c r="M404" t="s">
        <v>1067</v>
      </c>
      <c r="N404" t="s">
        <v>1542</v>
      </c>
      <c r="O404" t="s">
        <v>2042</v>
      </c>
      <c r="P404" t="s">
        <v>2538</v>
      </c>
      <c r="Q404" s="7" t="s">
        <v>3037</v>
      </c>
      <c r="R404" t="s">
        <v>3387</v>
      </c>
      <c r="S404" t="s">
        <v>3764</v>
      </c>
    </row>
    <row r="405" spans="1:19">
      <c r="A405" t="s">
        <v>422</v>
      </c>
      <c r="B405" t="s">
        <v>749</v>
      </c>
      <c r="C405" t="s">
        <v>789</v>
      </c>
      <c r="D405" t="b">
        <v>1</v>
      </c>
      <c r="E405" t="b">
        <v>0</v>
      </c>
      <c r="F405" t="b">
        <v>0</v>
      </c>
      <c r="G405" t="b">
        <v>0</v>
      </c>
      <c r="H405" t="b">
        <v>0</v>
      </c>
      <c r="I405" t="b">
        <v>0</v>
      </c>
      <c r="J405" t="b">
        <v>0</v>
      </c>
      <c r="K405" t="b">
        <v>0</v>
      </c>
      <c r="L405" t="b">
        <v>0</v>
      </c>
      <c r="N405" t="s">
        <v>1543</v>
      </c>
      <c r="O405" t="s">
        <v>2043</v>
      </c>
      <c r="P405" t="s">
        <v>2539</v>
      </c>
      <c r="Q405" s="7" t="s">
        <v>3038</v>
      </c>
      <c r="S405" t="s">
        <v>3765</v>
      </c>
    </row>
    <row r="406" spans="1:19">
      <c r="A406" t="s">
        <v>423</v>
      </c>
      <c r="B406" t="s">
        <v>750</v>
      </c>
      <c r="C406" t="s">
        <v>789</v>
      </c>
      <c r="D406" t="b">
        <v>1</v>
      </c>
      <c r="E406" t="b">
        <v>0</v>
      </c>
      <c r="F406" t="b">
        <v>0</v>
      </c>
      <c r="G406" t="b">
        <v>0</v>
      </c>
      <c r="H406" t="b">
        <v>0</v>
      </c>
      <c r="I406" t="b">
        <v>0</v>
      </c>
      <c r="J406" t="b">
        <v>0</v>
      </c>
      <c r="K406" t="b">
        <v>0</v>
      </c>
      <c r="L406" t="b">
        <v>0</v>
      </c>
      <c r="N406" t="s">
        <v>1544</v>
      </c>
      <c r="O406" t="s">
        <v>2044</v>
      </c>
      <c r="P406" t="s">
        <v>2540</v>
      </c>
      <c r="Q406" s="7" t="s">
        <v>3039</v>
      </c>
      <c r="S406" t="s">
        <v>3766</v>
      </c>
    </row>
    <row r="407" spans="1:19">
      <c r="A407" t="s">
        <v>424</v>
      </c>
      <c r="B407" t="s">
        <v>751</v>
      </c>
      <c r="C407" t="s">
        <v>789</v>
      </c>
      <c r="D407" t="b">
        <v>1</v>
      </c>
      <c r="E407" t="b">
        <v>0</v>
      </c>
      <c r="F407" t="b">
        <v>0</v>
      </c>
      <c r="G407" t="b">
        <v>0</v>
      </c>
      <c r="H407" t="b">
        <v>0</v>
      </c>
      <c r="I407" t="b">
        <v>0</v>
      </c>
      <c r="J407" t="b">
        <v>0</v>
      </c>
      <c r="K407" t="b">
        <v>0</v>
      </c>
      <c r="L407" t="b">
        <v>0</v>
      </c>
      <c r="N407" t="s">
        <v>1545</v>
      </c>
      <c r="O407" t="s">
        <v>2045</v>
      </c>
      <c r="P407" t="s">
        <v>2541</v>
      </c>
      <c r="Q407" s="7" t="s">
        <v>3040</v>
      </c>
      <c r="S407" t="s">
        <v>3767</v>
      </c>
    </row>
    <row r="408" spans="1:19">
      <c r="A408" t="s">
        <v>425</v>
      </c>
      <c r="B408" t="s">
        <v>660</v>
      </c>
      <c r="C408" t="s">
        <v>789</v>
      </c>
      <c r="D408" t="b">
        <v>1</v>
      </c>
      <c r="E408" t="b">
        <v>0</v>
      </c>
      <c r="F408" t="b">
        <v>0</v>
      </c>
      <c r="G408" t="b">
        <v>0</v>
      </c>
      <c r="H408" t="b">
        <v>0</v>
      </c>
      <c r="I408" t="b">
        <v>0</v>
      </c>
      <c r="J408" t="b">
        <v>0</v>
      </c>
      <c r="K408" t="b">
        <v>0</v>
      </c>
      <c r="L408" t="b">
        <v>0</v>
      </c>
      <c r="M408" t="s">
        <v>1068</v>
      </c>
      <c r="N408" t="s">
        <v>1546</v>
      </c>
      <c r="O408" t="s">
        <v>2046</v>
      </c>
      <c r="P408" t="s">
        <v>2542</v>
      </c>
      <c r="Q408" s="7" t="s">
        <v>3041</v>
      </c>
      <c r="R408" t="s">
        <v>3388</v>
      </c>
    </row>
    <row r="409" spans="1:19">
      <c r="A409" t="s">
        <v>426</v>
      </c>
      <c r="B409" t="s">
        <v>727</v>
      </c>
      <c r="C409" t="s">
        <v>789</v>
      </c>
      <c r="D409" t="b">
        <v>1</v>
      </c>
      <c r="E409" t="b">
        <v>0</v>
      </c>
      <c r="F409" t="b">
        <v>0</v>
      </c>
      <c r="G409" t="b">
        <v>0</v>
      </c>
      <c r="H409" t="b">
        <v>0</v>
      </c>
      <c r="I409" t="b">
        <v>0</v>
      </c>
      <c r="J409" t="b">
        <v>0</v>
      </c>
      <c r="K409" t="b">
        <v>0</v>
      </c>
      <c r="L409" t="b">
        <v>0</v>
      </c>
      <c r="M409" t="s">
        <v>1069</v>
      </c>
      <c r="N409" t="s">
        <v>1547</v>
      </c>
      <c r="O409" t="s">
        <v>2047</v>
      </c>
      <c r="P409" t="s">
        <v>2543</v>
      </c>
      <c r="Q409" s="7" t="s">
        <v>3042</v>
      </c>
      <c r="R409" t="s">
        <v>3389</v>
      </c>
    </row>
    <row r="410" spans="1:19">
      <c r="A410" t="s">
        <v>427</v>
      </c>
      <c r="B410" t="s">
        <v>616</v>
      </c>
      <c r="C410" t="s">
        <v>789</v>
      </c>
      <c r="D410" t="b">
        <v>1</v>
      </c>
      <c r="E410" t="b">
        <v>0</v>
      </c>
      <c r="F410" t="b">
        <v>0</v>
      </c>
      <c r="G410" t="b">
        <v>0</v>
      </c>
      <c r="H410" t="b">
        <v>0</v>
      </c>
      <c r="I410" t="b">
        <v>0</v>
      </c>
      <c r="J410" t="b">
        <v>0</v>
      </c>
      <c r="K410" t="b">
        <v>0</v>
      </c>
      <c r="L410" t="b">
        <v>0</v>
      </c>
      <c r="M410" t="s">
        <v>1070</v>
      </c>
      <c r="N410" t="s">
        <v>1548</v>
      </c>
      <c r="O410" t="s">
        <v>2048</v>
      </c>
      <c r="P410" t="s">
        <v>2544</v>
      </c>
      <c r="Q410" s="7" t="s">
        <v>3043</v>
      </c>
      <c r="R410" t="s">
        <v>3390</v>
      </c>
    </row>
    <row r="411" spans="1:19">
      <c r="A411" t="s">
        <v>428</v>
      </c>
      <c r="B411" t="s">
        <v>752</v>
      </c>
      <c r="C411" t="s">
        <v>789</v>
      </c>
      <c r="D411" t="b">
        <v>1</v>
      </c>
      <c r="E411" t="b">
        <v>0</v>
      </c>
      <c r="F411" t="b">
        <v>0</v>
      </c>
      <c r="G411" t="b">
        <v>0</v>
      </c>
      <c r="H411" t="b">
        <v>0</v>
      </c>
      <c r="I411" t="b">
        <v>0</v>
      </c>
      <c r="J411" t="b">
        <v>0</v>
      </c>
      <c r="K411" t="b">
        <v>0</v>
      </c>
      <c r="L411" t="b">
        <v>0</v>
      </c>
      <c r="M411" t="s">
        <v>1071</v>
      </c>
      <c r="N411" t="s">
        <v>1549</v>
      </c>
      <c r="O411" t="s">
        <v>2049</v>
      </c>
      <c r="P411" t="s">
        <v>2545</v>
      </c>
      <c r="Q411" s="7" t="s">
        <v>3044</v>
      </c>
      <c r="R411" t="s">
        <v>3391</v>
      </c>
      <c r="S411" t="s">
        <v>3768</v>
      </c>
    </row>
    <row r="412" spans="1:19">
      <c r="A412" t="s">
        <v>429</v>
      </c>
      <c r="B412" t="s">
        <v>753</v>
      </c>
      <c r="C412" t="s">
        <v>789</v>
      </c>
      <c r="D412" t="b">
        <v>1</v>
      </c>
      <c r="E412" t="b">
        <v>0</v>
      </c>
      <c r="F412" t="b">
        <v>0</v>
      </c>
      <c r="G412" t="b">
        <v>0</v>
      </c>
      <c r="H412" t="b">
        <v>0</v>
      </c>
      <c r="I412" t="b">
        <v>0</v>
      </c>
      <c r="J412" t="b">
        <v>0</v>
      </c>
      <c r="K412" t="b">
        <v>0</v>
      </c>
      <c r="L412" t="b">
        <v>0</v>
      </c>
      <c r="N412" t="s">
        <v>1550</v>
      </c>
      <c r="O412" t="s">
        <v>2050</v>
      </c>
      <c r="P412" t="s">
        <v>2546</v>
      </c>
      <c r="Q412" s="7" t="s">
        <v>3045</v>
      </c>
      <c r="S412" t="s">
        <v>3769</v>
      </c>
    </row>
    <row r="413" spans="1:19">
      <c r="A413" t="s">
        <v>430</v>
      </c>
      <c r="B413" t="s">
        <v>652</v>
      </c>
      <c r="C413" t="s">
        <v>789</v>
      </c>
      <c r="D413" t="b">
        <v>1</v>
      </c>
      <c r="E413" t="b">
        <v>0</v>
      </c>
      <c r="F413" t="b">
        <v>0</v>
      </c>
      <c r="G413" t="b">
        <v>0</v>
      </c>
      <c r="H413" t="b">
        <v>0</v>
      </c>
      <c r="I413" t="b">
        <v>0</v>
      </c>
      <c r="J413" t="b">
        <v>0</v>
      </c>
      <c r="K413" t="b">
        <v>0</v>
      </c>
      <c r="L413" t="b">
        <v>0</v>
      </c>
      <c r="M413" t="s">
        <v>1072</v>
      </c>
      <c r="N413" t="s">
        <v>1551</v>
      </c>
      <c r="O413" t="s">
        <v>2051</v>
      </c>
      <c r="P413" t="s">
        <v>2547</v>
      </c>
      <c r="Q413" s="7" t="s">
        <v>3046</v>
      </c>
      <c r="R413" t="s">
        <v>3392</v>
      </c>
      <c r="S413" t="s">
        <v>3770</v>
      </c>
    </row>
    <row r="414" spans="1:19">
      <c r="A414" t="s">
        <v>431</v>
      </c>
      <c r="B414" t="s">
        <v>652</v>
      </c>
      <c r="C414" t="s">
        <v>789</v>
      </c>
      <c r="D414" t="b">
        <v>1</v>
      </c>
      <c r="E414" t="b">
        <v>0</v>
      </c>
      <c r="F414" t="b">
        <v>0</v>
      </c>
      <c r="G414" t="b">
        <v>0</v>
      </c>
      <c r="H414" t="b">
        <v>0</v>
      </c>
      <c r="I414" t="b">
        <v>0</v>
      </c>
      <c r="J414" t="b">
        <v>0</v>
      </c>
      <c r="K414" t="b">
        <v>0</v>
      </c>
      <c r="L414" t="b">
        <v>0</v>
      </c>
      <c r="M414" t="s">
        <v>1073</v>
      </c>
      <c r="N414" t="s">
        <v>1552</v>
      </c>
      <c r="O414" t="s">
        <v>2052</v>
      </c>
      <c r="P414" t="s">
        <v>2548</v>
      </c>
      <c r="Q414" s="7" t="s">
        <v>3047</v>
      </c>
      <c r="R414" t="s">
        <v>3393</v>
      </c>
      <c r="S414" t="s">
        <v>3771</v>
      </c>
    </row>
    <row r="415" spans="1:19">
      <c r="A415" t="s">
        <v>432</v>
      </c>
      <c r="B415" t="s">
        <v>643</v>
      </c>
      <c r="C415" t="s">
        <v>789</v>
      </c>
      <c r="D415" t="b">
        <v>1</v>
      </c>
      <c r="E415" t="b">
        <v>0</v>
      </c>
      <c r="F415" t="b">
        <v>0</v>
      </c>
      <c r="G415" t="b">
        <v>0</v>
      </c>
      <c r="H415" t="b">
        <v>0</v>
      </c>
      <c r="I415" t="b">
        <v>0</v>
      </c>
      <c r="J415" t="b">
        <v>0</v>
      </c>
      <c r="K415" t="b">
        <v>0</v>
      </c>
      <c r="L415" t="b">
        <v>0</v>
      </c>
      <c r="M415" t="s">
        <v>1074</v>
      </c>
      <c r="N415" t="s">
        <v>1553</v>
      </c>
      <c r="O415" t="s">
        <v>2053</v>
      </c>
      <c r="P415" t="s">
        <v>2549</v>
      </c>
      <c r="Q415" s="7" t="s">
        <v>3048</v>
      </c>
      <c r="R415" t="s">
        <v>3394</v>
      </c>
      <c r="S415" t="s">
        <v>3772</v>
      </c>
    </row>
    <row r="416" spans="1:19">
      <c r="A416" t="s">
        <v>433</v>
      </c>
      <c r="B416" t="s">
        <v>754</v>
      </c>
      <c r="C416" t="s">
        <v>789</v>
      </c>
      <c r="D416" t="b">
        <v>1</v>
      </c>
      <c r="E416" t="b">
        <v>0</v>
      </c>
      <c r="F416" t="b">
        <v>0</v>
      </c>
      <c r="G416" t="b">
        <v>0</v>
      </c>
      <c r="H416" t="b">
        <v>0</v>
      </c>
      <c r="I416" t="b">
        <v>0</v>
      </c>
      <c r="J416" t="b">
        <v>0</v>
      </c>
      <c r="K416" t="b">
        <v>0</v>
      </c>
      <c r="L416" t="b">
        <v>0</v>
      </c>
      <c r="M416" t="s">
        <v>1075</v>
      </c>
      <c r="N416" t="s">
        <v>1554</v>
      </c>
      <c r="O416" t="s">
        <v>2054</v>
      </c>
      <c r="P416" t="s">
        <v>2550</v>
      </c>
      <c r="Q416" s="7" t="s">
        <v>3049</v>
      </c>
      <c r="R416" t="s">
        <v>3395</v>
      </c>
      <c r="S416" t="s">
        <v>3773</v>
      </c>
    </row>
    <row r="417" spans="1:19">
      <c r="A417" t="s">
        <v>434</v>
      </c>
      <c r="B417" t="s">
        <v>568</v>
      </c>
      <c r="C417" t="s">
        <v>789</v>
      </c>
      <c r="D417" t="b">
        <v>1</v>
      </c>
      <c r="E417" t="b">
        <v>0</v>
      </c>
      <c r="F417" t="b">
        <v>0</v>
      </c>
      <c r="G417" t="b">
        <v>0</v>
      </c>
      <c r="H417" t="b">
        <v>0</v>
      </c>
      <c r="I417" t="b">
        <v>0</v>
      </c>
      <c r="J417" t="b">
        <v>0</v>
      </c>
      <c r="K417" t="b">
        <v>0</v>
      </c>
      <c r="L417" t="b">
        <v>0</v>
      </c>
      <c r="M417" t="s">
        <v>1076</v>
      </c>
      <c r="N417" t="s">
        <v>1555</v>
      </c>
      <c r="O417" t="s">
        <v>2055</v>
      </c>
      <c r="P417" t="s">
        <v>2551</v>
      </c>
      <c r="Q417" s="7" t="s">
        <v>3050</v>
      </c>
      <c r="R417" t="s">
        <v>3396</v>
      </c>
      <c r="S417" t="s">
        <v>3774</v>
      </c>
    </row>
    <row r="418" spans="1:19">
      <c r="A418" t="s">
        <v>435</v>
      </c>
      <c r="B418" t="s">
        <v>749</v>
      </c>
      <c r="C418" t="s">
        <v>789</v>
      </c>
      <c r="D418" t="b">
        <v>1</v>
      </c>
      <c r="E418" t="b">
        <v>0</v>
      </c>
      <c r="F418" t="b">
        <v>0</v>
      </c>
      <c r="G418" t="b">
        <v>0</v>
      </c>
      <c r="H418" t="b">
        <v>0</v>
      </c>
      <c r="I418" t="b">
        <v>0</v>
      </c>
      <c r="J418" t="b">
        <v>0</v>
      </c>
      <c r="K418" t="b">
        <v>0</v>
      </c>
      <c r="L418" t="b">
        <v>0</v>
      </c>
      <c r="N418" t="s">
        <v>1556</v>
      </c>
      <c r="O418" t="s">
        <v>2056</v>
      </c>
      <c r="P418" t="s">
        <v>2552</v>
      </c>
      <c r="Q418" s="7" t="s">
        <v>3051</v>
      </c>
      <c r="S418" t="s">
        <v>3775</v>
      </c>
    </row>
    <row r="419" spans="1:19">
      <c r="A419" t="s">
        <v>436</v>
      </c>
      <c r="B419" t="s">
        <v>579</v>
      </c>
      <c r="C419" t="s">
        <v>789</v>
      </c>
      <c r="D419" t="b">
        <v>1</v>
      </c>
      <c r="E419" t="b">
        <v>0</v>
      </c>
      <c r="F419" t="b">
        <v>0</v>
      </c>
      <c r="G419" t="b">
        <v>0</v>
      </c>
      <c r="H419" t="b">
        <v>0</v>
      </c>
      <c r="I419" t="b">
        <v>0</v>
      </c>
      <c r="J419" t="b">
        <v>0</v>
      </c>
      <c r="K419" t="b">
        <v>0</v>
      </c>
      <c r="L419" t="b">
        <v>0</v>
      </c>
      <c r="N419" t="s">
        <v>1557</v>
      </c>
      <c r="O419" t="s">
        <v>2057</v>
      </c>
      <c r="P419" t="s">
        <v>2553</v>
      </c>
      <c r="Q419" s="7" t="s">
        <v>3052</v>
      </c>
      <c r="S419" t="s">
        <v>3776</v>
      </c>
    </row>
    <row r="420" spans="1:19">
      <c r="A420" t="s">
        <v>437</v>
      </c>
      <c r="B420" t="s">
        <v>755</v>
      </c>
      <c r="C420" t="s">
        <v>789</v>
      </c>
      <c r="D420" t="b">
        <v>1</v>
      </c>
      <c r="E420" t="b">
        <v>0</v>
      </c>
      <c r="F420" t="b">
        <v>0</v>
      </c>
      <c r="G420" t="b">
        <v>0</v>
      </c>
      <c r="H420" t="b">
        <v>0</v>
      </c>
      <c r="I420" t="b">
        <v>0</v>
      </c>
      <c r="J420" t="b">
        <v>1</v>
      </c>
      <c r="K420" t="b">
        <v>0</v>
      </c>
      <c r="L420" t="b">
        <v>0</v>
      </c>
      <c r="N420" t="s">
        <v>1558</v>
      </c>
      <c r="O420" t="s">
        <v>2058</v>
      </c>
      <c r="P420" t="s">
        <v>2554</v>
      </c>
      <c r="Q420" s="7" t="s">
        <v>3053</v>
      </c>
      <c r="S420" t="s">
        <v>3777</v>
      </c>
    </row>
    <row r="421" spans="1:19">
      <c r="A421" t="s">
        <v>438</v>
      </c>
      <c r="B421" t="s">
        <v>756</v>
      </c>
      <c r="C421" t="s">
        <v>789</v>
      </c>
      <c r="D421" t="b">
        <v>1</v>
      </c>
      <c r="E421" t="b">
        <v>0</v>
      </c>
      <c r="F421" t="b">
        <v>0</v>
      </c>
      <c r="G421" t="b">
        <v>0</v>
      </c>
      <c r="H421" t="b">
        <v>0</v>
      </c>
      <c r="I421" t="b">
        <v>0</v>
      </c>
      <c r="J421" t="b">
        <v>0</v>
      </c>
      <c r="K421" t="b">
        <v>0</v>
      </c>
      <c r="L421" t="b">
        <v>0</v>
      </c>
      <c r="M421" t="s">
        <v>1077</v>
      </c>
      <c r="N421" t="s">
        <v>1559</v>
      </c>
      <c r="O421" t="s">
        <v>2059</v>
      </c>
      <c r="P421" t="s">
        <v>2555</v>
      </c>
      <c r="Q421" s="7" t="s">
        <v>3054</v>
      </c>
      <c r="R421" t="s">
        <v>3397</v>
      </c>
      <c r="S421" t="s">
        <v>3778</v>
      </c>
    </row>
    <row r="422" spans="1:19">
      <c r="A422" t="s">
        <v>439</v>
      </c>
      <c r="B422" t="s">
        <v>757</v>
      </c>
      <c r="C422" t="s">
        <v>789</v>
      </c>
      <c r="D422" t="b">
        <v>1</v>
      </c>
      <c r="E422" t="b">
        <v>0</v>
      </c>
      <c r="F422" t="b">
        <v>0</v>
      </c>
      <c r="G422" t="b">
        <v>0</v>
      </c>
      <c r="H422" t="b">
        <v>0</v>
      </c>
      <c r="I422" t="b">
        <v>0</v>
      </c>
      <c r="J422" t="b">
        <v>0</v>
      </c>
      <c r="K422" t="b">
        <v>0</v>
      </c>
      <c r="L422" t="b">
        <v>0</v>
      </c>
      <c r="M422" t="s">
        <v>1078</v>
      </c>
      <c r="N422" t="s">
        <v>1560</v>
      </c>
      <c r="O422" t="s">
        <v>2060</v>
      </c>
      <c r="P422" t="s">
        <v>2556</v>
      </c>
      <c r="Q422" s="7" t="s">
        <v>3055</v>
      </c>
      <c r="R422" t="s">
        <v>3398</v>
      </c>
    </row>
    <row r="423" spans="1:19">
      <c r="A423" t="s">
        <v>440</v>
      </c>
      <c r="B423" t="s">
        <v>563</v>
      </c>
      <c r="C423" t="s">
        <v>789</v>
      </c>
      <c r="D423" t="b">
        <v>1</v>
      </c>
      <c r="E423" t="b">
        <v>0</v>
      </c>
      <c r="F423" t="b">
        <v>0</v>
      </c>
      <c r="G423" t="b">
        <v>0</v>
      </c>
      <c r="H423" t="b">
        <v>0</v>
      </c>
      <c r="I423" t="b">
        <v>0</v>
      </c>
      <c r="J423" t="b">
        <v>0</v>
      </c>
      <c r="K423" t="b">
        <v>0</v>
      </c>
      <c r="L423" t="b">
        <v>0</v>
      </c>
      <c r="M423" t="s">
        <v>1079</v>
      </c>
      <c r="N423" t="s">
        <v>1561</v>
      </c>
      <c r="O423" t="s">
        <v>2061</v>
      </c>
      <c r="P423" t="s">
        <v>2557</v>
      </c>
      <c r="Q423" s="7" t="s">
        <v>3056</v>
      </c>
      <c r="R423" t="s">
        <v>3399</v>
      </c>
    </row>
    <row r="424" spans="1:19">
      <c r="A424" t="s">
        <v>441</v>
      </c>
      <c r="B424" t="s">
        <v>758</v>
      </c>
      <c r="C424" t="s">
        <v>789</v>
      </c>
      <c r="D424" t="b">
        <v>1</v>
      </c>
      <c r="E424" t="b">
        <v>0</v>
      </c>
      <c r="F424" t="b">
        <v>0</v>
      </c>
      <c r="G424" t="b">
        <v>0</v>
      </c>
      <c r="H424" t="b">
        <v>0</v>
      </c>
      <c r="I424" t="b">
        <v>0</v>
      </c>
      <c r="J424" t="b">
        <v>0</v>
      </c>
      <c r="K424" t="b">
        <v>0</v>
      </c>
      <c r="L424" t="b">
        <v>0</v>
      </c>
      <c r="N424" t="s">
        <v>1562</v>
      </c>
      <c r="O424" t="s">
        <v>2062</v>
      </c>
      <c r="P424" t="s">
        <v>2558</v>
      </c>
      <c r="Q424" s="7" t="s">
        <v>3057</v>
      </c>
      <c r="S424" t="s">
        <v>3779</v>
      </c>
    </row>
    <row r="425" spans="1:19">
      <c r="A425" t="s">
        <v>442</v>
      </c>
      <c r="B425" t="s">
        <v>579</v>
      </c>
      <c r="C425" t="s">
        <v>789</v>
      </c>
      <c r="D425" t="b">
        <v>1</v>
      </c>
      <c r="E425" t="b">
        <v>0</v>
      </c>
      <c r="F425" t="b">
        <v>0</v>
      </c>
      <c r="G425" t="b">
        <v>0</v>
      </c>
      <c r="H425" t="b">
        <v>0</v>
      </c>
      <c r="I425" t="b">
        <v>0</v>
      </c>
      <c r="J425" t="b">
        <v>0</v>
      </c>
      <c r="K425" t="b">
        <v>0</v>
      </c>
      <c r="L425" t="b">
        <v>0</v>
      </c>
      <c r="N425" t="s">
        <v>1563</v>
      </c>
      <c r="O425" t="s">
        <v>2063</v>
      </c>
      <c r="P425" t="s">
        <v>2559</v>
      </c>
      <c r="Q425" s="7" t="s">
        <v>3058</v>
      </c>
      <c r="S425" t="s">
        <v>3780</v>
      </c>
    </row>
    <row r="426" spans="1:19">
      <c r="A426" t="s">
        <v>443</v>
      </c>
      <c r="B426" t="s">
        <v>559</v>
      </c>
      <c r="C426" t="s">
        <v>789</v>
      </c>
      <c r="D426" t="b">
        <v>1</v>
      </c>
      <c r="E426" t="b">
        <v>0</v>
      </c>
      <c r="F426" t="b">
        <v>1</v>
      </c>
      <c r="G426" t="b">
        <v>0</v>
      </c>
      <c r="H426" t="b">
        <v>0</v>
      </c>
      <c r="I426" t="b">
        <v>0</v>
      </c>
      <c r="J426" t="b">
        <v>0</v>
      </c>
      <c r="K426" t="b">
        <v>0</v>
      </c>
      <c r="L426" t="b">
        <v>0</v>
      </c>
      <c r="M426" t="s">
        <v>1080</v>
      </c>
      <c r="N426" t="s">
        <v>1564</v>
      </c>
      <c r="O426" t="s">
        <v>2064</v>
      </c>
      <c r="P426" t="s">
        <v>2560</v>
      </c>
      <c r="Q426" s="7" t="s">
        <v>3059</v>
      </c>
      <c r="R426" t="s">
        <v>3400</v>
      </c>
      <c r="S426" t="s">
        <v>3781</v>
      </c>
    </row>
    <row r="427" spans="1:19">
      <c r="A427" t="s">
        <v>444</v>
      </c>
      <c r="B427" t="s">
        <v>675</v>
      </c>
      <c r="C427" t="s">
        <v>789</v>
      </c>
      <c r="D427" t="b">
        <v>1</v>
      </c>
      <c r="E427" t="b">
        <v>0</v>
      </c>
      <c r="F427" t="b">
        <v>0</v>
      </c>
      <c r="G427" t="b">
        <v>0</v>
      </c>
      <c r="H427" t="b">
        <v>0</v>
      </c>
      <c r="I427" t="b">
        <v>0</v>
      </c>
      <c r="J427" t="b">
        <v>0</v>
      </c>
      <c r="K427" t="b">
        <v>0</v>
      </c>
      <c r="L427" t="b">
        <v>0</v>
      </c>
      <c r="N427" t="s">
        <v>1565</v>
      </c>
      <c r="O427" t="s">
        <v>2065</v>
      </c>
      <c r="P427" t="s">
        <v>2561</v>
      </c>
      <c r="Q427" s="7" t="s">
        <v>3060</v>
      </c>
      <c r="S427" t="s">
        <v>3782</v>
      </c>
    </row>
    <row r="428" spans="1:19">
      <c r="A428" t="s">
        <v>445</v>
      </c>
      <c r="B428" t="s">
        <v>759</v>
      </c>
      <c r="C428" t="s">
        <v>789</v>
      </c>
      <c r="D428" t="b">
        <v>1</v>
      </c>
      <c r="E428" t="b">
        <v>0</v>
      </c>
      <c r="F428" t="b">
        <v>0</v>
      </c>
      <c r="G428" t="b">
        <v>0</v>
      </c>
      <c r="H428" t="b">
        <v>0</v>
      </c>
      <c r="I428" t="b">
        <v>0</v>
      </c>
      <c r="J428" t="b">
        <v>0</v>
      </c>
      <c r="K428" t="b">
        <v>0</v>
      </c>
      <c r="L428" t="b">
        <v>0</v>
      </c>
      <c r="N428" t="s">
        <v>1566</v>
      </c>
      <c r="O428" t="s">
        <v>2066</v>
      </c>
      <c r="P428" t="s">
        <v>2562</v>
      </c>
      <c r="Q428" s="7" t="s">
        <v>3061</v>
      </c>
      <c r="S428" t="s">
        <v>3783</v>
      </c>
    </row>
    <row r="429" spans="1:19">
      <c r="A429" t="s">
        <v>446</v>
      </c>
      <c r="B429" t="s">
        <v>526</v>
      </c>
      <c r="C429" t="s">
        <v>789</v>
      </c>
      <c r="D429" t="b">
        <v>1</v>
      </c>
      <c r="E429" t="b">
        <v>0</v>
      </c>
      <c r="F429" t="b">
        <v>0</v>
      </c>
      <c r="G429" t="b">
        <v>1</v>
      </c>
      <c r="H429" t="b">
        <v>0</v>
      </c>
      <c r="I429" t="b">
        <v>0</v>
      </c>
      <c r="J429" t="b">
        <v>0</v>
      </c>
      <c r="K429" t="b">
        <v>0</v>
      </c>
      <c r="L429" t="b">
        <v>0</v>
      </c>
      <c r="M429" t="s">
        <v>1081</v>
      </c>
      <c r="N429" t="s">
        <v>1567</v>
      </c>
      <c r="O429" t="s">
        <v>2067</v>
      </c>
      <c r="P429" t="s">
        <v>2563</v>
      </c>
      <c r="Q429" s="7" t="s">
        <v>3062</v>
      </c>
      <c r="R429" t="s">
        <v>3401</v>
      </c>
      <c r="S429" t="s">
        <v>3784</v>
      </c>
    </row>
    <row r="430" spans="1:19">
      <c r="A430" t="s">
        <v>447</v>
      </c>
      <c r="B430" t="s">
        <v>572</v>
      </c>
      <c r="C430" t="s">
        <v>789</v>
      </c>
      <c r="D430" t="b">
        <v>1</v>
      </c>
      <c r="E430" t="b">
        <v>0</v>
      </c>
      <c r="F430" t="b">
        <v>0</v>
      </c>
      <c r="G430" t="b">
        <v>0</v>
      </c>
      <c r="H430" t="b">
        <v>0</v>
      </c>
      <c r="I430" t="b">
        <v>0</v>
      </c>
      <c r="J430" t="b">
        <v>0</v>
      </c>
      <c r="K430" t="b">
        <v>0</v>
      </c>
      <c r="L430" t="b">
        <v>0</v>
      </c>
      <c r="M430" t="s">
        <v>1082</v>
      </c>
      <c r="N430" t="s">
        <v>1568</v>
      </c>
      <c r="O430" t="s">
        <v>2068</v>
      </c>
      <c r="P430" t="s">
        <v>2564</v>
      </c>
      <c r="Q430" s="7" t="s">
        <v>3063</v>
      </c>
      <c r="R430" t="s">
        <v>3402</v>
      </c>
      <c r="S430" t="s">
        <v>3785</v>
      </c>
    </row>
    <row r="431" spans="1:19">
      <c r="A431" t="s">
        <v>448</v>
      </c>
      <c r="B431" t="s">
        <v>760</v>
      </c>
      <c r="C431" t="s">
        <v>789</v>
      </c>
      <c r="D431" t="b">
        <v>1</v>
      </c>
      <c r="E431" t="b">
        <v>0</v>
      </c>
      <c r="F431" t="b">
        <v>0</v>
      </c>
      <c r="G431" t="b">
        <v>0</v>
      </c>
      <c r="H431" t="b">
        <v>0</v>
      </c>
      <c r="I431" t="b">
        <v>0</v>
      </c>
      <c r="J431" t="b">
        <v>0</v>
      </c>
      <c r="K431" t="b">
        <v>0</v>
      </c>
      <c r="L431" t="b">
        <v>0</v>
      </c>
      <c r="M431" t="s">
        <v>1083</v>
      </c>
      <c r="N431" t="s">
        <v>1569</v>
      </c>
      <c r="O431" t="s">
        <v>2069</v>
      </c>
      <c r="P431" t="s">
        <v>2565</v>
      </c>
      <c r="Q431" s="7" t="s">
        <v>3064</v>
      </c>
      <c r="R431" t="s">
        <v>3403</v>
      </c>
    </row>
    <row r="432" spans="1:19">
      <c r="A432" t="s">
        <v>449</v>
      </c>
      <c r="B432" t="s">
        <v>563</v>
      </c>
      <c r="C432" t="s">
        <v>789</v>
      </c>
      <c r="D432" t="b">
        <v>1</v>
      </c>
      <c r="E432" t="b">
        <v>0</v>
      </c>
      <c r="F432" t="b">
        <v>0</v>
      </c>
      <c r="G432" t="b">
        <v>0</v>
      </c>
      <c r="H432" t="b">
        <v>0</v>
      </c>
      <c r="I432" t="b">
        <v>0</v>
      </c>
      <c r="J432" t="b">
        <v>0</v>
      </c>
      <c r="K432" t="b">
        <v>0</v>
      </c>
      <c r="L432" t="b">
        <v>1</v>
      </c>
      <c r="M432" t="s">
        <v>1084</v>
      </c>
      <c r="N432" t="s">
        <v>1570</v>
      </c>
      <c r="O432" t="s">
        <v>2070</v>
      </c>
      <c r="P432" t="s">
        <v>2566</v>
      </c>
      <c r="Q432" s="7" t="s">
        <v>3065</v>
      </c>
      <c r="R432" t="s">
        <v>3404</v>
      </c>
    </row>
    <row r="433" spans="1:19">
      <c r="A433" t="s">
        <v>450</v>
      </c>
      <c r="B433" t="s">
        <v>740</v>
      </c>
      <c r="C433" t="s">
        <v>789</v>
      </c>
      <c r="D433" t="b">
        <v>1</v>
      </c>
      <c r="E433" t="b">
        <v>0</v>
      </c>
      <c r="F433" t="b">
        <v>0</v>
      </c>
      <c r="G433" t="b">
        <v>0</v>
      </c>
      <c r="H433" t="b">
        <v>0</v>
      </c>
      <c r="I433" t="b">
        <v>0</v>
      </c>
      <c r="J433" t="b">
        <v>0</v>
      </c>
      <c r="K433" t="b">
        <v>0</v>
      </c>
      <c r="L433" t="b">
        <v>0</v>
      </c>
      <c r="M433" t="s">
        <v>1085</v>
      </c>
      <c r="N433" t="s">
        <v>1571</v>
      </c>
      <c r="O433" t="s">
        <v>2071</v>
      </c>
      <c r="P433" t="s">
        <v>2567</v>
      </c>
      <c r="Q433" s="7" t="s">
        <v>3066</v>
      </c>
      <c r="R433" t="s">
        <v>3405</v>
      </c>
      <c r="S433" t="s">
        <v>3786</v>
      </c>
    </row>
    <row r="434" spans="1:19">
      <c r="A434" t="s">
        <v>451</v>
      </c>
      <c r="B434" t="s">
        <v>761</v>
      </c>
      <c r="C434" t="s">
        <v>789</v>
      </c>
      <c r="D434" t="b">
        <v>1</v>
      </c>
      <c r="E434" t="b">
        <v>0</v>
      </c>
      <c r="F434" t="b">
        <v>0</v>
      </c>
      <c r="G434" t="b">
        <v>0</v>
      </c>
      <c r="H434" t="b">
        <v>0</v>
      </c>
      <c r="I434" t="b">
        <v>0</v>
      </c>
      <c r="J434" t="b">
        <v>0</v>
      </c>
      <c r="K434" t="b">
        <v>0</v>
      </c>
      <c r="L434" t="b">
        <v>0</v>
      </c>
      <c r="N434" t="s">
        <v>1572</v>
      </c>
      <c r="O434" t="s">
        <v>2072</v>
      </c>
      <c r="P434" t="s">
        <v>2568</v>
      </c>
      <c r="Q434" s="7" t="s">
        <v>3067</v>
      </c>
      <c r="S434" t="s">
        <v>3787</v>
      </c>
    </row>
    <row r="435" spans="1:19">
      <c r="A435" t="s">
        <v>452</v>
      </c>
      <c r="B435" t="s">
        <v>762</v>
      </c>
      <c r="C435" t="s">
        <v>789</v>
      </c>
      <c r="D435" t="b">
        <v>1</v>
      </c>
      <c r="E435" t="b">
        <v>0</v>
      </c>
      <c r="F435" t="b">
        <v>0</v>
      </c>
      <c r="G435" t="b">
        <v>0</v>
      </c>
      <c r="H435" t="b">
        <v>0</v>
      </c>
      <c r="I435" t="b">
        <v>0</v>
      </c>
      <c r="J435" t="b">
        <v>0</v>
      </c>
      <c r="K435" t="b">
        <v>1</v>
      </c>
      <c r="L435" t="b">
        <v>0</v>
      </c>
      <c r="M435" t="s">
        <v>1086</v>
      </c>
      <c r="N435" t="s">
        <v>1573</v>
      </c>
      <c r="O435" t="s">
        <v>2073</v>
      </c>
      <c r="P435" t="s">
        <v>2569</v>
      </c>
      <c r="Q435" s="7" t="s">
        <v>3068</v>
      </c>
      <c r="R435" t="s">
        <v>3406</v>
      </c>
      <c r="S435" t="s">
        <v>3788</v>
      </c>
    </row>
    <row r="436" spans="1:19">
      <c r="A436" t="s">
        <v>453</v>
      </c>
      <c r="B436" t="s">
        <v>763</v>
      </c>
      <c r="C436" t="s">
        <v>789</v>
      </c>
      <c r="D436" t="b">
        <v>1</v>
      </c>
      <c r="E436" t="b">
        <v>0</v>
      </c>
      <c r="F436" t="b">
        <v>0</v>
      </c>
      <c r="G436" t="b">
        <v>0</v>
      </c>
      <c r="H436" t="b">
        <v>0</v>
      </c>
      <c r="I436" t="b">
        <v>0</v>
      </c>
      <c r="J436" t="b">
        <v>0</v>
      </c>
      <c r="K436" t="b">
        <v>0</v>
      </c>
      <c r="L436" t="b">
        <v>0</v>
      </c>
      <c r="M436" t="s">
        <v>1087</v>
      </c>
      <c r="N436" t="s">
        <v>1574</v>
      </c>
      <c r="O436" t="s">
        <v>2074</v>
      </c>
      <c r="P436" t="s">
        <v>2570</v>
      </c>
      <c r="Q436" s="7" t="s">
        <v>3069</v>
      </c>
      <c r="R436" t="s">
        <v>3407</v>
      </c>
      <c r="S436" t="s">
        <v>3789</v>
      </c>
    </row>
    <row r="437" spans="1:19">
      <c r="A437" t="s">
        <v>454</v>
      </c>
      <c r="B437" t="s">
        <v>764</v>
      </c>
      <c r="C437" t="s">
        <v>789</v>
      </c>
      <c r="D437" t="b">
        <v>1</v>
      </c>
      <c r="E437" t="b">
        <v>0</v>
      </c>
      <c r="F437" t="b">
        <v>0</v>
      </c>
      <c r="G437" t="b">
        <v>0</v>
      </c>
      <c r="H437" t="b">
        <v>0</v>
      </c>
      <c r="I437" t="b">
        <v>0</v>
      </c>
      <c r="J437" t="b">
        <v>0</v>
      </c>
      <c r="K437" t="b">
        <v>0</v>
      </c>
      <c r="L437" t="b">
        <v>0</v>
      </c>
      <c r="M437" t="s">
        <v>1088</v>
      </c>
      <c r="N437" t="s">
        <v>1575</v>
      </c>
      <c r="O437" t="s">
        <v>2075</v>
      </c>
      <c r="P437" t="s">
        <v>2571</v>
      </c>
      <c r="Q437" s="7" t="s">
        <v>3070</v>
      </c>
      <c r="R437" t="s">
        <v>3408</v>
      </c>
      <c r="S437" t="s">
        <v>3790</v>
      </c>
    </row>
    <row r="438" spans="1:19">
      <c r="A438" t="s">
        <v>455</v>
      </c>
      <c r="B438" t="s">
        <v>765</v>
      </c>
      <c r="C438" t="s">
        <v>789</v>
      </c>
      <c r="D438" t="b">
        <v>1</v>
      </c>
      <c r="E438" t="b">
        <v>0</v>
      </c>
      <c r="F438" t="b">
        <v>0</v>
      </c>
      <c r="G438" t="b">
        <v>0</v>
      </c>
      <c r="H438" t="b">
        <v>0</v>
      </c>
      <c r="I438" t="b">
        <v>0</v>
      </c>
      <c r="J438" t="b">
        <v>0</v>
      </c>
      <c r="K438" t="b">
        <v>0</v>
      </c>
      <c r="L438" t="b">
        <v>0</v>
      </c>
      <c r="M438" t="s">
        <v>1089</v>
      </c>
      <c r="N438" t="s">
        <v>1576</v>
      </c>
      <c r="O438" t="s">
        <v>2076</v>
      </c>
      <c r="P438" t="s">
        <v>2572</v>
      </c>
      <c r="Q438" s="7" t="s">
        <v>3071</v>
      </c>
      <c r="R438" t="s">
        <v>3409</v>
      </c>
      <c r="S438" t="s">
        <v>3791</v>
      </c>
    </row>
    <row r="439" spans="1:19">
      <c r="A439" t="s">
        <v>456</v>
      </c>
      <c r="B439" t="s">
        <v>573</v>
      </c>
      <c r="C439" t="s">
        <v>789</v>
      </c>
      <c r="D439" t="b">
        <v>1</v>
      </c>
      <c r="E439" t="b">
        <v>0</v>
      </c>
      <c r="F439" t="b">
        <v>0</v>
      </c>
      <c r="G439" t="b">
        <v>0</v>
      </c>
      <c r="H439" t="b">
        <v>0</v>
      </c>
      <c r="I439" t="b">
        <v>0</v>
      </c>
      <c r="J439" t="b">
        <v>0</v>
      </c>
      <c r="K439" t="b">
        <v>0</v>
      </c>
      <c r="L439" t="b">
        <v>0</v>
      </c>
      <c r="M439" t="s">
        <v>1090</v>
      </c>
      <c r="N439" t="s">
        <v>1577</v>
      </c>
      <c r="O439" t="s">
        <v>2077</v>
      </c>
      <c r="P439" t="s">
        <v>2573</v>
      </c>
      <c r="Q439" s="7" t="s">
        <v>3072</v>
      </c>
      <c r="R439" t="s">
        <v>3410</v>
      </c>
      <c r="S439" t="s">
        <v>3792</v>
      </c>
    </row>
    <row r="440" spans="1:19">
      <c r="A440" t="s">
        <v>457</v>
      </c>
      <c r="B440" t="s">
        <v>766</v>
      </c>
      <c r="C440" t="s">
        <v>789</v>
      </c>
      <c r="D440" t="b">
        <v>1</v>
      </c>
      <c r="E440" t="b">
        <v>0</v>
      </c>
      <c r="F440" t="b">
        <v>0</v>
      </c>
      <c r="G440" t="b">
        <v>0</v>
      </c>
      <c r="H440" t="b">
        <v>0</v>
      </c>
      <c r="I440" t="b">
        <v>0</v>
      </c>
      <c r="J440" t="b">
        <v>0</v>
      </c>
      <c r="K440" t="b">
        <v>0</v>
      </c>
      <c r="L440" t="b">
        <v>0</v>
      </c>
      <c r="N440" t="s">
        <v>1578</v>
      </c>
      <c r="O440" t="s">
        <v>2078</v>
      </c>
      <c r="P440" t="s">
        <v>2574</v>
      </c>
      <c r="Q440" s="7" t="s">
        <v>3073</v>
      </c>
      <c r="S440" t="s">
        <v>3793</v>
      </c>
    </row>
    <row r="441" spans="1:19">
      <c r="A441" t="s">
        <v>458</v>
      </c>
      <c r="B441" t="s">
        <v>767</v>
      </c>
      <c r="C441" t="s">
        <v>789</v>
      </c>
      <c r="D441" t="b">
        <v>1</v>
      </c>
      <c r="E441" t="b">
        <v>0</v>
      </c>
      <c r="F441" t="b">
        <v>0</v>
      </c>
      <c r="G441" t="b">
        <v>0</v>
      </c>
      <c r="H441" t="b">
        <v>0</v>
      </c>
      <c r="I441" t="b">
        <v>0</v>
      </c>
      <c r="J441" t="b">
        <v>0</v>
      </c>
      <c r="K441" t="b">
        <v>0</v>
      </c>
      <c r="L441" t="b">
        <v>0</v>
      </c>
      <c r="N441" t="s">
        <v>1579</v>
      </c>
      <c r="O441" t="s">
        <v>2079</v>
      </c>
      <c r="P441" t="s">
        <v>2575</v>
      </c>
      <c r="Q441" s="7" t="s">
        <v>3074</v>
      </c>
      <c r="S441" t="s">
        <v>3794</v>
      </c>
    </row>
    <row r="442" spans="1:19">
      <c r="A442" t="s">
        <v>459</v>
      </c>
      <c r="B442" t="s">
        <v>598</v>
      </c>
      <c r="C442" t="s">
        <v>789</v>
      </c>
      <c r="D442" t="b">
        <v>1</v>
      </c>
      <c r="E442" t="b">
        <v>0</v>
      </c>
      <c r="F442" t="b">
        <v>0</v>
      </c>
      <c r="G442" t="b">
        <v>0</v>
      </c>
      <c r="H442" t="b">
        <v>0</v>
      </c>
      <c r="I442" t="b">
        <v>0</v>
      </c>
      <c r="J442" t="b">
        <v>0</v>
      </c>
      <c r="K442" t="b">
        <v>0</v>
      </c>
      <c r="L442" t="b">
        <v>0</v>
      </c>
      <c r="M442" t="s">
        <v>1091</v>
      </c>
      <c r="N442" t="s">
        <v>1580</v>
      </c>
      <c r="O442" t="s">
        <v>2080</v>
      </c>
      <c r="P442" t="s">
        <v>2576</v>
      </c>
      <c r="Q442" s="7" t="s">
        <v>3075</v>
      </c>
      <c r="R442" t="s">
        <v>3411</v>
      </c>
      <c r="S442" t="s">
        <v>3795</v>
      </c>
    </row>
    <row r="443" spans="1:19">
      <c r="A443" t="s">
        <v>460</v>
      </c>
      <c r="B443" t="s">
        <v>535</v>
      </c>
      <c r="C443" t="s">
        <v>789</v>
      </c>
      <c r="D443" t="b">
        <v>1</v>
      </c>
      <c r="E443" t="b">
        <v>0</v>
      </c>
      <c r="F443" t="b">
        <v>0</v>
      </c>
      <c r="G443" t="b">
        <v>0</v>
      </c>
      <c r="H443" t="b">
        <v>0</v>
      </c>
      <c r="I443" t="b">
        <v>0</v>
      </c>
      <c r="J443" t="b">
        <v>0</v>
      </c>
      <c r="K443" t="b">
        <v>0</v>
      </c>
      <c r="L443" t="b">
        <v>0</v>
      </c>
      <c r="M443" t="s">
        <v>1092</v>
      </c>
      <c r="N443" t="s">
        <v>1581</v>
      </c>
      <c r="O443" t="s">
        <v>2081</v>
      </c>
      <c r="P443" t="s">
        <v>2577</v>
      </c>
      <c r="Q443" s="7" t="s">
        <v>3076</v>
      </c>
      <c r="R443" t="s">
        <v>3412</v>
      </c>
    </row>
    <row r="444" spans="1:19">
      <c r="A444" t="s">
        <v>461</v>
      </c>
      <c r="B444" t="s">
        <v>768</v>
      </c>
      <c r="C444" t="s">
        <v>789</v>
      </c>
      <c r="D444" t="b">
        <v>1</v>
      </c>
      <c r="E444" t="b">
        <v>0</v>
      </c>
      <c r="F444" t="b">
        <v>0</v>
      </c>
      <c r="G444" t="b">
        <v>0</v>
      </c>
      <c r="H444" t="b">
        <v>0</v>
      </c>
      <c r="I444" t="b">
        <v>0</v>
      </c>
      <c r="J444" t="b">
        <v>0</v>
      </c>
      <c r="K444" t="b">
        <v>1</v>
      </c>
      <c r="L444" t="b">
        <v>0</v>
      </c>
      <c r="M444" t="s">
        <v>1093</v>
      </c>
      <c r="N444" t="s">
        <v>1582</v>
      </c>
      <c r="O444" t="s">
        <v>2082</v>
      </c>
      <c r="P444" t="s">
        <v>2578</v>
      </c>
      <c r="Q444" s="7" t="s">
        <v>3077</v>
      </c>
      <c r="R444" t="s">
        <v>3413</v>
      </c>
      <c r="S444" t="s">
        <v>3796</v>
      </c>
    </row>
    <row r="445" spans="1:19">
      <c r="A445" t="s">
        <v>462</v>
      </c>
      <c r="B445" t="s">
        <v>560</v>
      </c>
      <c r="C445" t="s">
        <v>789</v>
      </c>
      <c r="D445" t="b">
        <v>1</v>
      </c>
      <c r="E445" t="b">
        <v>0</v>
      </c>
      <c r="F445" t="b">
        <v>0</v>
      </c>
      <c r="G445" t="b">
        <v>0</v>
      </c>
      <c r="H445" t="b">
        <v>0</v>
      </c>
      <c r="I445" t="b">
        <v>0</v>
      </c>
      <c r="J445" t="b">
        <v>0</v>
      </c>
      <c r="K445" t="b">
        <v>0</v>
      </c>
      <c r="L445" t="b">
        <v>0</v>
      </c>
      <c r="M445" t="s">
        <v>1094</v>
      </c>
      <c r="N445" t="s">
        <v>1583</v>
      </c>
      <c r="O445" t="s">
        <v>2083</v>
      </c>
      <c r="P445" t="s">
        <v>2579</v>
      </c>
      <c r="Q445" s="7" t="s">
        <v>3078</v>
      </c>
      <c r="R445" t="s">
        <v>3414</v>
      </c>
      <c r="S445" t="s">
        <v>3797</v>
      </c>
    </row>
    <row r="446" spans="1:19">
      <c r="A446" t="s">
        <v>463</v>
      </c>
      <c r="B446" t="s">
        <v>769</v>
      </c>
      <c r="C446" t="s">
        <v>789</v>
      </c>
      <c r="D446" t="b">
        <v>1</v>
      </c>
      <c r="E446" t="b">
        <v>0</v>
      </c>
      <c r="F446" t="b">
        <v>0</v>
      </c>
      <c r="G446" t="b">
        <v>0</v>
      </c>
      <c r="H446" t="b">
        <v>0</v>
      </c>
      <c r="I446" t="b">
        <v>0</v>
      </c>
      <c r="J446" t="b">
        <v>0</v>
      </c>
      <c r="K446" t="b">
        <v>0</v>
      </c>
      <c r="L446" t="b">
        <v>0</v>
      </c>
      <c r="M446" t="s">
        <v>1095</v>
      </c>
      <c r="N446" t="s">
        <v>1584</v>
      </c>
      <c r="O446" t="s">
        <v>2084</v>
      </c>
      <c r="P446" t="s">
        <v>2580</v>
      </c>
      <c r="Q446" s="7" t="s">
        <v>3079</v>
      </c>
      <c r="R446" t="s">
        <v>3415</v>
      </c>
      <c r="S446" t="s">
        <v>3798</v>
      </c>
    </row>
    <row r="447" spans="1:19">
      <c r="A447" t="s">
        <v>464</v>
      </c>
      <c r="B447" t="s">
        <v>770</v>
      </c>
      <c r="C447" t="s">
        <v>789</v>
      </c>
      <c r="D447" t="b">
        <v>1</v>
      </c>
      <c r="E447" t="b">
        <v>0</v>
      </c>
      <c r="F447" t="b">
        <v>0</v>
      </c>
      <c r="G447" t="b">
        <v>0</v>
      </c>
      <c r="H447" t="b">
        <v>0</v>
      </c>
      <c r="I447" t="b">
        <v>0</v>
      </c>
      <c r="J447" t="b">
        <v>0</v>
      </c>
      <c r="K447" t="b">
        <v>0</v>
      </c>
      <c r="L447" t="b">
        <v>0</v>
      </c>
      <c r="N447" t="s">
        <v>1585</v>
      </c>
      <c r="O447" t="s">
        <v>2085</v>
      </c>
      <c r="P447" t="s">
        <v>2581</v>
      </c>
      <c r="Q447" s="7" t="s">
        <v>3080</v>
      </c>
      <c r="S447" t="s">
        <v>3799</v>
      </c>
    </row>
    <row r="448" spans="1:19">
      <c r="A448" t="s">
        <v>465</v>
      </c>
      <c r="B448" t="s">
        <v>535</v>
      </c>
      <c r="C448" t="s">
        <v>789</v>
      </c>
      <c r="D448" t="b">
        <v>1</v>
      </c>
      <c r="E448" t="b">
        <v>0</v>
      </c>
      <c r="F448" t="b">
        <v>0</v>
      </c>
      <c r="G448" t="b">
        <v>0</v>
      </c>
      <c r="H448" t="b">
        <v>0</v>
      </c>
      <c r="I448" t="b">
        <v>0</v>
      </c>
      <c r="J448" t="b">
        <v>0</v>
      </c>
      <c r="K448" t="b">
        <v>0</v>
      </c>
      <c r="L448" t="b">
        <v>0</v>
      </c>
      <c r="M448" t="s">
        <v>1096</v>
      </c>
      <c r="N448" t="s">
        <v>1586</v>
      </c>
      <c r="O448" t="s">
        <v>2086</v>
      </c>
      <c r="P448" t="s">
        <v>2582</v>
      </c>
      <c r="Q448" s="7" t="s">
        <v>3081</v>
      </c>
      <c r="R448" t="s">
        <v>3416</v>
      </c>
    </row>
    <row r="449" spans="1:19">
      <c r="A449" t="s">
        <v>466</v>
      </c>
      <c r="B449" t="s">
        <v>719</v>
      </c>
      <c r="C449" t="s">
        <v>789</v>
      </c>
      <c r="D449" t="b">
        <v>1</v>
      </c>
      <c r="E449" t="b">
        <v>0</v>
      </c>
      <c r="F449" t="b">
        <v>0</v>
      </c>
      <c r="G449" t="b">
        <v>0</v>
      </c>
      <c r="H449" t="b">
        <v>0</v>
      </c>
      <c r="I449" t="b">
        <v>0</v>
      </c>
      <c r="J449" t="b">
        <v>0</v>
      </c>
      <c r="K449" t="b">
        <v>0</v>
      </c>
      <c r="L449" t="b">
        <v>0</v>
      </c>
      <c r="M449" t="s">
        <v>1097</v>
      </c>
      <c r="N449" t="s">
        <v>1587</v>
      </c>
      <c r="O449" t="s">
        <v>2087</v>
      </c>
      <c r="P449" t="s">
        <v>2583</v>
      </c>
      <c r="Q449" s="7" t="s">
        <v>3082</v>
      </c>
      <c r="R449" t="s">
        <v>3417</v>
      </c>
      <c r="S449" t="s">
        <v>3800</v>
      </c>
    </row>
    <row r="450" spans="1:19">
      <c r="A450" t="s">
        <v>467</v>
      </c>
      <c r="B450" t="s">
        <v>742</v>
      </c>
      <c r="C450" t="s">
        <v>789</v>
      </c>
      <c r="D450" t="b">
        <v>1</v>
      </c>
      <c r="E450" t="b">
        <v>0</v>
      </c>
      <c r="F450" t="b">
        <v>0</v>
      </c>
      <c r="G450" t="b">
        <v>0</v>
      </c>
      <c r="H450" t="b">
        <v>0</v>
      </c>
      <c r="I450" t="b">
        <v>0</v>
      </c>
      <c r="J450" t="b">
        <v>0</v>
      </c>
      <c r="K450" t="b">
        <v>0</v>
      </c>
      <c r="L450" t="b">
        <v>0</v>
      </c>
      <c r="M450" t="s">
        <v>1098</v>
      </c>
      <c r="N450" t="s">
        <v>1588</v>
      </c>
      <c r="O450" t="s">
        <v>2088</v>
      </c>
      <c r="P450" t="s">
        <v>2584</v>
      </c>
      <c r="Q450" s="7" t="s">
        <v>3083</v>
      </c>
      <c r="R450" t="s">
        <v>3418</v>
      </c>
    </row>
    <row r="451" spans="1:19">
      <c r="A451" t="s">
        <v>468</v>
      </c>
      <c r="B451" t="s">
        <v>697</v>
      </c>
      <c r="C451" t="s">
        <v>789</v>
      </c>
      <c r="D451" t="b">
        <v>1</v>
      </c>
      <c r="E451" t="b">
        <v>0</v>
      </c>
      <c r="F451" t="b">
        <v>0</v>
      </c>
      <c r="G451" t="b">
        <v>0</v>
      </c>
      <c r="H451" t="b">
        <v>0</v>
      </c>
      <c r="I451" t="b">
        <v>0</v>
      </c>
      <c r="J451" t="b">
        <v>0</v>
      </c>
      <c r="K451" t="b">
        <v>0</v>
      </c>
      <c r="L451" t="b">
        <v>0</v>
      </c>
      <c r="N451" t="s">
        <v>1589</v>
      </c>
      <c r="O451" t="s">
        <v>2089</v>
      </c>
      <c r="P451" t="s">
        <v>2585</v>
      </c>
      <c r="Q451" s="7" t="s">
        <v>3084</v>
      </c>
      <c r="S451" t="s">
        <v>3801</v>
      </c>
    </row>
    <row r="452" spans="1:19">
      <c r="A452" t="s">
        <v>469</v>
      </c>
      <c r="B452" t="s">
        <v>678</v>
      </c>
      <c r="C452" t="s">
        <v>789</v>
      </c>
      <c r="D452" t="b">
        <v>1</v>
      </c>
      <c r="E452" t="b">
        <v>0</v>
      </c>
      <c r="F452" t="b">
        <v>0</v>
      </c>
      <c r="G452" t="b">
        <v>0</v>
      </c>
      <c r="H452" t="b">
        <v>0</v>
      </c>
      <c r="I452" t="b">
        <v>0</v>
      </c>
      <c r="J452" t="b">
        <v>0</v>
      </c>
      <c r="K452" t="b">
        <v>0</v>
      </c>
      <c r="L452" t="b">
        <v>0</v>
      </c>
      <c r="M452" t="s">
        <v>1099</v>
      </c>
      <c r="N452" t="s">
        <v>1590</v>
      </c>
      <c r="O452" t="s">
        <v>2090</v>
      </c>
      <c r="P452" t="s">
        <v>2586</v>
      </c>
      <c r="Q452" s="7" t="s">
        <v>3085</v>
      </c>
      <c r="R452" t="s">
        <v>3419</v>
      </c>
    </row>
    <row r="453" spans="1:19">
      <c r="A453" t="s">
        <v>470</v>
      </c>
      <c r="B453" t="s">
        <v>708</v>
      </c>
      <c r="C453" t="s">
        <v>789</v>
      </c>
      <c r="D453" t="b">
        <v>1</v>
      </c>
      <c r="E453" t="b">
        <v>0</v>
      </c>
      <c r="F453" t="b">
        <v>0</v>
      </c>
      <c r="G453" t="b">
        <v>0</v>
      </c>
      <c r="H453" t="b">
        <v>0</v>
      </c>
      <c r="I453" t="b">
        <v>0</v>
      </c>
      <c r="J453" t="b">
        <v>0</v>
      </c>
      <c r="K453" t="b">
        <v>0</v>
      </c>
      <c r="L453" t="b">
        <v>0</v>
      </c>
      <c r="N453" t="s">
        <v>1591</v>
      </c>
      <c r="O453" t="s">
        <v>2091</v>
      </c>
      <c r="P453" t="s">
        <v>2587</v>
      </c>
      <c r="Q453" s="7" t="s">
        <v>3086</v>
      </c>
      <c r="S453" t="s">
        <v>3802</v>
      </c>
    </row>
    <row r="454" spans="1:19">
      <c r="A454" t="s">
        <v>471</v>
      </c>
      <c r="B454" t="s">
        <v>605</v>
      </c>
      <c r="C454" t="s">
        <v>789</v>
      </c>
      <c r="D454" t="b">
        <v>1</v>
      </c>
      <c r="E454" t="b">
        <v>0</v>
      </c>
      <c r="F454" t="b">
        <v>0</v>
      </c>
      <c r="G454" t="b">
        <v>0</v>
      </c>
      <c r="H454" t="b">
        <v>0</v>
      </c>
      <c r="I454" t="b">
        <v>0</v>
      </c>
      <c r="J454" t="b">
        <v>0</v>
      </c>
      <c r="K454" t="b">
        <v>0</v>
      </c>
      <c r="L454" t="b">
        <v>0</v>
      </c>
      <c r="M454" t="s">
        <v>1100</v>
      </c>
      <c r="N454" t="s">
        <v>1592</v>
      </c>
      <c r="O454" t="s">
        <v>2092</v>
      </c>
      <c r="P454" t="s">
        <v>2588</v>
      </c>
      <c r="Q454" s="7" t="s">
        <v>3087</v>
      </c>
      <c r="R454" t="s">
        <v>3420</v>
      </c>
      <c r="S454" t="s">
        <v>3803</v>
      </c>
    </row>
    <row r="455" spans="1:19">
      <c r="A455" t="s">
        <v>472</v>
      </c>
      <c r="B455" t="s">
        <v>520</v>
      </c>
      <c r="C455" t="s">
        <v>789</v>
      </c>
      <c r="D455" t="b">
        <v>1</v>
      </c>
      <c r="E455" t="b">
        <v>0</v>
      </c>
      <c r="F455" t="b">
        <v>0</v>
      </c>
      <c r="G455" t="b">
        <v>0</v>
      </c>
      <c r="H455" t="b">
        <v>0</v>
      </c>
      <c r="I455" t="b">
        <v>0</v>
      </c>
      <c r="J455" t="b">
        <v>0</v>
      </c>
      <c r="K455" t="b">
        <v>0</v>
      </c>
      <c r="L455" t="b">
        <v>0</v>
      </c>
      <c r="M455" t="s">
        <v>1101</v>
      </c>
      <c r="N455" t="s">
        <v>1593</v>
      </c>
      <c r="O455" t="s">
        <v>2093</v>
      </c>
      <c r="P455" t="s">
        <v>2589</v>
      </c>
      <c r="Q455" s="7" t="s">
        <v>3088</v>
      </c>
      <c r="R455" t="s">
        <v>3421</v>
      </c>
    </row>
    <row r="456" spans="1:19">
      <c r="A456" t="s">
        <v>473</v>
      </c>
      <c r="B456" t="s">
        <v>599</v>
      </c>
      <c r="C456" t="s">
        <v>789</v>
      </c>
      <c r="D456" t="b">
        <v>1</v>
      </c>
      <c r="E456" t="b">
        <v>0</v>
      </c>
      <c r="F456" t="b">
        <v>0</v>
      </c>
      <c r="G456" t="b">
        <v>0</v>
      </c>
      <c r="H456" t="b">
        <v>0</v>
      </c>
      <c r="I456" t="b">
        <v>0</v>
      </c>
      <c r="J456" t="b">
        <v>0</v>
      </c>
      <c r="K456" t="b">
        <v>0</v>
      </c>
      <c r="L456" t="b">
        <v>0</v>
      </c>
      <c r="M456" t="s">
        <v>1102</v>
      </c>
      <c r="N456" t="s">
        <v>1594</v>
      </c>
      <c r="O456" t="s">
        <v>2094</v>
      </c>
      <c r="P456" t="s">
        <v>2590</v>
      </c>
      <c r="Q456" s="7" t="s">
        <v>3089</v>
      </c>
      <c r="R456" t="s">
        <v>3422</v>
      </c>
    </row>
    <row r="457" spans="1:19">
      <c r="A457" t="s">
        <v>474</v>
      </c>
      <c r="B457" t="s">
        <v>559</v>
      </c>
      <c r="C457" t="s">
        <v>789</v>
      </c>
      <c r="D457" t="b">
        <v>1</v>
      </c>
      <c r="E457" t="b">
        <v>0</v>
      </c>
      <c r="F457" t="b">
        <v>0</v>
      </c>
      <c r="G457" t="b">
        <v>0</v>
      </c>
      <c r="H457" t="b">
        <v>0</v>
      </c>
      <c r="I457" t="b">
        <v>0</v>
      </c>
      <c r="J457" t="b">
        <v>1</v>
      </c>
      <c r="K457" t="b">
        <v>0</v>
      </c>
      <c r="L457" t="b">
        <v>0</v>
      </c>
      <c r="M457" t="s">
        <v>1103</v>
      </c>
      <c r="N457" t="s">
        <v>1595</v>
      </c>
      <c r="O457" t="s">
        <v>2095</v>
      </c>
      <c r="P457" t="s">
        <v>2591</v>
      </c>
      <c r="Q457" s="7" t="s">
        <v>3090</v>
      </c>
      <c r="R457" t="s">
        <v>3423</v>
      </c>
      <c r="S457" t="s">
        <v>3804</v>
      </c>
    </row>
    <row r="458" spans="1:19">
      <c r="A458" t="s">
        <v>475</v>
      </c>
      <c r="B458" t="s">
        <v>584</v>
      </c>
      <c r="C458" t="s">
        <v>789</v>
      </c>
      <c r="D458" t="b">
        <v>1</v>
      </c>
      <c r="E458" t="b">
        <v>0</v>
      </c>
      <c r="F458" t="b">
        <v>0</v>
      </c>
      <c r="G458" t="b">
        <v>0</v>
      </c>
      <c r="H458" t="b">
        <v>0</v>
      </c>
      <c r="I458" t="b">
        <v>0</v>
      </c>
      <c r="J458" t="b">
        <v>0</v>
      </c>
      <c r="K458" t="b">
        <v>0</v>
      </c>
      <c r="L458" t="b">
        <v>0</v>
      </c>
      <c r="N458" t="s">
        <v>1596</v>
      </c>
      <c r="O458" t="s">
        <v>2096</v>
      </c>
      <c r="P458" t="s">
        <v>2592</v>
      </c>
      <c r="Q458" s="7" t="s">
        <v>3091</v>
      </c>
      <c r="S458" t="s">
        <v>3805</v>
      </c>
    </row>
    <row r="459" spans="1:19">
      <c r="A459" t="s">
        <v>476</v>
      </c>
      <c r="B459" t="s">
        <v>559</v>
      </c>
      <c r="C459" t="s">
        <v>789</v>
      </c>
      <c r="D459" t="b">
        <v>1</v>
      </c>
      <c r="E459" t="b">
        <v>0</v>
      </c>
      <c r="F459" t="b">
        <v>0</v>
      </c>
      <c r="G459" t="b">
        <v>0</v>
      </c>
      <c r="H459" t="b">
        <v>0</v>
      </c>
      <c r="I459" t="b">
        <v>0</v>
      </c>
      <c r="J459" t="b">
        <v>0</v>
      </c>
      <c r="K459" t="b">
        <v>0</v>
      </c>
      <c r="L459" t="b">
        <v>0</v>
      </c>
      <c r="M459" t="s">
        <v>1104</v>
      </c>
      <c r="N459" t="s">
        <v>1597</v>
      </c>
      <c r="O459" t="s">
        <v>2097</v>
      </c>
      <c r="P459" t="s">
        <v>2593</v>
      </c>
      <c r="Q459" s="7" t="s">
        <v>3092</v>
      </c>
      <c r="R459" t="s">
        <v>3424</v>
      </c>
      <c r="S459" t="s">
        <v>3806</v>
      </c>
    </row>
    <row r="460" spans="1:19">
      <c r="A460" t="s">
        <v>477</v>
      </c>
      <c r="B460" t="s">
        <v>771</v>
      </c>
      <c r="C460" t="s">
        <v>789</v>
      </c>
      <c r="D460" t="b">
        <v>1</v>
      </c>
      <c r="E460" t="b">
        <v>0</v>
      </c>
      <c r="F460" t="b">
        <v>0</v>
      </c>
      <c r="G460" t="b">
        <v>0</v>
      </c>
      <c r="H460" t="b">
        <v>0</v>
      </c>
      <c r="I460" t="b">
        <v>0</v>
      </c>
      <c r="J460" t="b">
        <v>0</v>
      </c>
      <c r="K460" t="b">
        <v>0</v>
      </c>
      <c r="L460" t="b">
        <v>0</v>
      </c>
      <c r="M460" t="s">
        <v>1105</v>
      </c>
      <c r="N460" t="s">
        <v>1598</v>
      </c>
      <c r="O460" t="s">
        <v>2098</v>
      </c>
      <c r="P460" t="s">
        <v>2594</v>
      </c>
      <c r="Q460" s="7" t="s">
        <v>3093</v>
      </c>
      <c r="R460" t="s">
        <v>3425</v>
      </c>
    </row>
    <row r="461" spans="1:19">
      <c r="A461" t="s">
        <v>478</v>
      </c>
      <c r="B461" t="s">
        <v>521</v>
      </c>
      <c r="C461" t="s">
        <v>789</v>
      </c>
      <c r="D461" t="b">
        <v>1</v>
      </c>
      <c r="E461" t="b">
        <v>0</v>
      </c>
      <c r="F461" t="b">
        <v>0</v>
      </c>
      <c r="G461" t="b">
        <v>0</v>
      </c>
      <c r="H461" t="b">
        <v>0</v>
      </c>
      <c r="I461" t="b">
        <v>0</v>
      </c>
      <c r="J461" t="b">
        <v>0</v>
      </c>
      <c r="K461" t="b">
        <v>0</v>
      </c>
      <c r="L461" t="b">
        <v>0</v>
      </c>
      <c r="M461" t="s">
        <v>1106</v>
      </c>
      <c r="N461" t="s">
        <v>1599</v>
      </c>
      <c r="O461" t="s">
        <v>2099</v>
      </c>
      <c r="P461" t="s">
        <v>2595</v>
      </c>
      <c r="Q461" s="7" t="s">
        <v>3094</v>
      </c>
      <c r="R461" t="s">
        <v>3426</v>
      </c>
      <c r="S461" t="s">
        <v>3807</v>
      </c>
    </row>
    <row r="462" spans="1:19">
      <c r="A462" t="s">
        <v>479</v>
      </c>
      <c r="B462" t="s">
        <v>674</v>
      </c>
      <c r="C462" t="s">
        <v>789</v>
      </c>
      <c r="D462" t="b">
        <v>1</v>
      </c>
      <c r="E462" t="b">
        <v>0</v>
      </c>
      <c r="F462" t="b">
        <v>0</v>
      </c>
      <c r="G462" t="b">
        <v>0</v>
      </c>
      <c r="H462" t="b">
        <v>0</v>
      </c>
      <c r="I462" t="b">
        <v>0</v>
      </c>
      <c r="J462" t="b">
        <v>0</v>
      </c>
      <c r="K462" t="b">
        <v>0</v>
      </c>
      <c r="L462" t="b">
        <v>0</v>
      </c>
      <c r="M462" t="s">
        <v>1107</v>
      </c>
      <c r="N462" t="s">
        <v>1600</v>
      </c>
      <c r="O462" t="s">
        <v>2100</v>
      </c>
      <c r="P462" t="s">
        <v>2596</v>
      </c>
      <c r="Q462" s="7" t="s">
        <v>3095</v>
      </c>
      <c r="R462" t="s">
        <v>3427</v>
      </c>
      <c r="S462" t="s">
        <v>3808</v>
      </c>
    </row>
    <row r="463" spans="1:19">
      <c r="A463" t="s">
        <v>480</v>
      </c>
      <c r="B463" t="s">
        <v>568</v>
      </c>
      <c r="C463" t="s">
        <v>789</v>
      </c>
      <c r="D463" t="b">
        <v>1</v>
      </c>
      <c r="E463" t="b">
        <v>0</v>
      </c>
      <c r="F463" t="b">
        <v>0</v>
      </c>
      <c r="G463" t="b">
        <v>0</v>
      </c>
      <c r="H463" t="b">
        <v>0</v>
      </c>
      <c r="I463" t="b">
        <v>0</v>
      </c>
      <c r="J463" t="b">
        <v>0</v>
      </c>
      <c r="K463" t="b">
        <v>0</v>
      </c>
      <c r="L463" t="b">
        <v>0</v>
      </c>
      <c r="M463" t="s">
        <v>1108</v>
      </c>
      <c r="N463" t="s">
        <v>1601</v>
      </c>
      <c r="O463" t="s">
        <v>2101</v>
      </c>
      <c r="P463" t="s">
        <v>2597</v>
      </c>
      <c r="Q463" s="7" t="s">
        <v>3096</v>
      </c>
      <c r="R463" t="s">
        <v>3428</v>
      </c>
      <c r="S463" t="s">
        <v>3809</v>
      </c>
    </row>
    <row r="464" spans="1:19">
      <c r="A464" t="s">
        <v>481</v>
      </c>
      <c r="B464" t="s">
        <v>747</v>
      </c>
      <c r="C464" t="s">
        <v>789</v>
      </c>
      <c r="D464" t="b">
        <v>1</v>
      </c>
      <c r="E464" t="b">
        <v>0</v>
      </c>
      <c r="F464" t="b">
        <v>0</v>
      </c>
      <c r="G464" t="b">
        <v>0</v>
      </c>
      <c r="H464" t="b">
        <v>0</v>
      </c>
      <c r="I464" t="b">
        <v>0</v>
      </c>
      <c r="J464" t="b">
        <v>0</v>
      </c>
      <c r="K464" t="b">
        <v>0</v>
      </c>
      <c r="L464" t="b">
        <v>0</v>
      </c>
      <c r="M464" t="s">
        <v>1109</v>
      </c>
      <c r="N464" t="s">
        <v>1602</v>
      </c>
      <c r="O464" t="s">
        <v>2102</v>
      </c>
      <c r="P464" t="s">
        <v>2598</v>
      </c>
      <c r="Q464" s="7" t="s">
        <v>3097</v>
      </c>
      <c r="R464" t="s">
        <v>3429</v>
      </c>
      <c r="S464" t="s">
        <v>3810</v>
      </c>
    </row>
    <row r="465" spans="1:19">
      <c r="A465" t="s">
        <v>482</v>
      </c>
      <c r="B465" t="s">
        <v>772</v>
      </c>
      <c r="C465" t="s">
        <v>789</v>
      </c>
      <c r="D465" t="b">
        <v>1</v>
      </c>
      <c r="E465" t="b">
        <v>0</v>
      </c>
      <c r="F465" t="b">
        <v>0</v>
      </c>
      <c r="G465" t="b">
        <v>0</v>
      </c>
      <c r="H465" t="b">
        <v>0</v>
      </c>
      <c r="I465" t="b">
        <v>0</v>
      </c>
      <c r="J465" t="b">
        <v>0</v>
      </c>
      <c r="K465" t="b">
        <v>0</v>
      </c>
      <c r="L465" t="b">
        <v>0</v>
      </c>
      <c r="M465" t="s">
        <v>1110</v>
      </c>
      <c r="N465" t="s">
        <v>1603</v>
      </c>
      <c r="O465" t="s">
        <v>2103</v>
      </c>
      <c r="P465" t="s">
        <v>2599</v>
      </c>
      <c r="Q465" s="7" t="s">
        <v>3098</v>
      </c>
      <c r="R465" t="s">
        <v>3430</v>
      </c>
      <c r="S465" t="s">
        <v>3811</v>
      </c>
    </row>
    <row r="466" spans="1:19">
      <c r="A466" t="s">
        <v>483</v>
      </c>
      <c r="B466" t="s">
        <v>660</v>
      </c>
      <c r="C466" t="s">
        <v>789</v>
      </c>
      <c r="D466" t="b">
        <v>1</v>
      </c>
      <c r="E466" t="b">
        <v>0</v>
      </c>
      <c r="F466" t="b">
        <v>0</v>
      </c>
      <c r="G466" t="b">
        <v>0</v>
      </c>
      <c r="H466" t="b">
        <v>0</v>
      </c>
      <c r="I466" t="b">
        <v>0</v>
      </c>
      <c r="J466" t="b">
        <v>0</v>
      </c>
      <c r="K466" t="b">
        <v>0</v>
      </c>
      <c r="L466" t="b">
        <v>0</v>
      </c>
      <c r="M466" t="s">
        <v>1111</v>
      </c>
      <c r="N466" t="s">
        <v>1604</v>
      </c>
      <c r="O466" t="s">
        <v>2104</v>
      </c>
      <c r="P466" t="s">
        <v>2600</v>
      </c>
      <c r="Q466" s="7" t="s">
        <v>3099</v>
      </c>
      <c r="R466" t="s">
        <v>3431</v>
      </c>
    </row>
    <row r="467" spans="1:19">
      <c r="A467" t="s">
        <v>484</v>
      </c>
      <c r="B467" t="s">
        <v>734</v>
      </c>
      <c r="C467" t="s">
        <v>789</v>
      </c>
      <c r="D467" t="b">
        <v>1</v>
      </c>
      <c r="E467" t="b">
        <v>0</v>
      </c>
      <c r="F467" t="b">
        <v>0</v>
      </c>
      <c r="G467" t="b">
        <v>0</v>
      </c>
      <c r="H467" t="b">
        <v>0</v>
      </c>
      <c r="I467" t="b">
        <v>0</v>
      </c>
      <c r="J467" t="b">
        <v>0</v>
      </c>
      <c r="K467" t="b">
        <v>0</v>
      </c>
      <c r="L467" t="b">
        <v>0</v>
      </c>
      <c r="M467" t="s">
        <v>1112</v>
      </c>
      <c r="N467" t="s">
        <v>1605</v>
      </c>
      <c r="O467" t="s">
        <v>2105</v>
      </c>
      <c r="P467" t="s">
        <v>2601</v>
      </c>
      <c r="Q467" s="7" t="s">
        <v>3100</v>
      </c>
      <c r="R467" t="s">
        <v>3432</v>
      </c>
      <c r="S467" t="s">
        <v>3812</v>
      </c>
    </row>
    <row r="468" spans="1:19">
      <c r="A468" t="s">
        <v>485</v>
      </c>
      <c r="B468" t="s">
        <v>534</v>
      </c>
      <c r="C468" t="s">
        <v>789</v>
      </c>
      <c r="D468" t="b">
        <v>1</v>
      </c>
      <c r="E468" t="b">
        <v>0</v>
      </c>
      <c r="F468" t="b">
        <v>0</v>
      </c>
      <c r="G468" t="b">
        <v>0</v>
      </c>
      <c r="H468" t="b">
        <v>0</v>
      </c>
      <c r="I468" t="b">
        <v>0</v>
      </c>
      <c r="J468" t="b">
        <v>0</v>
      </c>
      <c r="K468" t="b">
        <v>0</v>
      </c>
      <c r="L468" t="b">
        <v>0</v>
      </c>
      <c r="M468" t="s">
        <v>1113</v>
      </c>
      <c r="N468" t="s">
        <v>1606</v>
      </c>
      <c r="O468" t="s">
        <v>2106</v>
      </c>
      <c r="P468" t="s">
        <v>2602</v>
      </c>
      <c r="Q468" s="7" t="s">
        <v>3101</v>
      </c>
      <c r="R468" t="s">
        <v>3433</v>
      </c>
    </row>
    <row r="469" spans="1:19">
      <c r="A469" t="s">
        <v>486</v>
      </c>
      <c r="B469" t="s">
        <v>535</v>
      </c>
      <c r="C469" t="s">
        <v>789</v>
      </c>
      <c r="D469" t="b">
        <v>1</v>
      </c>
      <c r="E469" t="b">
        <v>0</v>
      </c>
      <c r="F469" t="b">
        <v>0</v>
      </c>
      <c r="G469" t="b">
        <v>0</v>
      </c>
      <c r="H469" t="b">
        <v>0</v>
      </c>
      <c r="I469" t="b">
        <v>0</v>
      </c>
      <c r="J469" t="b">
        <v>0</v>
      </c>
      <c r="K469" t="b">
        <v>0</v>
      </c>
      <c r="L469" t="b">
        <v>0</v>
      </c>
      <c r="M469" t="s">
        <v>1114</v>
      </c>
      <c r="N469" t="s">
        <v>1607</v>
      </c>
      <c r="O469" t="s">
        <v>2107</v>
      </c>
      <c r="P469" t="s">
        <v>2603</v>
      </c>
      <c r="Q469" s="7" t="s">
        <v>3102</v>
      </c>
      <c r="R469" t="s">
        <v>3434</v>
      </c>
    </row>
    <row r="470" spans="1:19">
      <c r="A470" t="s">
        <v>487</v>
      </c>
      <c r="B470" t="s">
        <v>577</v>
      </c>
      <c r="C470" t="s">
        <v>789</v>
      </c>
      <c r="D470" t="b">
        <v>1</v>
      </c>
      <c r="E470" t="b">
        <v>0</v>
      </c>
      <c r="F470" t="b">
        <v>0</v>
      </c>
      <c r="G470" t="b">
        <v>0</v>
      </c>
      <c r="H470" t="b">
        <v>0</v>
      </c>
      <c r="I470" t="b">
        <v>0</v>
      </c>
      <c r="J470" t="b">
        <v>0</v>
      </c>
      <c r="K470" t="b">
        <v>0</v>
      </c>
      <c r="L470" t="b">
        <v>0</v>
      </c>
      <c r="M470" t="s">
        <v>1115</v>
      </c>
      <c r="N470" t="s">
        <v>1608</v>
      </c>
      <c r="O470" t="s">
        <v>2108</v>
      </c>
      <c r="P470" t="s">
        <v>2604</v>
      </c>
      <c r="Q470" s="7" t="s">
        <v>3103</v>
      </c>
      <c r="R470" t="s">
        <v>3435</v>
      </c>
    </row>
    <row r="471" spans="1:19">
      <c r="A471" t="s">
        <v>488</v>
      </c>
      <c r="B471" t="s">
        <v>720</v>
      </c>
      <c r="C471" t="s">
        <v>789</v>
      </c>
      <c r="D471" t="b">
        <v>1</v>
      </c>
      <c r="E471" t="b">
        <v>0</v>
      </c>
      <c r="F471" t="b">
        <v>0</v>
      </c>
      <c r="G471" t="b">
        <v>0</v>
      </c>
      <c r="H471" t="b">
        <v>0</v>
      </c>
      <c r="I471" t="b">
        <v>0</v>
      </c>
      <c r="J471" t="b">
        <v>0</v>
      </c>
      <c r="K471" t="b">
        <v>0</v>
      </c>
      <c r="L471" t="b">
        <v>0</v>
      </c>
      <c r="M471" t="s">
        <v>1116</v>
      </c>
      <c r="N471" t="s">
        <v>1609</v>
      </c>
      <c r="O471" t="s">
        <v>2109</v>
      </c>
      <c r="P471" t="s">
        <v>2605</v>
      </c>
      <c r="Q471" s="7" t="s">
        <v>3104</v>
      </c>
      <c r="R471" t="s">
        <v>3436</v>
      </c>
      <c r="S471" t="s">
        <v>3813</v>
      </c>
    </row>
    <row r="472" spans="1:19">
      <c r="A472" t="s">
        <v>489</v>
      </c>
      <c r="B472" t="s">
        <v>573</v>
      </c>
      <c r="C472" t="s">
        <v>789</v>
      </c>
      <c r="D472" t="b">
        <v>1</v>
      </c>
      <c r="E472" t="b">
        <v>0</v>
      </c>
      <c r="F472" t="b">
        <v>0</v>
      </c>
      <c r="G472" t="b">
        <v>0</v>
      </c>
      <c r="H472" t="b">
        <v>0</v>
      </c>
      <c r="I472" t="b">
        <v>0</v>
      </c>
      <c r="J472" t="b">
        <v>0</v>
      </c>
      <c r="K472" t="b">
        <v>0</v>
      </c>
      <c r="L472" t="b">
        <v>0</v>
      </c>
      <c r="M472" t="s">
        <v>1117</v>
      </c>
      <c r="N472" t="s">
        <v>1610</v>
      </c>
      <c r="O472" t="s">
        <v>2110</v>
      </c>
      <c r="P472" t="s">
        <v>2606</v>
      </c>
      <c r="Q472" s="7" t="s">
        <v>3105</v>
      </c>
      <c r="R472" t="s">
        <v>3437</v>
      </c>
      <c r="S472" t="s">
        <v>3814</v>
      </c>
    </row>
    <row r="473" spans="1:19">
      <c r="A473" t="s">
        <v>490</v>
      </c>
      <c r="B473" t="s">
        <v>559</v>
      </c>
      <c r="C473" t="s">
        <v>789</v>
      </c>
      <c r="D473" t="b">
        <v>1</v>
      </c>
      <c r="E473" t="b">
        <v>0</v>
      </c>
      <c r="F473" t="b">
        <v>0</v>
      </c>
      <c r="G473" t="b">
        <v>0</v>
      </c>
      <c r="H473" t="b">
        <v>0</v>
      </c>
      <c r="I473" t="b">
        <v>0</v>
      </c>
      <c r="J473" t="b">
        <v>0</v>
      </c>
      <c r="K473" t="b">
        <v>0</v>
      </c>
      <c r="L473" t="b">
        <v>0</v>
      </c>
      <c r="M473" t="s">
        <v>1118</v>
      </c>
      <c r="N473" t="s">
        <v>1611</v>
      </c>
      <c r="O473" t="s">
        <v>2111</v>
      </c>
      <c r="P473" t="s">
        <v>2607</v>
      </c>
      <c r="Q473" s="7" t="s">
        <v>3106</v>
      </c>
      <c r="R473" t="s">
        <v>3438</v>
      </c>
      <c r="S473" t="s">
        <v>3815</v>
      </c>
    </row>
    <row r="474" spans="1:19">
      <c r="A474" t="s">
        <v>491</v>
      </c>
      <c r="B474" t="s">
        <v>773</v>
      </c>
      <c r="C474" t="s">
        <v>789</v>
      </c>
      <c r="D474" t="b">
        <v>1</v>
      </c>
      <c r="E474" t="b">
        <v>0</v>
      </c>
      <c r="F474" t="b">
        <v>0</v>
      </c>
      <c r="G474" t="b">
        <v>0</v>
      </c>
      <c r="H474" t="b">
        <v>0</v>
      </c>
      <c r="I474" t="b">
        <v>0</v>
      </c>
      <c r="J474" t="b">
        <v>0</v>
      </c>
      <c r="K474" t="b">
        <v>0</v>
      </c>
      <c r="L474" t="b">
        <v>0</v>
      </c>
      <c r="N474" t="s">
        <v>1612</v>
      </c>
      <c r="O474" t="s">
        <v>2112</v>
      </c>
      <c r="P474" t="s">
        <v>2608</v>
      </c>
      <c r="Q474" s="7" t="s">
        <v>3107</v>
      </c>
      <c r="S474" t="s">
        <v>3816</v>
      </c>
    </row>
    <row r="475" spans="1:19">
      <c r="A475" t="s">
        <v>492</v>
      </c>
      <c r="B475" t="s">
        <v>634</v>
      </c>
      <c r="C475" t="s">
        <v>789</v>
      </c>
      <c r="D475" t="b">
        <v>1</v>
      </c>
      <c r="E475" t="b">
        <v>0</v>
      </c>
      <c r="F475" t="b">
        <v>0</v>
      </c>
      <c r="G475" t="b">
        <v>0</v>
      </c>
      <c r="H475" t="b">
        <v>0</v>
      </c>
      <c r="I475" t="b">
        <v>0</v>
      </c>
      <c r="J475" t="b">
        <v>0</v>
      </c>
      <c r="K475" t="b">
        <v>0</v>
      </c>
      <c r="L475" t="b">
        <v>0</v>
      </c>
      <c r="M475" t="s">
        <v>1119</v>
      </c>
      <c r="N475" t="s">
        <v>1613</v>
      </c>
      <c r="O475" t="s">
        <v>2113</v>
      </c>
      <c r="P475" t="s">
        <v>2609</v>
      </c>
      <c r="Q475" s="7" t="s">
        <v>3108</v>
      </c>
      <c r="R475" t="s">
        <v>3439</v>
      </c>
      <c r="S475" t="s">
        <v>3817</v>
      </c>
    </row>
    <row r="476" spans="1:19">
      <c r="A476" t="s">
        <v>493</v>
      </c>
      <c r="B476" t="s">
        <v>652</v>
      </c>
      <c r="C476" t="s">
        <v>789</v>
      </c>
      <c r="D476" t="b">
        <v>1</v>
      </c>
      <c r="E476" t="b">
        <v>0</v>
      </c>
      <c r="F476" t="b">
        <v>0</v>
      </c>
      <c r="G476" t="b">
        <v>0</v>
      </c>
      <c r="H476" t="b">
        <v>0</v>
      </c>
      <c r="I476" t="b">
        <v>0</v>
      </c>
      <c r="J476" t="b">
        <v>0</v>
      </c>
      <c r="K476" t="b">
        <v>0</v>
      </c>
      <c r="L476" t="b">
        <v>0</v>
      </c>
      <c r="M476" t="s">
        <v>1120</v>
      </c>
      <c r="N476" t="s">
        <v>1614</v>
      </c>
      <c r="O476" t="s">
        <v>2114</v>
      </c>
      <c r="P476" t="s">
        <v>2610</v>
      </c>
      <c r="Q476" s="7" t="s">
        <v>3109</v>
      </c>
      <c r="R476" t="s">
        <v>3440</v>
      </c>
      <c r="S476" t="s">
        <v>3818</v>
      </c>
    </row>
    <row r="477" spans="1:19">
      <c r="A477" t="s">
        <v>494</v>
      </c>
      <c r="B477" t="s">
        <v>774</v>
      </c>
      <c r="C477" t="s">
        <v>789</v>
      </c>
      <c r="D477" t="b">
        <v>1</v>
      </c>
      <c r="E477" t="b">
        <v>0</v>
      </c>
      <c r="F477" t="b">
        <v>0</v>
      </c>
      <c r="G477" t="b">
        <v>0</v>
      </c>
      <c r="H477" t="b">
        <v>0</v>
      </c>
      <c r="I477" t="b">
        <v>0</v>
      </c>
      <c r="J477" t="b">
        <v>0</v>
      </c>
      <c r="K477" t="b">
        <v>0</v>
      </c>
      <c r="L477" t="b">
        <v>0</v>
      </c>
      <c r="N477" t="s">
        <v>1615</v>
      </c>
      <c r="O477" t="s">
        <v>2115</v>
      </c>
      <c r="P477" t="s">
        <v>2611</v>
      </c>
      <c r="Q477" s="7" t="s">
        <v>3110</v>
      </c>
      <c r="S477" t="s">
        <v>3819</v>
      </c>
    </row>
    <row r="478" spans="1:19">
      <c r="A478" t="s">
        <v>495</v>
      </c>
      <c r="B478" t="s">
        <v>692</v>
      </c>
      <c r="C478" t="s">
        <v>789</v>
      </c>
      <c r="D478" t="b">
        <v>1</v>
      </c>
      <c r="E478" t="b">
        <v>0</v>
      </c>
      <c r="F478" t="b">
        <v>0</v>
      </c>
      <c r="G478" t="b">
        <v>1</v>
      </c>
      <c r="H478" t="b">
        <v>0</v>
      </c>
      <c r="I478" t="b">
        <v>0</v>
      </c>
      <c r="J478" t="b">
        <v>0</v>
      </c>
      <c r="K478" t="b">
        <v>0</v>
      </c>
      <c r="L478" t="b">
        <v>0</v>
      </c>
      <c r="M478" t="s">
        <v>1121</v>
      </c>
      <c r="N478" t="s">
        <v>1616</v>
      </c>
      <c r="O478" t="s">
        <v>2116</v>
      </c>
      <c r="P478" t="s">
        <v>2612</v>
      </c>
      <c r="Q478" s="7" t="s">
        <v>3111</v>
      </c>
      <c r="R478" t="s">
        <v>3441</v>
      </c>
      <c r="S478" t="s">
        <v>3820</v>
      </c>
    </row>
    <row r="479" spans="1:19">
      <c r="A479" t="s">
        <v>496</v>
      </c>
      <c r="B479" t="s">
        <v>775</v>
      </c>
      <c r="C479" t="s">
        <v>789</v>
      </c>
      <c r="D479" t="b">
        <v>1</v>
      </c>
      <c r="E479" t="b">
        <v>0</v>
      </c>
      <c r="F479" t="b">
        <v>0</v>
      </c>
      <c r="G479" t="b">
        <v>0</v>
      </c>
      <c r="H479" t="b">
        <v>0</v>
      </c>
      <c r="I479" t="b">
        <v>0</v>
      </c>
      <c r="J479" t="b">
        <v>0</v>
      </c>
      <c r="K479" t="b">
        <v>0</v>
      </c>
      <c r="L479" t="b">
        <v>0</v>
      </c>
      <c r="M479" t="s">
        <v>1122</v>
      </c>
      <c r="N479" t="s">
        <v>1617</v>
      </c>
      <c r="O479" t="s">
        <v>2117</v>
      </c>
      <c r="P479" t="s">
        <v>2613</v>
      </c>
      <c r="Q479" s="7" t="s">
        <v>3112</v>
      </c>
      <c r="R479" t="s">
        <v>3442</v>
      </c>
      <c r="S479" t="s">
        <v>3821</v>
      </c>
    </row>
    <row r="480" spans="1:19">
      <c r="A480" t="s">
        <v>497</v>
      </c>
      <c r="B480" t="s">
        <v>586</v>
      </c>
      <c r="C480" t="s">
        <v>789</v>
      </c>
      <c r="D480" t="b">
        <v>1</v>
      </c>
      <c r="E480" t="b">
        <v>0</v>
      </c>
      <c r="F480" t="b">
        <v>0</v>
      </c>
      <c r="G480" t="b">
        <v>0</v>
      </c>
      <c r="H480" t="b">
        <v>0</v>
      </c>
      <c r="I480" t="b">
        <v>0</v>
      </c>
      <c r="J480" t="b">
        <v>0</v>
      </c>
      <c r="K480" t="b">
        <v>0</v>
      </c>
      <c r="L480" t="b">
        <v>0</v>
      </c>
      <c r="M480" t="s">
        <v>1123</v>
      </c>
      <c r="N480" t="s">
        <v>1618</v>
      </c>
      <c r="O480" t="s">
        <v>2118</v>
      </c>
      <c r="P480" t="s">
        <v>2614</v>
      </c>
      <c r="Q480" s="7" t="s">
        <v>3113</v>
      </c>
      <c r="R480" t="s">
        <v>3443</v>
      </c>
    </row>
    <row r="481" spans="1:19">
      <c r="A481" t="s">
        <v>498</v>
      </c>
      <c r="B481" t="s">
        <v>531</v>
      </c>
      <c r="C481" t="s">
        <v>789</v>
      </c>
      <c r="D481" t="b">
        <v>1</v>
      </c>
      <c r="E481" t="b">
        <v>0</v>
      </c>
      <c r="F481" t="b">
        <v>0</v>
      </c>
      <c r="G481" t="b">
        <v>0</v>
      </c>
      <c r="H481" t="b">
        <v>0</v>
      </c>
      <c r="I481" t="b">
        <v>0</v>
      </c>
      <c r="J481" t="b">
        <v>0</v>
      </c>
      <c r="K481" t="b">
        <v>0</v>
      </c>
      <c r="L481" t="b">
        <v>0</v>
      </c>
      <c r="M481" t="s">
        <v>1124</v>
      </c>
      <c r="N481" t="s">
        <v>1619</v>
      </c>
      <c r="O481" t="s">
        <v>2119</v>
      </c>
      <c r="P481" t="s">
        <v>2615</v>
      </c>
      <c r="Q481" s="7" t="s">
        <v>3114</v>
      </c>
      <c r="R481" t="s">
        <v>3444</v>
      </c>
      <c r="S481" t="s">
        <v>3822</v>
      </c>
    </row>
    <row r="482" spans="1:19">
      <c r="A482" t="s">
        <v>499</v>
      </c>
      <c r="B482" t="s">
        <v>776</v>
      </c>
      <c r="C482" t="s">
        <v>789</v>
      </c>
      <c r="D482" t="b">
        <v>1</v>
      </c>
      <c r="E482" t="b">
        <v>0</v>
      </c>
      <c r="F482" t="b">
        <v>0</v>
      </c>
      <c r="G482" t="b">
        <v>0</v>
      </c>
      <c r="H482" t="b">
        <v>0</v>
      </c>
      <c r="I482" t="b">
        <v>0</v>
      </c>
      <c r="J482" t="b">
        <v>0</v>
      </c>
      <c r="K482" t="b">
        <v>0</v>
      </c>
      <c r="L482" t="b">
        <v>0</v>
      </c>
      <c r="M482" t="s">
        <v>1125</v>
      </c>
      <c r="N482" t="s">
        <v>1620</v>
      </c>
      <c r="O482" t="s">
        <v>2120</v>
      </c>
      <c r="P482" t="s">
        <v>2616</v>
      </c>
      <c r="Q482" s="7" t="s">
        <v>3115</v>
      </c>
      <c r="R482" t="s">
        <v>3445</v>
      </c>
    </row>
    <row r="483" spans="1:19">
      <c r="A483" t="s">
        <v>500</v>
      </c>
      <c r="B483" t="s">
        <v>777</v>
      </c>
      <c r="C483" t="s">
        <v>789</v>
      </c>
      <c r="D483" t="b">
        <v>1</v>
      </c>
      <c r="E483" t="b">
        <v>0</v>
      </c>
      <c r="F483" t="b">
        <v>0</v>
      </c>
      <c r="G483" t="b">
        <v>0</v>
      </c>
      <c r="H483" t="b">
        <v>0</v>
      </c>
      <c r="I483" t="b">
        <v>0</v>
      </c>
      <c r="J483" t="b">
        <v>0</v>
      </c>
      <c r="K483" t="b">
        <v>0</v>
      </c>
      <c r="L483" t="b">
        <v>1</v>
      </c>
      <c r="M483" t="s">
        <v>1126</v>
      </c>
      <c r="N483" t="s">
        <v>1621</v>
      </c>
      <c r="O483" t="s">
        <v>2121</v>
      </c>
      <c r="P483" t="s">
        <v>2617</v>
      </c>
      <c r="Q483" s="7" t="s">
        <v>3116</v>
      </c>
      <c r="R483" t="s">
        <v>3446</v>
      </c>
      <c r="S483" t="s">
        <v>3823</v>
      </c>
    </row>
    <row r="484" spans="1:19">
      <c r="A484" t="s">
        <v>501</v>
      </c>
      <c r="B484" t="s">
        <v>581</v>
      </c>
      <c r="C484" t="s">
        <v>789</v>
      </c>
      <c r="D484" t="b">
        <v>1</v>
      </c>
      <c r="E484" t="b">
        <v>0</v>
      </c>
      <c r="F484" t="b">
        <v>0</v>
      </c>
      <c r="G484" t="b">
        <v>0</v>
      </c>
      <c r="H484" t="b">
        <v>0</v>
      </c>
      <c r="I484" t="b">
        <v>0</v>
      </c>
      <c r="J484" t="b">
        <v>0</v>
      </c>
      <c r="K484" t="b">
        <v>0</v>
      </c>
      <c r="L484" t="b">
        <v>0</v>
      </c>
      <c r="M484" t="s">
        <v>1127</v>
      </c>
      <c r="N484" t="s">
        <v>1622</v>
      </c>
      <c r="O484" t="s">
        <v>2122</v>
      </c>
      <c r="P484" t="s">
        <v>2618</v>
      </c>
      <c r="Q484" s="7" t="s">
        <v>3117</v>
      </c>
      <c r="R484" t="s">
        <v>3447</v>
      </c>
      <c r="S484" t="s">
        <v>3824</v>
      </c>
    </row>
    <row r="485" spans="1:19">
      <c r="A485" t="s">
        <v>502</v>
      </c>
      <c r="B485" t="s">
        <v>572</v>
      </c>
      <c r="C485" t="s">
        <v>789</v>
      </c>
      <c r="D485" t="b">
        <v>1</v>
      </c>
      <c r="E485" t="b">
        <v>0</v>
      </c>
      <c r="F485" t="b">
        <v>0</v>
      </c>
      <c r="G485" t="b">
        <v>0</v>
      </c>
      <c r="H485" t="b">
        <v>0</v>
      </c>
      <c r="I485" t="b">
        <v>0</v>
      </c>
      <c r="J485" t="b">
        <v>0</v>
      </c>
      <c r="K485" t="b">
        <v>0</v>
      </c>
      <c r="L485" t="b">
        <v>0</v>
      </c>
      <c r="M485" t="s">
        <v>1128</v>
      </c>
      <c r="N485" t="s">
        <v>1623</v>
      </c>
      <c r="O485" t="s">
        <v>2123</v>
      </c>
      <c r="P485" t="s">
        <v>2619</v>
      </c>
      <c r="Q485" s="7" t="s">
        <v>3118</v>
      </c>
      <c r="R485" t="s">
        <v>3448</v>
      </c>
      <c r="S485" t="s">
        <v>3825</v>
      </c>
    </row>
    <row r="486" spans="1:19">
      <c r="A486" t="s">
        <v>503</v>
      </c>
      <c r="B486" t="s">
        <v>554</v>
      </c>
      <c r="C486" t="s">
        <v>789</v>
      </c>
      <c r="D486" t="b">
        <v>1</v>
      </c>
      <c r="E486" t="b">
        <v>0</v>
      </c>
      <c r="F486" t="b">
        <v>0</v>
      </c>
      <c r="G486" t="b">
        <v>0</v>
      </c>
      <c r="H486" t="b">
        <v>0</v>
      </c>
      <c r="I486" t="b">
        <v>0</v>
      </c>
      <c r="J486" t="b">
        <v>0</v>
      </c>
      <c r="K486" t="b">
        <v>0</v>
      </c>
      <c r="L486" t="b">
        <v>0</v>
      </c>
      <c r="M486" t="s">
        <v>1129</v>
      </c>
      <c r="N486" t="s">
        <v>1624</v>
      </c>
      <c r="O486" t="s">
        <v>2124</v>
      </c>
      <c r="P486" t="s">
        <v>2620</v>
      </c>
      <c r="Q486" s="7" t="s">
        <v>3119</v>
      </c>
      <c r="R486" t="s">
        <v>3449</v>
      </c>
      <c r="S486" t="s">
        <v>3826</v>
      </c>
    </row>
    <row r="487" spans="1:19">
      <c r="A487" t="s">
        <v>504</v>
      </c>
      <c r="B487" t="s">
        <v>534</v>
      </c>
      <c r="C487" t="s">
        <v>789</v>
      </c>
      <c r="D487" t="b">
        <v>1</v>
      </c>
      <c r="E487" t="b">
        <v>0</v>
      </c>
      <c r="F487" t="b">
        <v>0</v>
      </c>
      <c r="G487" t="b">
        <v>0</v>
      </c>
      <c r="H487" t="b">
        <v>0</v>
      </c>
      <c r="I487" t="b">
        <v>0</v>
      </c>
      <c r="J487" t="b">
        <v>0</v>
      </c>
      <c r="K487" t="b">
        <v>0</v>
      </c>
      <c r="L487" t="b">
        <v>0</v>
      </c>
      <c r="M487" t="s">
        <v>1130</v>
      </c>
      <c r="N487" t="s">
        <v>1625</v>
      </c>
      <c r="O487" t="s">
        <v>2125</v>
      </c>
      <c r="P487" t="s">
        <v>2621</v>
      </c>
      <c r="Q487" s="7" t="s">
        <v>3120</v>
      </c>
      <c r="R487" t="s">
        <v>3450</v>
      </c>
    </row>
    <row r="488" spans="1:19">
      <c r="A488" t="s">
        <v>505</v>
      </c>
      <c r="B488" t="s">
        <v>778</v>
      </c>
      <c r="C488" t="s">
        <v>789</v>
      </c>
      <c r="D488" t="b">
        <v>1</v>
      </c>
      <c r="E488" t="b">
        <v>0</v>
      </c>
      <c r="F488" t="b">
        <v>0</v>
      </c>
      <c r="G488" t="b">
        <v>0</v>
      </c>
      <c r="H488" t="b">
        <v>0</v>
      </c>
      <c r="I488" t="b">
        <v>0</v>
      </c>
      <c r="J488" t="b">
        <v>0</v>
      </c>
      <c r="K488" t="b">
        <v>0</v>
      </c>
      <c r="L488" t="b">
        <v>0</v>
      </c>
      <c r="M488" t="s">
        <v>1131</v>
      </c>
      <c r="N488" t="s">
        <v>1626</v>
      </c>
      <c r="O488" t="s">
        <v>2126</v>
      </c>
      <c r="P488" t="s">
        <v>2622</v>
      </c>
      <c r="Q488" s="7" t="s">
        <v>3121</v>
      </c>
      <c r="R488" t="s">
        <v>3451</v>
      </c>
      <c r="S488" t="s">
        <v>3827</v>
      </c>
    </row>
    <row r="489" spans="1:19">
      <c r="A489" t="s">
        <v>506</v>
      </c>
      <c r="B489" t="s">
        <v>522</v>
      </c>
      <c r="C489" t="s">
        <v>789</v>
      </c>
      <c r="D489" t="b">
        <v>1</v>
      </c>
      <c r="E489" t="b">
        <v>0</v>
      </c>
      <c r="F489" t="b">
        <v>0</v>
      </c>
      <c r="G489" t="b">
        <v>0</v>
      </c>
      <c r="H489" t="b">
        <v>0</v>
      </c>
      <c r="I489" t="b">
        <v>0</v>
      </c>
      <c r="J489" t="b">
        <v>0</v>
      </c>
      <c r="K489" t="b">
        <v>0</v>
      </c>
      <c r="L489" t="b">
        <v>0</v>
      </c>
      <c r="M489" t="s">
        <v>1132</v>
      </c>
      <c r="N489" t="s">
        <v>1627</v>
      </c>
      <c r="O489" t="s">
        <v>2127</v>
      </c>
      <c r="P489" t="s">
        <v>2623</v>
      </c>
      <c r="Q489" s="7" t="s">
        <v>3122</v>
      </c>
      <c r="R489" t="s">
        <v>3452</v>
      </c>
      <c r="S489" t="s">
        <v>3828</v>
      </c>
    </row>
    <row r="490" spans="1:19">
      <c r="A490" t="s">
        <v>507</v>
      </c>
      <c r="B490" t="s">
        <v>779</v>
      </c>
      <c r="C490" t="s">
        <v>789</v>
      </c>
      <c r="D490" t="b">
        <v>1</v>
      </c>
      <c r="E490" t="b">
        <v>0</v>
      </c>
      <c r="F490" t="b">
        <v>0</v>
      </c>
      <c r="G490" t="b">
        <v>0</v>
      </c>
      <c r="H490" t="b">
        <v>0</v>
      </c>
      <c r="I490" t="b">
        <v>1</v>
      </c>
      <c r="J490" t="b">
        <v>0</v>
      </c>
      <c r="K490" t="b">
        <v>0</v>
      </c>
      <c r="L490" t="b">
        <v>0</v>
      </c>
      <c r="M490" t="s">
        <v>1133</v>
      </c>
      <c r="N490" t="s">
        <v>1628</v>
      </c>
      <c r="O490" t="s">
        <v>2128</v>
      </c>
      <c r="P490" t="s">
        <v>2624</v>
      </c>
      <c r="Q490" s="7" t="s">
        <v>3123</v>
      </c>
      <c r="R490" t="s">
        <v>3453</v>
      </c>
    </row>
    <row r="491" spans="1:19">
      <c r="A491" t="s">
        <v>508</v>
      </c>
      <c r="B491" t="s">
        <v>780</v>
      </c>
      <c r="C491" t="s">
        <v>790</v>
      </c>
      <c r="D491" t="b">
        <v>1</v>
      </c>
      <c r="E491" t="b">
        <v>0</v>
      </c>
      <c r="F491" t="b">
        <v>0</v>
      </c>
      <c r="G491" t="b">
        <v>0</v>
      </c>
      <c r="H491" t="b">
        <v>0</v>
      </c>
      <c r="I491" t="b">
        <v>0</v>
      </c>
      <c r="J491" t="b">
        <v>0</v>
      </c>
      <c r="K491" t="b">
        <v>0</v>
      </c>
      <c r="L491" t="b">
        <v>0</v>
      </c>
      <c r="M491" t="s">
        <v>1134</v>
      </c>
      <c r="N491" t="s">
        <v>1629</v>
      </c>
      <c r="O491" t="s">
        <v>2129</v>
      </c>
      <c r="P491" t="s">
        <v>2625</v>
      </c>
      <c r="Q491" s="7" t="s">
        <v>3124</v>
      </c>
      <c r="R491" t="s">
        <v>3454</v>
      </c>
      <c r="S491" t="s">
        <v>3829</v>
      </c>
    </row>
    <row r="492" spans="1:19">
      <c r="A492" t="s">
        <v>509</v>
      </c>
      <c r="B492" t="s">
        <v>781</v>
      </c>
      <c r="C492" t="s">
        <v>790</v>
      </c>
      <c r="D492" t="b">
        <v>1</v>
      </c>
      <c r="E492" t="b">
        <v>0</v>
      </c>
      <c r="F492" t="b">
        <v>0</v>
      </c>
      <c r="G492" t="b">
        <v>0</v>
      </c>
      <c r="H492" t="b">
        <v>0</v>
      </c>
      <c r="I492" t="b">
        <v>0</v>
      </c>
      <c r="J492" t="b">
        <v>0</v>
      </c>
      <c r="K492" t="b">
        <v>0</v>
      </c>
      <c r="L492" t="b">
        <v>0</v>
      </c>
      <c r="N492" t="s">
        <v>1630</v>
      </c>
      <c r="O492" t="s">
        <v>2130</v>
      </c>
      <c r="P492" t="s">
        <v>2626</v>
      </c>
      <c r="Q492" s="7" t="s">
        <v>3125</v>
      </c>
      <c r="S492" t="s">
        <v>3830</v>
      </c>
    </row>
    <row r="493" spans="1:19">
      <c r="A493" t="s">
        <v>510</v>
      </c>
      <c r="B493" t="s">
        <v>782</v>
      </c>
      <c r="C493" t="s">
        <v>790</v>
      </c>
      <c r="D493" t="b">
        <v>1</v>
      </c>
      <c r="E493" t="b">
        <v>0</v>
      </c>
      <c r="F493" t="b">
        <v>0</v>
      </c>
      <c r="G493" t="b">
        <v>0</v>
      </c>
      <c r="H493" t="b">
        <v>0</v>
      </c>
      <c r="I493" t="b">
        <v>0</v>
      </c>
      <c r="J493" t="b">
        <v>0</v>
      </c>
      <c r="K493" t="b">
        <v>0</v>
      </c>
      <c r="L493" t="b">
        <v>0</v>
      </c>
      <c r="M493" t="s">
        <v>1135</v>
      </c>
      <c r="N493" t="s">
        <v>1631</v>
      </c>
      <c r="O493" t="s">
        <v>2131</v>
      </c>
      <c r="P493" t="s">
        <v>2627</v>
      </c>
      <c r="Q493" s="7" t="s">
        <v>3126</v>
      </c>
      <c r="R493" t="s">
        <v>3455</v>
      </c>
    </row>
    <row r="494" spans="1:19">
      <c r="A494" t="s">
        <v>511</v>
      </c>
      <c r="B494" t="s">
        <v>783</v>
      </c>
      <c r="C494" t="s">
        <v>790</v>
      </c>
      <c r="D494" t="b">
        <v>1</v>
      </c>
      <c r="E494" t="b">
        <v>0</v>
      </c>
      <c r="F494" t="b">
        <v>0</v>
      </c>
      <c r="G494" t="b">
        <v>0</v>
      </c>
      <c r="H494" t="b">
        <v>0</v>
      </c>
      <c r="I494" t="b">
        <v>0</v>
      </c>
      <c r="J494" t="b">
        <v>1</v>
      </c>
      <c r="K494" t="b">
        <v>0</v>
      </c>
      <c r="L494" t="b">
        <v>0</v>
      </c>
      <c r="M494" t="s">
        <v>1136</v>
      </c>
      <c r="N494" t="s">
        <v>1632</v>
      </c>
      <c r="O494" t="s">
        <v>2132</v>
      </c>
      <c r="P494" t="s">
        <v>2628</v>
      </c>
      <c r="Q494" s="7" t="s">
        <v>3127</v>
      </c>
      <c r="R494" t="s">
        <v>3456</v>
      </c>
      <c r="S494" t="s">
        <v>3831</v>
      </c>
    </row>
    <row r="495" spans="1:19">
      <c r="A495" t="s">
        <v>512</v>
      </c>
      <c r="B495" t="s">
        <v>560</v>
      </c>
      <c r="C495" t="s">
        <v>790</v>
      </c>
      <c r="D495" t="b">
        <v>1</v>
      </c>
      <c r="E495" t="b">
        <v>0</v>
      </c>
      <c r="F495" t="b">
        <v>0</v>
      </c>
      <c r="G495" t="b">
        <v>0</v>
      </c>
      <c r="H495" t="b">
        <v>0</v>
      </c>
      <c r="I495" t="b">
        <v>0</v>
      </c>
      <c r="J495" t="b">
        <v>0</v>
      </c>
      <c r="K495" t="b">
        <v>0</v>
      </c>
      <c r="L495" t="b">
        <v>0</v>
      </c>
      <c r="M495" t="s">
        <v>1137</v>
      </c>
      <c r="N495" t="s">
        <v>1633</v>
      </c>
      <c r="O495" t="s">
        <v>2133</v>
      </c>
      <c r="P495" t="s">
        <v>2629</v>
      </c>
      <c r="Q495" s="7" t="s">
        <v>3128</v>
      </c>
      <c r="R495" t="s">
        <v>3457</v>
      </c>
      <c r="S495" t="s">
        <v>3832</v>
      </c>
    </row>
    <row r="496" spans="1:19">
      <c r="A496" t="s">
        <v>513</v>
      </c>
      <c r="B496" t="s">
        <v>784</v>
      </c>
      <c r="C496" t="s">
        <v>790</v>
      </c>
      <c r="D496" t="b">
        <v>1</v>
      </c>
      <c r="E496" t="b">
        <v>0</v>
      </c>
      <c r="F496" t="b">
        <v>0</v>
      </c>
      <c r="G496" t="b">
        <v>0</v>
      </c>
      <c r="H496" t="b">
        <v>0</v>
      </c>
      <c r="I496" t="b">
        <v>0</v>
      </c>
      <c r="J496" t="b">
        <v>0</v>
      </c>
      <c r="K496" t="b">
        <v>0</v>
      </c>
      <c r="L496" t="b">
        <v>0</v>
      </c>
      <c r="M496" t="s">
        <v>1138</v>
      </c>
      <c r="N496" t="s">
        <v>1634</v>
      </c>
      <c r="O496" t="s">
        <v>2134</v>
      </c>
      <c r="Q496" s="7" t="s">
        <v>3129</v>
      </c>
      <c r="R496" t="s">
        <v>3458</v>
      </c>
      <c r="S496" t="s">
        <v>3833</v>
      </c>
    </row>
    <row r="497" spans="1:19">
      <c r="A497" t="s">
        <v>514</v>
      </c>
      <c r="B497" t="s">
        <v>579</v>
      </c>
      <c r="C497" t="s">
        <v>790</v>
      </c>
      <c r="D497" t="b">
        <v>1</v>
      </c>
      <c r="E497" t="b">
        <v>0</v>
      </c>
      <c r="F497" t="b">
        <v>0</v>
      </c>
      <c r="G497" t="b">
        <v>0</v>
      </c>
      <c r="H497" t="b">
        <v>0</v>
      </c>
      <c r="I497" t="b">
        <v>0</v>
      </c>
      <c r="J497" t="b">
        <v>0</v>
      </c>
      <c r="K497" t="b">
        <v>0</v>
      </c>
      <c r="L497" t="b">
        <v>0</v>
      </c>
      <c r="N497" t="s">
        <v>1635</v>
      </c>
      <c r="O497" t="s">
        <v>2135</v>
      </c>
      <c r="P497" t="s">
        <v>2630</v>
      </c>
      <c r="Q497" s="7" t="s">
        <v>3130</v>
      </c>
      <c r="S497" t="s">
        <v>3834</v>
      </c>
    </row>
    <row r="498" spans="1:19">
      <c r="A498" t="s">
        <v>515</v>
      </c>
      <c r="B498" t="s">
        <v>785</v>
      </c>
      <c r="C498" t="s">
        <v>790</v>
      </c>
      <c r="D498" t="b">
        <v>1</v>
      </c>
      <c r="E498" t="b">
        <v>0</v>
      </c>
      <c r="F498" t="b">
        <v>0</v>
      </c>
      <c r="G498" t="b">
        <v>0</v>
      </c>
      <c r="H498" t="b">
        <v>0</v>
      </c>
      <c r="I498" t="b">
        <v>0</v>
      </c>
      <c r="J498" t="b">
        <v>0</v>
      </c>
      <c r="K498" t="b">
        <v>0</v>
      </c>
      <c r="L498" t="b">
        <v>0</v>
      </c>
      <c r="M498" t="s">
        <v>1139</v>
      </c>
      <c r="N498" t="s">
        <v>1636</v>
      </c>
      <c r="O498" t="s">
        <v>2136</v>
      </c>
      <c r="P498" t="s">
        <v>2631</v>
      </c>
      <c r="Q498" s="7" t="s">
        <v>3131</v>
      </c>
      <c r="R498" t="s">
        <v>3459</v>
      </c>
    </row>
    <row r="499" spans="1:19">
      <c r="A499" t="s">
        <v>516</v>
      </c>
      <c r="B499" t="s">
        <v>786</v>
      </c>
      <c r="C499" t="s">
        <v>790</v>
      </c>
      <c r="D499" t="b">
        <v>1</v>
      </c>
      <c r="E499" t="b">
        <v>0</v>
      </c>
      <c r="F499" t="b">
        <v>0</v>
      </c>
      <c r="G499" t="b">
        <v>0</v>
      </c>
      <c r="H499" t="b">
        <v>0</v>
      </c>
      <c r="I499" t="b">
        <v>0</v>
      </c>
      <c r="J499" t="b">
        <v>0</v>
      </c>
      <c r="K499" t="b">
        <v>0</v>
      </c>
      <c r="L499" t="b">
        <v>0</v>
      </c>
      <c r="M499" t="s">
        <v>1140</v>
      </c>
      <c r="N499" t="s">
        <v>1637</v>
      </c>
      <c r="O499" t="s">
        <v>2137</v>
      </c>
      <c r="P499" t="s">
        <v>2632</v>
      </c>
      <c r="Q499" s="7" t="s">
        <v>3132</v>
      </c>
      <c r="R499" t="s">
        <v>3460</v>
      </c>
      <c r="S499" t="s">
        <v>3835</v>
      </c>
    </row>
    <row r="500" spans="1:19">
      <c r="A500" t="s">
        <v>517</v>
      </c>
      <c r="B500" t="s">
        <v>570</v>
      </c>
      <c r="C500" t="s">
        <v>790</v>
      </c>
      <c r="D500" t="b">
        <v>1</v>
      </c>
      <c r="E500" t="b">
        <v>0</v>
      </c>
      <c r="F500" t="b">
        <v>0</v>
      </c>
      <c r="G500" t="b">
        <v>0</v>
      </c>
      <c r="H500" t="b">
        <v>0</v>
      </c>
      <c r="I500" t="b">
        <v>0</v>
      </c>
      <c r="J500" t="b">
        <v>0</v>
      </c>
      <c r="K500" t="b">
        <v>0</v>
      </c>
      <c r="L500" t="b">
        <v>0</v>
      </c>
      <c r="M500" t="s">
        <v>1141</v>
      </c>
      <c r="N500" t="s">
        <v>1638</v>
      </c>
      <c r="O500" t="s">
        <v>2138</v>
      </c>
      <c r="P500" t="s">
        <v>2633</v>
      </c>
      <c r="Q500" s="7" t="s">
        <v>3133</v>
      </c>
      <c r="R500" t="s">
        <v>3461</v>
      </c>
    </row>
    <row r="501" spans="1:19">
      <c r="A501" t="s">
        <v>518</v>
      </c>
      <c r="B501" t="s">
        <v>535</v>
      </c>
      <c r="C501" t="s">
        <v>790</v>
      </c>
      <c r="D501" t="b">
        <v>1</v>
      </c>
      <c r="E501" t="b">
        <v>0</v>
      </c>
      <c r="F501" t="b">
        <v>0</v>
      </c>
      <c r="G501" t="b">
        <v>0</v>
      </c>
      <c r="H501" t="b">
        <v>0</v>
      </c>
      <c r="I501" t="b">
        <v>0</v>
      </c>
      <c r="J501" t="b">
        <v>0</v>
      </c>
      <c r="K501" t="b">
        <v>0</v>
      </c>
      <c r="L501" t="b">
        <v>0</v>
      </c>
      <c r="M501" t="s">
        <v>1142</v>
      </c>
      <c r="N501" t="s">
        <v>1639</v>
      </c>
      <c r="O501" t="s">
        <v>2139</v>
      </c>
      <c r="P501" t="s">
        <v>2634</v>
      </c>
      <c r="Q501" s="7" t="s">
        <v>3134</v>
      </c>
      <c r="R501" t="s">
        <v>3462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4"/>
  <sheetViews>
    <sheetView workbookViewId="0"/>
  </sheetViews>
  <sheetFormatPr defaultRowHeight="15"/>
  <sheetData>
    <row r="1" spans="1:12">
      <c r="A1" s="1" t="s">
        <v>4230</v>
      </c>
      <c r="B1" s="1"/>
      <c r="C1" s="1"/>
      <c r="D1" s="1"/>
      <c r="E1" s="1"/>
      <c r="G1" s="1" t="s">
        <v>4231</v>
      </c>
      <c r="H1" s="1"/>
      <c r="I1" s="1"/>
      <c r="J1" s="1"/>
      <c r="K1" s="1"/>
      <c r="L1" s="1"/>
    </row>
    <row r="2" spans="1:12">
      <c r="A2" s="1" t="s">
        <v>4232</v>
      </c>
      <c r="B2" s="1" t="s">
        <v>4233</v>
      </c>
      <c r="C2" s="1" t="s">
        <v>4234</v>
      </c>
      <c r="D2" s="1" t="s">
        <v>4235</v>
      </c>
      <c r="E2" s="1" t="s">
        <v>4236</v>
      </c>
      <c r="G2" s="1" t="s">
        <v>3870</v>
      </c>
      <c r="H2" s="1" t="s">
        <v>4237</v>
      </c>
      <c r="I2" s="1" t="s">
        <v>4238</v>
      </c>
      <c r="J2" s="1" t="s">
        <v>4239</v>
      </c>
      <c r="K2" s="1" t="s">
        <v>4240</v>
      </c>
      <c r="L2" s="1" t="s">
        <v>4241</v>
      </c>
    </row>
    <row r="3" spans="1:12">
      <c r="A3" t="s">
        <v>4242</v>
      </c>
      <c r="B3">
        <v>21.1</v>
      </c>
      <c r="C3">
        <v>0</v>
      </c>
      <c r="D3">
        <v>1</v>
      </c>
      <c r="E3" t="s">
        <v>4243</v>
      </c>
      <c r="G3" t="s">
        <v>4267</v>
      </c>
      <c r="H3" t="s">
        <v>4268</v>
      </c>
      <c r="I3" t="s">
        <v>4269</v>
      </c>
      <c r="J3" t="s">
        <v>790</v>
      </c>
      <c r="K3">
        <v>3E-33</v>
      </c>
      <c r="L3" s="4" t="s">
        <v>4271</v>
      </c>
    </row>
    <row r="4" spans="1:12">
      <c r="A4" t="s">
        <v>4244</v>
      </c>
      <c r="B4">
        <v>20.1</v>
      </c>
      <c r="C4">
        <v>0</v>
      </c>
      <c r="D4">
        <v>1</v>
      </c>
      <c r="E4" t="s">
        <v>4243</v>
      </c>
      <c r="G4" t="s">
        <v>4272</v>
      </c>
      <c r="H4" t="s">
        <v>4268</v>
      </c>
      <c r="I4" t="s">
        <v>4273</v>
      </c>
      <c r="J4" t="s">
        <v>789</v>
      </c>
      <c r="K4">
        <v>4E-09</v>
      </c>
      <c r="L4" s="4" t="s">
        <v>4275</v>
      </c>
    </row>
    <row r="5" spans="1:12">
      <c r="A5" t="s">
        <v>3968</v>
      </c>
      <c r="B5">
        <v>17.9</v>
      </c>
      <c r="C5">
        <v>0</v>
      </c>
      <c r="D5">
        <v>1</v>
      </c>
      <c r="E5" t="s">
        <v>4243</v>
      </c>
      <c r="G5" t="s">
        <v>4276</v>
      </c>
      <c r="H5" t="s">
        <v>4268</v>
      </c>
      <c r="I5" t="s">
        <v>4277</v>
      </c>
      <c r="J5" t="s">
        <v>4278</v>
      </c>
      <c r="K5">
        <v>2E-07</v>
      </c>
      <c r="L5" s="4" t="s">
        <v>4280</v>
      </c>
    </row>
    <row r="6" spans="1:12">
      <c r="A6" t="s">
        <v>4131</v>
      </c>
      <c r="B6">
        <v>15.7</v>
      </c>
      <c r="C6">
        <v>0</v>
      </c>
      <c r="D6">
        <v>1</v>
      </c>
      <c r="E6" t="s">
        <v>4243</v>
      </c>
      <c r="G6" t="s">
        <v>4276</v>
      </c>
      <c r="H6" t="s">
        <v>4268</v>
      </c>
      <c r="I6" t="s">
        <v>4277</v>
      </c>
      <c r="J6" t="s">
        <v>4278</v>
      </c>
      <c r="K6">
        <v>2E-07</v>
      </c>
      <c r="L6" s="4" t="s">
        <v>4280</v>
      </c>
    </row>
    <row r="7" spans="1:12">
      <c r="A7" t="s">
        <v>4245</v>
      </c>
      <c r="B7">
        <v>12.7</v>
      </c>
      <c r="C7">
        <v>0</v>
      </c>
      <c r="D7">
        <v>1</v>
      </c>
      <c r="E7" t="s">
        <v>4243</v>
      </c>
      <c r="G7" t="s">
        <v>4276</v>
      </c>
      <c r="H7" t="s">
        <v>4268</v>
      </c>
      <c r="I7" t="s">
        <v>4277</v>
      </c>
      <c r="J7" t="s">
        <v>4278</v>
      </c>
      <c r="K7">
        <v>2E-07</v>
      </c>
      <c r="L7" s="4" t="s">
        <v>4280</v>
      </c>
    </row>
    <row r="8" spans="1:12">
      <c r="A8" t="s">
        <v>4183</v>
      </c>
      <c r="B8">
        <v>11.9</v>
      </c>
      <c r="C8">
        <v>0</v>
      </c>
      <c r="D8">
        <v>1</v>
      </c>
      <c r="E8" t="s">
        <v>4243</v>
      </c>
      <c r="G8" t="s">
        <v>4276</v>
      </c>
      <c r="H8" t="s">
        <v>4268</v>
      </c>
      <c r="I8" t="s">
        <v>4277</v>
      </c>
      <c r="J8" t="s">
        <v>4278</v>
      </c>
      <c r="K8">
        <v>3E-07</v>
      </c>
      <c r="L8" s="4" t="s">
        <v>4280</v>
      </c>
    </row>
    <row r="9" spans="1:12">
      <c r="A9" t="s">
        <v>3969</v>
      </c>
      <c r="B9">
        <v>11.4</v>
      </c>
      <c r="C9">
        <v>0</v>
      </c>
      <c r="D9">
        <v>1</v>
      </c>
      <c r="E9" t="s">
        <v>4243</v>
      </c>
      <c r="G9" t="s">
        <v>4276</v>
      </c>
      <c r="H9" t="s">
        <v>4268</v>
      </c>
      <c r="I9" t="s">
        <v>4277</v>
      </c>
      <c r="J9" t="s">
        <v>4278</v>
      </c>
      <c r="K9">
        <v>3E-07</v>
      </c>
      <c r="L9" s="4" t="s">
        <v>4280</v>
      </c>
    </row>
    <row r="10" spans="1:12">
      <c r="A10" t="s">
        <v>3942</v>
      </c>
      <c r="B10">
        <v>9.9</v>
      </c>
      <c r="C10">
        <v>0</v>
      </c>
      <c r="D10">
        <v>1</v>
      </c>
      <c r="E10" t="s">
        <v>4243</v>
      </c>
      <c r="G10" t="s">
        <v>4281</v>
      </c>
      <c r="H10" t="s">
        <v>4268</v>
      </c>
      <c r="I10" t="s">
        <v>4277</v>
      </c>
      <c r="J10" t="s">
        <v>4278</v>
      </c>
      <c r="K10">
        <v>6E-07</v>
      </c>
      <c r="L10" s="4" t="s">
        <v>4280</v>
      </c>
    </row>
    <row r="11" spans="1:12">
      <c r="A11" t="s">
        <v>4246</v>
      </c>
      <c r="B11">
        <v>9.6</v>
      </c>
      <c r="C11">
        <v>0</v>
      </c>
      <c r="D11">
        <v>1</v>
      </c>
      <c r="E11" t="s">
        <v>4243</v>
      </c>
      <c r="G11" t="s">
        <v>4281</v>
      </c>
      <c r="H11" t="s">
        <v>4268</v>
      </c>
      <c r="I11" t="s">
        <v>4277</v>
      </c>
      <c r="J11" t="s">
        <v>4278</v>
      </c>
      <c r="K11">
        <v>6E-07</v>
      </c>
      <c r="L11" s="4" t="s">
        <v>4280</v>
      </c>
    </row>
    <row r="12" spans="1:12">
      <c r="A12" t="s">
        <v>4247</v>
      </c>
      <c r="B12">
        <v>8.699999999999999</v>
      </c>
      <c r="C12">
        <v>0</v>
      </c>
      <c r="D12">
        <v>1</v>
      </c>
      <c r="E12" t="s">
        <v>4243</v>
      </c>
      <c r="G12" t="s">
        <v>4281</v>
      </c>
      <c r="H12" t="s">
        <v>4268</v>
      </c>
      <c r="I12" t="s">
        <v>4277</v>
      </c>
      <c r="J12" t="s">
        <v>4278</v>
      </c>
      <c r="K12">
        <v>7E-07</v>
      </c>
      <c r="L12" s="4" t="s">
        <v>4280</v>
      </c>
    </row>
    <row r="13" spans="1:12">
      <c r="A13" t="s">
        <v>4248</v>
      </c>
      <c r="B13">
        <v>7.3</v>
      </c>
      <c r="C13">
        <v>0</v>
      </c>
      <c r="D13">
        <v>1</v>
      </c>
      <c r="E13" t="s">
        <v>4243</v>
      </c>
      <c r="G13" t="s">
        <v>4281</v>
      </c>
      <c r="H13" t="s">
        <v>4268</v>
      </c>
      <c r="I13" t="s">
        <v>4277</v>
      </c>
      <c r="J13" t="s">
        <v>4278</v>
      </c>
      <c r="K13">
        <v>7E-07</v>
      </c>
      <c r="L13" s="4" t="s">
        <v>4280</v>
      </c>
    </row>
    <row r="14" spans="1:12">
      <c r="A14" t="s">
        <v>4150</v>
      </c>
      <c r="B14">
        <v>6.8</v>
      </c>
      <c r="C14">
        <v>0</v>
      </c>
      <c r="D14">
        <v>1</v>
      </c>
      <c r="E14" t="s">
        <v>4243</v>
      </c>
      <c r="G14" t="s">
        <v>4281</v>
      </c>
      <c r="H14" t="s">
        <v>4268</v>
      </c>
      <c r="I14" t="s">
        <v>4277</v>
      </c>
      <c r="J14" t="s">
        <v>4278</v>
      </c>
      <c r="K14">
        <v>1E-06</v>
      </c>
      <c r="L14" s="4" t="s">
        <v>4280</v>
      </c>
    </row>
    <row r="15" spans="1:12">
      <c r="A15" t="s">
        <v>4249</v>
      </c>
      <c r="B15">
        <v>6.7</v>
      </c>
      <c r="C15">
        <v>0</v>
      </c>
      <c r="D15">
        <v>1</v>
      </c>
      <c r="E15" t="s">
        <v>4243</v>
      </c>
    </row>
    <row r="16" spans="1:12">
      <c r="A16" t="s">
        <v>4250</v>
      </c>
      <c r="B16">
        <v>6.5</v>
      </c>
      <c r="C16">
        <v>0</v>
      </c>
      <c r="D16">
        <v>1</v>
      </c>
      <c r="E16" t="s">
        <v>4243</v>
      </c>
    </row>
    <row r="17" spans="1:5">
      <c r="A17" t="s">
        <v>4251</v>
      </c>
      <c r="B17">
        <v>4.7</v>
      </c>
      <c r="C17">
        <v>0</v>
      </c>
      <c r="D17">
        <v>1</v>
      </c>
      <c r="E17" t="s">
        <v>4243</v>
      </c>
    </row>
    <row r="18" spans="1:5">
      <c r="A18" t="s">
        <v>4252</v>
      </c>
      <c r="B18">
        <v>4.7</v>
      </c>
      <c r="C18">
        <v>0</v>
      </c>
      <c r="D18">
        <v>1</v>
      </c>
      <c r="E18" t="s">
        <v>4243</v>
      </c>
    </row>
    <row r="19" spans="1:5">
      <c r="A19" t="s">
        <v>4253</v>
      </c>
      <c r="B19">
        <v>4.3</v>
      </c>
      <c r="C19">
        <v>0</v>
      </c>
      <c r="D19">
        <v>1</v>
      </c>
      <c r="E19" t="s">
        <v>4243</v>
      </c>
    </row>
    <row r="20" spans="1:5">
      <c r="A20" t="s">
        <v>3952</v>
      </c>
      <c r="B20">
        <v>4.1</v>
      </c>
      <c r="C20">
        <v>0</v>
      </c>
      <c r="D20">
        <v>1</v>
      </c>
      <c r="E20" t="s">
        <v>4243</v>
      </c>
    </row>
    <row r="21" spans="1:5">
      <c r="A21" t="s">
        <v>4254</v>
      </c>
      <c r="B21">
        <v>4</v>
      </c>
      <c r="C21">
        <v>0</v>
      </c>
      <c r="D21">
        <v>1</v>
      </c>
      <c r="E21" t="s">
        <v>4243</v>
      </c>
    </row>
    <row r="22" spans="1:5">
      <c r="A22" t="s">
        <v>4255</v>
      </c>
      <c r="B22">
        <v>3.4</v>
      </c>
      <c r="C22">
        <v>0</v>
      </c>
      <c r="D22">
        <v>1</v>
      </c>
      <c r="E22" t="s">
        <v>4243</v>
      </c>
    </row>
    <row r="23" spans="1:5">
      <c r="A23" t="s">
        <v>4256</v>
      </c>
      <c r="B23">
        <v>2.9</v>
      </c>
      <c r="C23">
        <v>0</v>
      </c>
      <c r="D23">
        <v>1</v>
      </c>
      <c r="E23" t="s">
        <v>4243</v>
      </c>
    </row>
    <row r="24" spans="1:5">
      <c r="A24" t="s">
        <v>4257</v>
      </c>
      <c r="B24">
        <v>2.8</v>
      </c>
      <c r="C24">
        <v>0</v>
      </c>
      <c r="D24">
        <v>1</v>
      </c>
      <c r="E24" t="s">
        <v>4243</v>
      </c>
    </row>
    <row r="25" spans="1:5">
      <c r="A25" t="s">
        <v>4258</v>
      </c>
      <c r="B25">
        <v>2.5</v>
      </c>
      <c r="C25">
        <v>0</v>
      </c>
      <c r="D25">
        <v>1</v>
      </c>
      <c r="E25" t="s">
        <v>4243</v>
      </c>
    </row>
    <row r="26" spans="1:5">
      <c r="A26" t="s">
        <v>3961</v>
      </c>
      <c r="B26">
        <v>-2.8</v>
      </c>
      <c r="C26">
        <v>0</v>
      </c>
      <c r="D26">
        <v>1</v>
      </c>
      <c r="E26" t="s">
        <v>4259</v>
      </c>
    </row>
    <row r="27" spans="1:5">
      <c r="A27" t="s">
        <v>4260</v>
      </c>
      <c r="B27">
        <v>-2.8</v>
      </c>
      <c r="C27">
        <v>0</v>
      </c>
      <c r="D27">
        <v>1</v>
      </c>
      <c r="E27" t="s">
        <v>4259</v>
      </c>
    </row>
    <row r="28" spans="1:5">
      <c r="A28" t="s">
        <v>4261</v>
      </c>
      <c r="B28">
        <v>-2.8</v>
      </c>
      <c r="C28">
        <v>0</v>
      </c>
      <c r="D28">
        <v>1</v>
      </c>
      <c r="E28" t="s">
        <v>4259</v>
      </c>
    </row>
    <row r="29" spans="1:5">
      <c r="A29" t="s">
        <v>4262</v>
      </c>
      <c r="B29">
        <v>-3</v>
      </c>
      <c r="C29">
        <v>0</v>
      </c>
      <c r="D29">
        <v>1</v>
      </c>
      <c r="E29" t="s">
        <v>4259</v>
      </c>
    </row>
    <row r="30" spans="1:5">
      <c r="A30" t="s">
        <v>4263</v>
      </c>
      <c r="B30">
        <v>-3</v>
      </c>
      <c r="C30">
        <v>0</v>
      </c>
      <c r="D30">
        <v>1</v>
      </c>
      <c r="E30" t="s">
        <v>4259</v>
      </c>
    </row>
    <row r="31" spans="1:5">
      <c r="A31" t="s">
        <v>4264</v>
      </c>
      <c r="B31">
        <v>-3.1</v>
      </c>
      <c r="C31">
        <v>0</v>
      </c>
      <c r="D31">
        <v>1</v>
      </c>
      <c r="E31" t="s">
        <v>4259</v>
      </c>
    </row>
    <row r="32" spans="1:5">
      <c r="A32" t="s">
        <v>4265</v>
      </c>
      <c r="B32">
        <v>-4.1</v>
      </c>
      <c r="C32">
        <v>0</v>
      </c>
      <c r="D32">
        <v>1</v>
      </c>
      <c r="E32" t="s">
        <v>4259</v>
      </c>
    </row>
    <row r="33" spans="1:5">
      <c r="A33" t="s">
        <v>4266</v>
      </c>
      <c r="B33">
        <v>-4.7</v>
      </c>
      <c r="C33">
        <v>0</v>
      </c>
      <c r="D33">
        <v>1</v>
      </c>
      <c r="E33" t="s">
        <v>4259</v>
      </c>
    </row>
    <row r="34" spans="1:5">
      <c r="A34" t="s">
        <v>4157</v>
      </c>
      <c r="B34">
        <v>-8.300000000000001</v>
      </c>
      <c r="C34">
        <v>0</v>
      </c>
      <c r="D34">
        <v>1</v>
      </c>
      <c r="E34" t="s">
        <v>4259</v>
      </c>
    </row>
  </sheetData>
  <mergeCells count="2">
    <mergeCell ref="A1:E1"/>
    <mergeCell ref="G1:L1"/>
  </mergeCells>
  <conditionalFormatting sqref="B2:B34">
    <cfRule type="dataBar" priority="1">
      <dataBar>
        <cfvo type="min" val="0"/>
        <cfvo type="max" val="0"/>
        <color rgb="FF638EC6"/>
      </dataBar>
    </cfRule>
  </conditionalFormatting>
  <conditionalFormatting sqref="C2:C3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3"/>
  <sheetViews>
    <sheetView workbookViewId="0"/>
  </sheetViews>
  <sheetFormatPr defaultRowHeight="15"/>
  <sheetData>
    <row r="1" spans="1:11">
      <c r="A1" s="6" t="s">
        <v>3836</v>
      </c>
      <c r="B1" s="6" t="s">
        <v>3837</v>
      </c>
      <c r="C1" s="6" t="s">
        <v>3838</v>
      </c>
      <c r="D1" s="6" t="s">
        <v>3839</v>
      </c>
      <c r="E1" s="6" t="s">
        <v>3840</v>
      </c>
      <c r="F1" s="6" t="s">
        <v>3841</v>
      </c>
      <c r="G1" s="6" t="s">
        <v>3842</v>
      </c>
      <c r="H1" s="6" t="s">
        <v>3843</v>
      </c>
      <c r="I1" s="6" t="s">
        <v>3844</v>
      </c>
      <c r="J1" s="6" t="s">
        <v>3845</v>
      </c>
      <c r="K1" s="6" t="s">
        <v>3846</v>
      </c>
    </row>
    <row r="2" spans="1:11">
      <c r="A2" t="s">
        <v>3847</v>
      </c>
      <c r="B2" t="s">
        <v>3848</v>
      </c>
      <c r="C2" t="s">
        <v>3848</v>
      </c>
      <c r="D2">
        <v>1</v>
      </c>
      <c r="E2">
        <v>1</v>
      </c>
      <c r="F2">
        <v>0</v>
      </c>
      <c r="G2">
        <v>0.11</v>
      </c>
      <c r="H2">
        <v>0.18</v>
      </c>
      <c r="I2">
        <v>0</v>
      </c>
      <c r="J2">
        <v>0</v>
      </c>
      <c r="K2">
        <v>0</v>
      </c>
    </row>
    <row r="3" spans="1:11">
      <c r="A3" t="s">
        <v>3847</v>
      </c>
      <c r="B3" t="s">
        <v>3848</v>
      </c>
      <c r="C3" t="s">
        <v>3929</v>
      </c>
      <c r="D3">
        <v>1</v>
      </c>
      <c r="E3">
        <v>1</v>
      </c>
      <c r="F3">
        <v>0</v>
      </c>
      <c r="G3">
        <v>0.11</v>
      </c>
      <c r="H3">
        <v>0.18</v>
      </c>
      <c r="I3">
        <v>0</v>
      </c>
      <c r="J3">
        <v>0</v>
      </c>
      <c r="K3">
        <v>0</v>
      </c>
    </row>
    <row r="4" spans="1:11">
      <c r="A4" t="s">
        <v>3847</v>
      </c>
      <c r="B4" t="s">
        <v>3849</v>
      </c>
      <c r="C4" t="s">
        <v>3849</v>
      </c>
      <c r="D4">
        <v>1</v>
      </c>
      <c r="E4">
        <v>1</v>
      </c>
      <c r="F4">
        <v>0</v>
      </c>
      <c r="G4">
        <v>0.11</v>
      </c>
      <c r="H4">
        <v>0.31</v>
      </c>
      <c r="I4">
        <v>0.66</v>
      </c>
      <c r="J4">
        <v>0</v>
      </c>
      <c r="K4">
        <v>0</v>
      </c>
    </row>
    <row r="5" spans="1:11">
      <c r="A5" t="s">
        <v>3847</v>
      </c>
      <c r="B5" t="s">
        <v>3850</v>
      </c>
      <c r="C5" t="s">
        <v>3930</v>
      </c>
      <c r="D5">
        <v>1</v>
      </c>
      <c r="E5">
        <v>0.06</v>
      </c>
      <c r="F5">
        <v>0.95</v>
      </c>
      <c r="G5">
        <v>0.25</v>
      </c>
      <c r="H5">
        <v>0</v>
      </c>
      <c r="I5">
        <v>0.8</v>
      </c>
      <c r="J5">
        <v>0</v>
      </c>
      <c r="K5">
        <v>0</v>
      </c>
    </row>
    <row r="6" spans="1:11">
      <c r="A6" t="s">
        <v>3847</v>
      </c>
      <c r="B6" t="s">
        <v>3850</v>
      </c>
      <c r="C6" t="s">
        <v>3931</v>
      </c>
      <c r="D6">
        <v>1</v>
      </c>
      <c r="E6">
        <v>0.06</v>
      </c>
      <c r="F6">
        <v>0.95</v>
      </c>
      <c r="G6">
        <v>0.14</v>
      </c>
      <c r="H6">
        <v>0</v>
      </c>
      <c r="I6">
        <v>0.8</v>
      </c>
      <c r="J6">
        <v>0</v>
      </c>
      <c r="K6">
        <v>0</v>
      </c>
    </row>
    <row r="7" spans="1:11">
      <c r="A7" t="s">
        <v>3847</v>
      </c>
      <c r="B7" t="s">
        <v>3851</v>
      </c>
      <c r="C7" t="s">
        <v>3932</v>
      </c>
      <c r="D7">
        <v>1</v>
      </c>
      <c r="E7">
        <v>0.26</v>
      </c>
      <c r="F7">
        <v>0.88</v>
      </c>
      <c r="G7">
        <v>0.1</v>
      </c>
      <c r="H7">
        <v>0.23</v>
      </c>
      <c r="I7">
        <v>0.68</v>
      </c>
      <c r="J7">
        <v>0</v>
      </c>
      <c r="K7">
        <v>0</v>
      </c>
    </row>
    <row r="8" spans="1:11">
      <c r="A8" t="s">
        <v>3847</v>
      </c>
      <c r="B8" t="s">
        <v>3851</v>
      </c>
      <c r="C8" t="s">
        <v>3933</v>
      </c>
      <c r="D8">
        <v>1</v>
      </c>
      <c r="E8">
        <v>0.25</v>
      </c>
      <c r="F8">
        <v>0.88</v>
      </c>
      <c r="G8">
        <v>0.09</v>
      </c>
      <c r="H8">
        <v>0.23</v>
      </c>
      <c r="I8">
        <v>0.68</v>
      </c>
      <c r="J8">
        <v>0</v>
      </c>
      <c r="K8">
        <v>0</v>
      </c>
    </row>
    <row r="9" spans="1:11">
      <c r="A9" t="s">
        <v>3847</v>
      </c>
      <c r="B9" t="s">
        <v>3852</v>
      </c>
      <c r="C9" t="s">
        <v>3934</v>
      </c>
      <c r="D9">
        <v>1</v>
      </c>
      <c r="E9">
        <v>1</v>
      </c>
      <c r="F9">
        <v>0</v>
      </c>
      <c r="G9">
        <v>0.09</v>
      </c>
      <c r="H9">
        <v>0.18</v>
      </c>
      <c r="I9">
        <v>0</v>
      </c>
      <c r="J9">
        <v>0</v>
      </c>
      <c r="K9">
        <v>0</v>
      </c>
    </row>
    <row r="10" spans="1:11">
      <c r="A10" t="s">
        <v>3847</v>
      </c>
      <c r="B10" t="s">
        <v>3852</v>
      </c>
      <c r="C10" t="s">
        <v>3935</v>
      </c>
      <c r="D10">
        <v>1</v>
      </c>
      <c r="E10">
        <v>1</v>
      </c>
      <c r="F10">
        <v>0</v>
      </c>
      <c r="G10">
        <v>0.08</v>
      </c>
      <c r="H10">
        <v>0.18</v>
      </c>
      <c r="I10">
        <v>0</v>
      </c>
      <c r="J10">
        <v>0</v>
      </c>
      <c r="K10">
        <v>0</v>
      </c>
    </row>
    <row r="11" spans="1:11">
      <c r="A11" t="s">
        <v>3847</v>
      </c>
      <c r="B11" t="s">
        <v>3853</v>
      </c>
      <c r="C11" t="s">
        <v>3936</v>
      </c>
      <c r="D11">
        <v>1</v>
      </c>
      <c r="E11">
        <v>0</v>
      </c>
      <c r="F11">
        <v>0.88</v>
      </c>
      <c r="G11">
        <v>0.08</v>
      </c>
      <c r="H11">
        <v>0</v>
      </c>
      <c r="I11">
        <v>0.68</v>
      </c>
      <c r="J11">
        <v>0</v>
      </c>
      <c r="K11">
        <v>0</v>
      </c>
    </row>
    <row r="12" spans="1:11">
      <c r="A12" t="s">
        <v>3847</v>
      </c>
      <c r="B12" t="s">
        <v>3853</v>
      </c>
      <c r="C12" t="s">
        <v>3937</v>
      </c>
      <c r="D12">
        <v>1</v>
      </c>
      <c r="E12">
        <v>0</v>
      </c>
      <c r="F12">
        <v>0.88</v>
      </c>
      <c r="G12">
        <v>0.08</v>
      </c>
      <c r="H12">
        <v>0</v>
      </c>
      <c r="I12">
        <v>0.68</v>
      </c>
      <c r="J12">
        <v>0</v>
      </c>
      <c r="K12">
        <v>0</v>
      </c>
    </row>
    <row r="13" spans="1:11">
      <c r="A13" t="s">
        <v>3847</v>
      </c>
      <c r="B13" t="s">
        <v>3854</v>
      </c>
      <c r="C13" t="s">
        <v>3938</v>
      </c>
      <c r="D13">
        <v>1</v>
      </c>
      <c r="E13">
        <v>1</v>
      </c>
      <c r="F13">
        <v>0</v>
      </c>
      <c r="G13">
        <v>0</v>
      </c>
      <c r="H13">
        <v>0</v>
      </c>
      <c r="I13">
        <v>0</v>
      </c>
      <c r="J13">
        <v>0</v>
      </c>
      <c r="K13">
        <v>0</v>
      </c>
    </row>
    <row r="14" spans="1:11">
      <c r="A14" t="s">
        <v>3847</v>
      </c>
      <c r="B14" t="s">
        <v>3854</v>
      </c>
      <c r="C14" t="s">
        <v>3939</v>
      </c>
      <c r="D14">
        <v>1</v>
      </c>
      <c r="E14">
        <v>1</v>
      </c>
      <c r="F14">
        <v>0</v>
      </c>
      <c r="G14">
        <v>0</v>
      </c>
      <c r="H14">
        <v>0</v>
      </c>
      <c r="I14">
        <v>0</v>
      </c>
      <c r="J14">
        <v>0</v>
      </c>
      <c r="K14">
        <v>0</v>
      </c>
    </row>
    <row r="15" spans="1:11">
      <c r="A15" t="s">
        <v>3847</v>
      </c>
      <c r="B15" t="s">
        <v>3855</v>
      </c>
      <c r="C15" t="s">
        <v>3940</v>
      </c>
      <c r="D15">
        <v>0.91</v>
      </c>
      <c r="E15">
        <v>0</v>
      </c>
      <c r="F15">
        <v>0.7</v>
      </c>
      <c r="G15">
        <v>0.08</v>
      </c>
      <c r="H15">
        <v>0</v>
      </c>
      <c r="I15">
        <v>0.72</v>
      </c>
      <c r="J15">
        <v>0</v>
      </c>
      <c r="K15">
        <v>0</v>
      </c>
    </row>
    <row r="16" spans="1:11">
      <c r="A16" t="s">
        <v>3847</v>
      </c>
      <c r="B16" t="s">
        <v>3856</v>
      </c>
      <c r="C16" t="s">
        <v>3941</v>
      </c>
      <c r="D16">
        <v>0.91</v>
      </c>
      <c r="E16">
        <v>0</v>
      </c>
      <c r="F16">
        <v>0.7</v>
      </c>
      <c r="G16">
        <v>0.08</v>
      </c>
      <c r="H16">
        <v>0</v>
      </c>
      <c r="I16">
        <v>0.72</v>
      </c>
      <c r="J16">
        <v>0</v>
      </c>
      <c r="K16">
        <v>0</v>
      </c>
    </row>
    <row r="17" spans="1:11">
      <c r="A17" t="s">
        <v>3847</v>
      </c>
      <c r="B17" t="s">
        <v>3856</v>
      </c>
      <c r="C17" t="s">
        <v>3942</v>
      </c>
      <c r="D17">
        <v>0.91</v>
      </c>
      <c r="E17">
        <v>0</v>
      </c>
      <c r="F17">
        <v>0.7</v>
      </c>
      <c r="G17">
        <v>0.08</v>
      </c>
      <c r="H17">
        <v>0</v>
      </c>
      <c r="I17">
        <v>0.72</v>
      </c>
      <c r="J17">
        <v>0</v>
      </c>
      <c r="K17">
        <v>0</v>
      </c>
    </row>
    <row r="18" spans="1:11">
      <c r="A18" t="s">
        <v>3847</v>
      </c>
      <c r="B18" t="s">
        <v>3854</v>
      </c>
      <c r="C18" t="s">
        <v>3943</v>
      </c>
      <c r="D18">
        <v>0.86</v>
      </c>
      <c r="E18">
        <v>0.86</v>
      </c>
      <c r="F18">
        <v>0</v>
      </c>
      <c r="G18">
        <v>0</v>
      </c>
      <c r="H18">
        <v>0</v>
      </c>
      <c r="I18">
        <v>0</v>
      </c>
      <c r="J18">
        <v>0</v>
      </c>
      <c r="K18">
        <v>0</v>
      </c>
    </row>
    <row r="19" spans="1:11">
      <c r="A19" t="s">
        <v>3847</v>
      </c>
      <c r="B19" t="s">
        <v>3849</v>
      </c>
      <c r="C19" t="s">
        <v>3944</v>
      </c>
      <c r="D19">
        <v>0.84</v>
      </c>
      <c r="E19">
        <v>0.78</v>
      </c>
      <c r="F19">
        <v>0</v>
      </c>
      <c r="G19">
        <v>0.06</v>
      </c>
      <c r="H19">
        <v>0.23</v>
      </c>
      <c r="I19">
        <v>0</v>
      </c>
      <c r="J19">
        <v>0</v>
      </c>
      <c r="K19">
        <v>0</v>
      </c>
    </row>
    <row r="20" spans="1:11">
      <c r="A20" t="s">
        <v>3847</v>
      </c>
      <c r="B20" t="s">
        <v>3850</v>
      </c>
      <c r="C20" t="s">
        <v>3945</v>
      </c>
      <c r="D20">
        <v>0.83</v>
      </c>
      <c r="E20">
        <v>0</v>
      </c>
      <c r="F20">
        <v>0</v>
      </c>
      <c r="G20">
        <v>0.14</v>
      </c>
      <c r="H20">
        <v>0</v>
      </c>
      <c r="I20">
        <v>0.8</v>
      </c>
      <c r="J20">
        <v>0</v>
      </c>
      <c r="K20">
        <v>0</v>
      </c>
    </row>
    <row r="21" spans="1:11">
      <c r="A21" t="s">
        <v>3847</v>
      </c>
      <c r="B21" t="s">
        <v>3857</v>
      </c>
      <c r="C21" t="s">
        <v>3946</v>
      </c>
      <c r="D21">
        <v>0.83</v>
      </c>
      <c r="E21">
        <v>0.78</v>
      </c>
      <c r="F21">
        <v>0</v>
      </c>
      <c r="G21">
        <v>0.07000000000000001</v>
      </c>
      <c r="H21">
        <v>0.18</v>
      </c>
      <c r="I21">
        <v>0</v>
      </c>
      <c r="J21">
        <v>0</v>
      </c>
      <c r="K21">
        <v>0</v>
      </c>
    </row>
    <row r="22" spans="1:11">
      <c r="A22" t="s">
        <v>3847</v>
      </c>
      <c r="B22" t="s">
        <v>3858</v>
      </c>
      <c r="C22" t="s">
        <v>3947</v>
      </c>
      <c r="D22">
        <v>0.82</v>
      </c>
      <c r="E22">
        <v>0.79</v>
      </c>
      <c r="F22">
        <v>0</v>
      </c>
      <c r="G22">
        <v>0.1</v>
      </c>
      <c r="H22">
        <v>0</v>
      </c>
      <c r="I22">
        <v>0</v>
      </c>
      <c r="J22">
        <v>0</v>
      </c>
      <c r="K22">
        <v>0</v>
      </c>
    </row>
    <row r="23" spans="1:11">
      <c r="A23" t="s">
        <v>3847</v>
      </c>
      <c r="B23" t="s">
        <v>3858</v>
      </c>
      <c r="C23" t="s">
        <v>3948</v>
      </c>
      <c r="D23">
        <v>0.82</v>
      </c>
      <c r="E23">
        <v>0.79</v>
      </c>
      <c r="F23">
        <v>0</v>
      </c>
      <c r="G23">
        <v>0.1</v>
      </c>
      <c r="H23">
        <v>0</v>
      </c>
      <c r="I23">
        <v>0</v>
      </c>
      <c r="J23">
        <v>0</v>
      </c>
      <c r="K23">
        <v>0</v>
      </c>
    </row>
    <row r="24" spans="1:11">
      <c r="A24" t="s">
        <v>3847</v>
      </c>
      <c r="B24" t="s">
        <v>3857</v>
      </c>
      <c r="C24" t="s">
        <v>3949</v>
      </c>
      <c r="D24">
        <v>0.79</v>
      </c>
      <c r="E24">
        <v>0.78</v>
      </c>
      <c r="F24">
        <v>0</v>
      </c>
      <c r="G24">
        <v>0.06</v>
      </c>
      <c r="H24">
        <v>0</v>
      </c>
      <c r="I24">
        <v>0</v>
      </c>
      <c r="J24">
        <v>0</v>
      </c>
      <c r="K24">
        <v>0</v>
      </c>
    </row>
    <row r="25" spans="1:11">
      <c r="A25" t="s">
        <v>3847</v>
      </c>
      <c r="B25" t="s">
        <v>3859</v>
      </c>
      <c r="C25" t="s">
        <v>3950</v>
      </c>
      <c r="D25">
        <v>0.79</v>
      </c>
      <c r="E25">
        <v>0</v>
      </c>
      <c r="F25">
        <v>0</v>
      </c>
      <c r="G25">
        <v>0.09</v>
      </c>
      <c r="H25">
        <v>0.32</v>
      </c>
      <c r="I25">
        <v>0.7</v>
      </c>
      <c r="J25">
        <v>0</v>
      </c>
      <c r="K25">
        <v>0</v>
      </c>
    </row>
    <row r="26" spans="1:11">
      <c r="A26" t="s">
        <v>3847</v>
      </c>
      <c r="B26" t="s">
        <v>3857</v>
      </c>
      <c r="C26" t="s">
        <v>3951</v>
      </c>
      <c r="D26">
        <v>0.79</v>
      </c>
      <c r="E26">
        <v>0.78</v>
      </c>
      <c r="F26">
        <v>0</v>
      </c>
      <c r="G26">
        <v>0.05</v>
      </c>
      <c r="H26">
        <v>0</v>
      </c>
      <c r="I26">
        <v>0</v>
      </c>
      <c r="J26">
        <v>0</v>
      </c>
      <c r="K26">
        <v>0</v>
      </c>
    </row>
    <row r="27" spans="1:11">
      <c r="A27" t="s">
        <v>3847</v>
      </c>
      <c r="B27" t="s">
        <v>3850</v>
      </c>
      <c r="C27" t="s">
        <v>3952</v>
      </c>
      <c r="D27">
        <v>0.79</v>
      </c>
      <c r="E27">
        <v>0</v>
      </c>
      <c r="F27">
        <v>0</v>
      </c>
      <c r="G27">
        <v>0.13</v>
      </c>
      <c r="H27">
        <v>0</v>
      </c>
      <c r="I27">
        <v>0.75</v>
      </c>
      <c r="J27">
        <v>0</v>
      </c>
      <c r="K27">
        <v>0</v>
      </c>
    </row>
    <row r="28" spans="1:11">
      <c r="A28" t="s">
        <v>3847</v>
      </c>
      <c r="B28" t="s">
        <v>3860</v>
      </c>
      <c r="C28" t="s">
        <v>3860</v>
      </c>
      <c r="D28">
        <v>0.77</v>
      </c>
      <c r="E28">
        <v>0</v>
      </c>
      <c r="F28">
        <v>0</v>
      </c>
      <c r="G28">
        <v>0.14</v>
      </c>
      <c r="H28">
        <v>0.29</v>
      </c>
      <c r="I28">
        <v>0.68</v>
      </c>
      <c r="J28">
        <v>0</v>
      </c>
      <c r="K28">
        <v>0</v>
      </c>
    </row>
    <row r="29" spans="1:11">
      <c r="A29" t="s">
        <v>3847</v>
      </c>
      <c r="B29" t="s">
        <v>3856</v>
      </c>
      <c r="C29" t="s">
        <v>3953</v>
      </c>
      <c r="D29">
        <v>0.74</v>
      </c>
      <c r="E29">
        <v>0</v>
      </c>
      <c r="F29">
        <v>0</v>
      </c>
      <c r="G29">
        <v>0.05</v>
      </c>
      <c r="H29">
        <v>0</v>
      </c>
      <c r="I29">
        <v>0.72</v>
      </c>
      <c r="J29">
        <v>0</v>
      </c>
      <c r="K29">
        <v>0</v>
      </c>
    </row>
    <row r="30" spans="1:11">
      <c r="A30" t="s">
        <v>3847</v>
      </c>
      <c r="B30" t="s">
        <v>3861</v>
      </c>
      <c r="C30" t="s">
        <v>3954</v>
      </c>
      <c r="D30">
        <v>0.72</v>
      </c>
      <c r="E30">
        <v>0</v>
      </c>
      <c r="F30">
        <v>0</v>
      </c>
      <c r="G30">
        <v>0.09</v>
      </c>
      <c r="H30">
        <v>0</v>
      </c>
      <c r="I30">
        <v>0.7</v>
      </c>
      <c r="J30">
        <v>0</v>
      </c>
      <c r="K30">
        <v>0</v>
      </c>
    </row>
    <row r="31" spans="1:11">
      <c r="A31" t="s">
        <v>3847</v>
      </c>
      <c r="B31" t="s">
        <v>3861</v>
      </c>
      <c r="C31" t="s">
        <v>3955</v>
      </c>
      <c r="D31">
        <v>0.72</v>
      </c>
      <c r="E31">
        <v>0</v>
      </c>
      <c r="F31">
        <v>0</v>
      </c>
      <c r="G31">
        <v>0.09</v>
      </c>
      <c r="H31">
        <v>0</v>
      </c>
      <c r="I31">
        <v>0.7</v>
      </c>
      <c r="J31">
        <v>0</v>
      </c>
      <c r="K31">
        <v>0</v>
      </c>
    </row>
    <row r="32" spans="1:11">
      <c r="A32" t="s">
        <v>3847</v>
      </c>
      <c r="B32" t="s">
        <v>3862</v>
      </c>
      <c r="C32" t="s">
        <v>3956</v>
      </c>
      <c r="D32">
        <v>0.72</v>
      </c>
      <c r="E32">
        <v>0</v>
      </c>
      <c r="F32">
        <v>0</v>
      </c>
      <c r="G32">
        <v>0.03</v>
      </c>
      <c r="H32">
        <v>0</v>
      </c>
      <c r="I32">
        <v>0.71</v>
      </c>
      <c r="J32">
        <v>0</v>
      </c>
      <c r="K32">
        <v>0</v>
      </c>
    </row>
    <row r="33" spans="1:11">
      <c r="A33" t="s">
        <v>3847</v>
      </c>
      <c r="B33" t="s">
        <v>3862</v>
      </c>
      <c r="C33" t="s">
        <v>3957</v>
      </c>
      <c r="D33">
        <v>0.72</v>
      </c>
      <c r="E33">
        <v>0</v>
      </c>
      <c r="F33">
        <v>0</v>
      </c>
      <c r="G33">
        <v>0.03</v>
      </c>
      <c r="H33">
        <v>0</v>
      </c>
      <c r="I33">
        <v>0.71</v>
      </c>
      <c r="J33">
        <v>0</v>
      </c>
      <c r="K33">
        <v>0</v>
      </c>
    </row>
    <row r="34" spans="1:11">
      <c r="A34" t="s">
        <v>3847</v>
      </c>
      <c r="B34" t="s">
        <v>3853</v>
      </c>
      <c r="C34" t="s">
        <v>3958</v>
      </c>
      <c r="D34">
        <v>0.72</v>
      </c>
      <c r="E34">
        <v>0</v>
      </c>
      <c r="F34">
        <v>0</v>
      </c>
      <c r="G34">
        <v>0.07000000000000001</v>
      </c>
      <c r="H34">
        <v>0</v>
      </c>
      <c r="I34">
        <v>0.68</v>
      </c>
      <c r="J34">
        <v>0.13</v>
      </c>
      <c r="K34">
        <v>0</v>
      </c>
    </row>
    <row r="35" spans="1:11">
      <c r="A35" t="s">
        <v>3847</v>
      </c>
      <c r="B35" t="s">
        <v>3853</v>
      </c>
      <c r="C35" t="s">
        <v>3959</v>
      </c>
      <c r="D35">
        <v>0.6899999999999999</v>
      </c>
      <c r="E35">
        <v>0</v>
      </c>
      <c r="F35">
        <v>0</v>
      </c>
      <c r="G35">
        <v>0.07000000000000001</v>
      </c>
      <c r="H35">
        <v>0</v>
      </c>
      <c r="I35">
        <v>0.68</v>
      </c>
      <c r="J35">
        <v>0</v>
      </c>
      <c r="K35">
        <v>0</v>
      </c>
    </row>
    <row r="36" spans="1:11">
      <c r="A36" t="s">
        <v>3847</v>
      </c>
      <c r="B36" t="s">
        <v>3854</v>
      </c>
      <c r="C36" t="s">
        <v>3960</v>
      </c>
      <c r="D36">
        <v>0.6899999999999999</v>
      </c>
      <c r="E36">
        <v>0.6899999999999999</v>
      </c>
      <c r="F36">
        <v>0</v>
      </c>
      <c r="G36">
        <v>0</v>
      </c>
      <c r="H36">
        <v>0</v>
      </c>
      <c r="I36">
        <v>0</v>
      </c>
      <c r="J36">
        <v>0</v>
      </c>
      <c r="K36">
        <v>0</v>
      </c>
    </row>
    <row r="37" spans="1:11">
      <c r="A37" t="s">
        <v>3847</v>
      </c>
      <c r="B37" t="s">
        <v>3853</v>
      </c>
      <c r="C37" t="s">
        <v>3961</v>
      </c>
      <c r="D37">
        <v>0.68</v>
      </c>
      <c r="E37">
        <v>0</v>
      </c>
      <c r="F37">
        <v>0</v>
      </c>
      <c r="G37">
        <v>0</v>
      </c>
      <c r="H37">
        <v>0</v>
      </c>
      <c r="I37">
        <v>0.68</v>
      </c>
      <c r="J37">
        <v>0</v>
      </c>
      <c r="K37">
        <v>0</v>
      </c>
    </row>
    <row r="38" spans="1:11">
      <c r="A38" t="s">
        <v>3847</v>
      </c>
      <c r="B38" t="s">
        <v>3863</v>
      </c>
      <c r="C38" t="s">
        <v>3962</v>
      </c>
      <c r="D38">
        <v>0.67</v>
      </c>
      <c r="E38">
        <v>0</v>
      </c>
      <c r="F38">
        <v>0</v>
      </c>
      <c r="G38">
        <v>0.07000000000000001</v>
      </c>
      <c r="H38">
        <v>0</v>
      </c>
      <c r="I38">
        <v>0.66</v>
      </c>
      <c r="J38">
        <v>0</v>
      </c>
      <c r="K38">
        <v>0</v>
      </c>
    </row>
    <row r="39" spans="1:11">
      <c r="A39" t="s">
        <v>3847</v>
      </c>
      <c r="B39" t="s">
        <v>3863</v>
      </c>
      <c r="C39" t="s">
        <v>3963</v>
      </c>
      <c r="D39">
        <v>0.67</v>
      </c>
      <c r="E39">
        <v>0</v>
      </c>
      <c r="F39">
        <v>0</v>
      </c>
      <c r="G39">
        <v>0.07000000000000001</v>
      </c>
      <c r="H39">
        <v>0</v>
      </c>
      <c r="I39">
        <v>0.66</v>
      </c>
      <c r="J39">
        <v>0</v>
      </c>
      <c r="K39">
        <v>0</v>
      </c>
    </row>
    <row r="40" spans="1:11">
      <c r="A40" t="s">
        <v>3847</v>
      </c>
      <c r="B40" t="s">
        <v>3863</v>
      </c>
      <c r="C40" t="s">
        <v>3964</v>
      </c>
      <c r="D40">
        <v>0.67</v>
      </c>
      <c r="E40">
        <v>0</v>
      </c>
      <c r="F40">
        <v>0</v>
      </c>
      <c r="G40">
        <v>0.06</v>
      </c>
      <c r="H40">
        <v>0</v>
      </c>
      <c r="I40">
        <v>0.66</v>
      </c>
      <c r="J40">
        <v>0</v>
      </c>
      <c r="K40">
        <v>0</v>
      </c>
    </row>
    <row r="41" spans="1:11">
      <c r="A41" t="s">
        <v>3847</v>
      </c>
      <c r="B41" t="s">
        <v>3863</v>
      </c>
      <c r="C41" t="s">
        <v>3965</v>
      </c>
      <c r="D41">
        <v>0.66</v>
      </c>
      <c r="E41">
        <v>0</v>
      </c>
      <c r="F41">
        <v>0</v>
      </c>
      <c r="G41">
        <v>0.03</v>
      </c>
      <c r="H41">
        <v>0</v>
      </c>
      <c r="I41">
        <v>0.66</v>
      </c>
      <c r="J41">
        <v>0</v>
      </c>
      <c r="K41">
        <v>0</v>
      </c>
    </row>
    <row r="42" spans="1:11">
      <c r="A42" t="s">
        <v>3847</v>
      </c>
      <c r="B42" t="s">
        <v>3858</v>
      </c>
      <c r="C42" t="s">
        <v>3966</v>
      </c>
      <c r="D42">
        <v>0.66</v>
      </c>
      <c r="E42">
        <v>0.66</v>
      </c>
      <c r="F42">
        <v>0</v>
      </c>
      <c r="G42">
        <v>0</v>
      </c>
      <c r="H42">
        <v>0</v>
      </c>
      <c r="I42">
        <v>0</v>
      </c>
      <c r="J42">
        <v>0</v>
      </c>
      <c r="K42">
        <v>0</v>
      </c>
    </row>
    <row r="43" spans="1:11">
      <c r="A43" t="s">
        <v>3847</v>
      </c>
      <c r="B43" t="s">
        <v>3850</v>
      </c>
      <c r="C43" t="s">
        <v>3967</v>
      </c>
      <c r="D43">
        <v>0.63</v>
      </c>
      <c r="E43">
        <v>0</v>
      </c>
      <c r="F43">
        <v>0</v>
      </c>
      <c r="G43">
        <v>0.09</v>
      </c>
      <c r="H43">
        <v>0</v>
      </c>
      <c r="I43">
        <v>0.61</v>
      </c>
      <c r="J43">
        <v>0</v>
      </c>
      <c r="K43">
        <v>0</v>
      </c>
    </row>
    <row r="44" spans="1:11">
      <c r="A44" t="s">
        <v>3847</v>
      </c>
      <c r="B44" t="s">
        <v>3861</v>
      </c>
      <c r="C44" t="s">
        <v>3968</v>
      </c>
      <c r="D44">
        <v>0.63</v>
      </c>
      <c r="E44">
        <v>0</v>
      </c>
      <c r="F44">
        <v>0</v>
      </c>
      <c r="G44">
        <v>0.08</v>
      </c>
      <c r="H44">
        <v>0</v>
      </c>
      <c r="I44">
        <v>0.61</v>
      </c>
      <c r="J44">
        <v>0</v>
      </c>
      <c r="K44">
        <v>0</v>
      </c>
    </row>
    <row r="45" spans="1:11">
      <c r="A45" t="s">
        <v>3847</v>
      </c>
      <c r="B45" t="s">
        <v>3861</v>
      </c>
      <c r="C45" t="s">
        <v>3969</v>
      </c>
      <c r="D45">
        <v>0.63</v>
      </c>
      <c r="E45">
        <v>0</v>
      </c>
      <c r="F45">
        <v>0</v>
      </c>
      <c r="G45">
        <v>0.08</v>
      </c>
      <c r="H45">
        <v>0</v>
      </c>
      <c r="I45">
        <v>0.61</v>
      </c>
      <c r="J45">
        <v>0.01</v>
      </c>
      <c r="K45">
        <v>0</v>
      </c>
    </row>
    <row r="46" spans="1:11">
      <c r="A46" t="s">
        <v>3847</v>
      </c>
      <c r="B46" t="s">
        <v>3850</v>
      </c>
      <c r="C46" t="s">
        <v>3970</v>
      </c>
      <c r="D46">
        <v>0.63</v>
      </c>
      <c r="E46">
        <v>0</v>
      </c>
      <c r="F46">
        <v>0</v>
      </c>
      <c r="G46">
        <v>0.08</v>
      </c>
      <c r="H46">
        <v>0</v>
      </c>
      <c r="I46">
        <v>0.61</v>
      </c>
      <c r="J46">
        <v>0</v>
      </c>
      <c r="K46">
        <v>0</v>
      </c>
    </row>
    <row r="47" spans="1:11">
      <c r="A47" t="s">
        <v>3847</v>
      </c>
      <c r="B47" t="s">
        <v>3864</v>
      </c>
      <c r="C47" t="s">
        <v>3971</v>
      </c>
      <c r="D47">
        <v>0.62</v>
      </c>
      <c r="E47">
        <v>0</v>
      </c>
      <c r="F47">
        <v>0</v>
      </c>
      <c r="G47">
        <v>0</v>
      </c>
      <c r="H47">
        <v>0</v>
      </c>
      <c r="I47">
        <v>0.62</v>
      </c>
      <c r="J47">
        <v>0</v>
      </c>
      <c r="K47">
        <v>0</v>
      </c>
    </row>
    <row r="48" spans="1:11">
      <c r="A48" t="s">
        <v>3847</v>
      </c>
      <c r="B48" t="s">
        <v>3848</v>
      </c>
      <c r="C48" t="s">
        <v>3972</v>
      </c>
      <c r="D48">
        <v>0.62</v>
      </c>
      <c r="E48">
        <v>0.61</v>
      </c>
      <c r="F48">
        <v>0</v>
      </c>
      <c r="G48">
        <v>0.05</v>
      </c>
      <c r="H48">
        <v>0</v>
      </c>
      <c r="I48">
        <v>0</v>
      </c>
      <c r="J48">
        <v>0</v>
      </c>
      <c r="K48">
        <v>0</v>
      </c>
    </row>
    <row r="49" spans="1:11">
      <c r="A49" t="s">
        <v>3847</v>
      </c>
      <c r="B49" t="s">
        <v>3865</v>
      </c>
      <c r="C49" t="s">
        <v>3973</v>
      </c>
      <c r="D49">
        <v>0.62</v>
      </c>
      <c r="E49">
        <v>0</v>
      </c>
      <c r="F49">
        <v>0</v>
      </c>
      <c r="G49">
        <v>0.07000000000000001</v>
      </c>
      <c r="H49">
        <v>0</v>
      </c>
      <c r="I49">
        <v>0.6</v>
      </c>
      <c r="J49">
        <v>0</v>
      </c>
      <c r="K49">
        <v>0</v>
      </c>
    </row>
    <row r="50" spans="1:11">
      <c r="A50" t="s">
        <v>3847</v>
      </c>
      <c r="B50" t="s">
        <v>3865</v>
      </c>
      <c r="C50" t="s">
        <v>3974</v>
      </c>
      <c r="D50">
        <v>0.61</v>
      </c>
      <c r="E50">
        <v>0</v>
      </c>
      <c r="F50">
        <v>0</v>
      </c>
      <c r="G50">
        <v>0.03</v>
      </c>
      <c r="H50">
        <v>0</v>
      </c>
      <c r="I50">
        <v>0.6</v>
      </c>
      <c r="J50">
        <v>0</v>
      </c>
      <c r="K50">
        <v>0</v>
      </c>
    </row>
    <row r="51" spans="1:11">
      <c r="A51" t="s">
        <v>3847</v>
      </c>
      <c r="B51" t="s">
        <v>3848</v>
      </c>
      <c r="C51" t="s">
        <v>3975</v>
      </c>
      <c r="D51">
        <v>0.61</v>
      </c>
      <c r="E51">
        <v>0.61</v>
      </c>
      <c r="F51">
        <v>0</v>
      </c>
      <c r="G51">
        <v>0</v>
      </c>
      <c r="H51">
        <v>0</v>
      </c>
      <c r="I51">
        <v>0</v>
      </c>
      <c r="J51">
        <v>0</v>
      </c>
      <c r="K51">
        <v>0</v>
      </c>
    </row>
    <row r="52" spans="1:11">
      <c r="A52" t="s">
        <v>3847</v>
      </c>
      <c r="B52" t="s">
        <v>3866</v>
      </c>
      <c r="C52" t="s">
        <v>3976</v>
      </c>
      <c r="D52">
        <v>0.52</v>
      </c>
      <c r="E52">
        <v>0</v>
      </c>
      <c r="F52">
        <v>0</v>
      </c>
      <c r="G52">
        <v>0.09</v>
      </c>
      <c r="H52">
        <v>0</v>
      </c>
      <c r="I52">
        <v>0.5</v>
      </c>
      <c r="J52">
        <v>0</v>
      </c>
      <c r="K52">
        <v>0</v>
      </c>
    </row>
    <row r="53" spans="1:11">
      <c r="A53" t="s">
        <v>3847</v>
      </c>
      <c r="B53" t="s">
        <v>3866</v>
      </c>
      <c r="C53" t="s">
        <v>3977</v>
      </c>
      <c r="D53">
        <v>0.52</v>
      </c>
      <c r="E53">
        <v>0</v>
      </c>
      <c r="F53">
        <v>0</v>
      </c>
      <c r="G53">
        <v>0.09</v>
      </c>
      <c r="H53">
        <v>0</v>
      </c>
      <c r="I53">
        <v>0.5</v>
      </c>
      <c r="J53">
        <v>0</v>
      </c>
      <c r="K53">
        <v>0</v>
      </c>
    </row>
    <row r="54" spans="1:11">
      <c r="A54" t="s">
        <v>3847</v>
      </c>
      <c r="B54" t="s">
        <v>3867</v>
      </c>
      <c r="C54" t="s">
        <v>3978</v>
      </c>
      <c r="D54">
        <v>0.52</v>
      </c>
      <c r="E54">
        <v>0.52</v>
      </c>
      <c r="F54">
        <v>0</v>
      </c>
      <c r="G54">
        <v>0</v>
      </c>
      <c r="H54">
        <v>0</v>
      </c>
      <c r="I54">
        <v>0</v>
      </c>
      <c r="J54">
        <v>0</v>
      </c>
      <c r="K54">
        <v>0</v>
      </c>
    </row>
    <row r="55" spans="1:11">
      <c r="A55" t="s">
        <v>3847</v>
      </c>
      <c r="B55" t="s">
        <v>3854</v>
      </c>
      <c r="C55" t="s">
        <v>3979</v>
      </c>
      <c r="D55">
        <v>0.52</v>
      </c>
      <c r="E55">
        <v>0.52</v>
      </c>
      <c r="F55">
        <v>0</v>
      </c>
      <c r="G55">
        <v>0</v>
      </c>
      <c r="H55">
        <v>0</v>
      </c>
      <c r="I55">
        <v>0</v>
      </c>
      <c r="J55">
        <v>0</v>
      </c>
      <c r="K55">
        <v>0</v>
      </c>
    </row>
    <row r="56" spans="1:11">
      <c r="A56" t="s">
        <v>3847</v>
      </c>
      <c r="B56" t="s">
        <v>3866</v>
      </c>
      <c r="C56" t="s">
        <v>3980</v>
      </c>
      <c r="D56">
        <v>0.5</v>
      </c>
      <c r="E56">
        <v>0</v>
      </c>
      <c r="F56">
        <v>0</v>
      </c>
      <c r="G56">
        <v>0</v>
      </c>
      <c r="H56">
        <v>0</v>
      </c>
      <c r="I56">
        <v>0.5</v>
      </c>
      <c r="J56">
        <v>0</v>
      </c>
      <c r="K56">
        <v>0</v>
      </c>
    </row>
    <row r="57" spans="1:11">
      <c r="A57" t="s">
        <v>3847</v>
      </c>
      <c r="B57" t="s">
        <v>3868</v>
      </c>
      <c r="C57" t="s">
        <v>3868</v>
      </c>
      <c r="D57">
        <v>0.49</v>
      </c>
      <c r="E57">
        <v>0</v>
      </c>
      <c r="F57">
        <v>0</v>
      </c>
      <c r="G57">
        <v>0.11</v>
      </c>
      <c r="H57">
        <v>0.29</v>
      </c>
      <c r="I57">
        <v>0.41</v>
      </c>
      <c r="J57">
        <v>0</v>
      </c>
      <c r="K57">
        <v>0</v>
      </c>
    </row>
    <row r="58" spans="1:11">
      <c r="A58" t="s">
        <v>3847</v>
      </c>
      <c r="B58" t="s">
        <v>3869</v>
      </c>
      <c r="C58" t="s">
        <v>3981</v>
      </c>
      <c r="D58">
        <v>0.43</v>
      </c>
      <c r="E58">
        <v>0</v>
      </c>
      <c r="F58">
        <v>0</v>
      </c>
      <c r="G58">
        <v>0.1</v>
      </c>
      <c r="H58">
        <v>0</v>
      </c>
      <c r="I58">
        <v>0.41</v>
      </c>
      <c r="J58">
        <v>0</v>
      </c>
      <c r="K58">
        <v>0</v>
      </c>
    </row>
    <row r="59" spans="1:11">
      <c r="A59" t="s">
        <v>3847</v>
      </c>
      <c r="B59" t="s">
        <v>3869</v>
      </c>
      <c r="C59" t="s">
        <v>3982</v>
      </c>
      <c r="D59">
        <v>0.43</v>
      </c>
      <c r="E59">
        <v>0</v>
      </c>
      <c r="F59">
        <v>0</v>
      </c>
      <c r="G59">
        <v>0.02</v>
      </c>
      <c r="H59">
        <v>0</v>
      </c>
      <c r="I59">
        <v>0.41</v>
      </c>
      <c r="J59">
        <v>0.08</v>
      </c>
      <c r="K59">
        <v>0</v>
      </c>
    </row>
    <row r="60" spans="1:11">
      <c r="A60" t="s">
        <v>3847</v>
      </c>
      <c r="B60" t="s">
        <v>3870</v>
      </c>
      <c r="C60" t="s">
        <v>3983</v>
      </c>
      <c r="D60">
        <v>0.42</v>
      </c>
      <c r="E60">
        <v>0.4</v>
      </c>
      <c r="F60">
        <v>0</v>
      </c>
      <c r="G60">
        <v>0.06</v>
      </c>
      <c r="H60">
        <v>0</v>
      </c>
      <c r="I60">
        <v>0</v>
      </c>
      <c r="J60">
        <v>0</v>
      </c>
      <c r="K60">
        <v>0</v>
      </c>
    </row>
    <row r="61" spans="1:11">
      <c r="A61" t="s">
        <v>3847</v>
      </c>
      <c r="B61" t="s">
        <v>3869</v>
      </c>
      <c r="C61" t="s">
        <v>3984</v>
      </c>
      <c r="D61">
        <v>0.41</v>
      </c>
      <c r="E61">
        <v>0</v>
      </c>
      <c r="F61">
        <v>0</v>
      </c>
      <c r="G61">
        <v>0.01</v>
      </c>
      <c r="H61">
        <v>0</v>
      </c>
      <c r="I61">
        <v>0.41</v>
      </c>
      <c r="J61">
        <v>0</v>
      </c>
      <c r="K61">
        <v>0</v>
      </c>
    </row>
    <row r="62" spans="1:11">
      <c r="A62" t="s">
        <v>3847</v>
      </c>
      <c r="B62" t="s">
        <v>3870</v>
      </c>
      <c r="C62" t="s">
        <v>3985</v>
      </c>
      <c r="D62">
        <v>0.41</v>
      </c>
      <c r="E62">
        <v>0.4</v>
      </c>
      <c r="F62">
        <v>0</v>
      </c>
      <c r="G62">
        <v>0.01</v>
      </c>
      <c r="H62">
        <v>0</v>
      </c>
      <c r="I62">
        <v>0</v>
      </c>
      <c r="J62">
        <v>0</v>
      </c>
      <c r="K62">
        <v>0</v>
      </c>
    </row>
    <row r="63" spans="1:11">
      <c r="A63" t="s">
        <v>3847</v>
      </c>
      <c r="B63" t="s">
        <v>3871</v>
      </c>
      <c r="C63" t="s">
        <v>3986</v>
      </c>
      <c r="D63">
        <v>0.36</v>
      </c>
      <c r="E63">
        <v>0.06</v>
      </c>
      <c r="F63">
        <v>0</v>
      </c>
      <c r="G63">
        <v>0.12</v>
      </c>
      <c r="H63">
        <v>0.32</v>
      </c>
      <c r="I63">
        <v>0</v>
      </c>
      <c r="J63">
        <v>0</v>
      </c>
      <c r="K63">
        <v>0</v>
      </c>
    </row>
    <row r="64" spans="1:11">
      <c r="A64" t="s">
        <v>3847</v>
      </c>
      <c r="B64" t="s">
        <v>3871</v>
      </c>
      <c r="C64" t="s">
        <v>3987</v>
      </c>
      <c r="D64">
        <v>0.36</v>
      </c>
      <c r="E64">
        <v>0.06</v>
      </c>
      <c r="F64">
        <v>0</v>
      </c>
      <c r="G64">
        <v>0.12</v>
      </c>
      <c r="H64">
        <v>0.32</v>
      </c>
      <c r="I64">
        <v>0</v>
      </c>
      <c r="J64">
        <v>0</v>
      </c>
      <c r="K64">
        <v>0</v>
      </c>
    </row>
    <row r="65" spans="1:11">
      <c r="A65" t="s">
        <v>3847</v>
      </c>
      <c r="B65" t="s">
        <v>3872</v>
      </c>
      <c r="C65" t="s">
        <v>3988</v>
      </c>
      <c r="D65">
        <v>0.32</v>
      </c>
      <c r="E65">
        <v>0</v>
      </c>
      <c r="F65">
        <v>0</v>
      </c>
      <c r="G65">
        <v>0</v>
      </c>
      <c r="H65">
        <v>0.32</v>
      </c>
      <c r="I65">
        <v>0</v>
      </c>
      <c r="J65">
        <v>0</v>
      </c>
      <c r="K65">
        <v>0</v>
      </c>
    </row>
    <row r="66" spans="1:11">
      <c r="A66" t="s">
        <v>3847</v>
      </c>
      <c r="B66" t="s">
        <v>3873</v>
      </c>
      <c r="C66" t="s">
        <v>3989</v>
      </c>
      <c r="D66">
        <v>0.32</v>
      </c>
      <c r="E66">
        <v>0</v>
      </c>
      <c r="F66">
        <v>0</v>
      </c>
      <c r="G66">
        <v>0</v>
      </c>
      <c r="H66">
        <v>0.32</v>
      </c>
      <c r="I66">
        <v>0</v>
      </c>
      <c r="J66">
        <v>0</v>
      </c>
      <c r="K66">
        <v>0</v>
      </c>
    </row>
    <row r="67" spans="1:11">
      <c r="A67" t="s">
        <v>3847</v>
      </c>
      <c r="B67" t="s">
        <v>3872</v>
      </c>
      <c r="C67" t="s">
        <v>3990</v>
      </c>
      <c r="D67">
        <v>0.32</v>
      </c>
      <c r="E67">
        <v>0</v>
      </c>
      <c r="F67">
        <v>0</v>
      </c>
      <c r="G67">
        <v>0</v>
      </c>
      <c r="H67">
        <v>0.32</v>
      </c>
      <c r="I67">
        <v>0</v>
      </c>
      <c r="J67">
        <v>0</v>
      </c>
      <c r="K67">
        <v>0</v>
      </c>
    </row>
    <row r="68" spans="1:11">
      <c r="A68" t="s">
        <v>3847</v>
      </c>
      <c r="B68" t="s">
        <v>3860</v>
      </c>
      <c r="C68" t="s">
        <v>3991</v>
      </c>
      <c r="D68">
        <v>0.32</v>
      </c>
      <c r="E68">
        <v>0</v>
      </c>
      <c r="F68">
        <v>0</v>
      </c>
      <c r="G68">
        <v>0.11</v>
      </c>
      <c r="H68">
        <v>0.29</v>
      </c>
      <c r="I68">
        <v>0</v>
      </c>
      <c r="J68">
        <v>0</v>
      </c>
      <c r="K68">
        <v>0</v>
      </c>
    </row>
    <row r="69" spans="1:11">
      <c r="A69" t="s">
        <v>3847</v>
      </c>
      <c r="B69" t="s">
        <v>3871</v>
      </c>
      <c r="C69" t="s">
        <v>3992</v>
      </c>
      <c r="D69">
        <v>0.31</v>
      </c>
      <c r="E69">
        <v>0.01</v>
      </c>
      <c r="F69">
        <v>0</v>
      </c>
      <c r="G69">
        <v>0.12</v>
      </c>
      <c r="H69">
        <v>0.28</v>
      </c>
      <c r="I69">
        <v>0</v>
      </c>
      <c r="J69">
        <v>0</v>
      </c>
      <c r="K69">
        <v>0</v>
      </c>
    </row>
    <row r="70" spans="1:11">
      <c r="A70" t="s">
        <v>3847</v>
      </c>
      <c r="B70" t="s">
        <v>3860</v>
      </c>
      <c r="C70" t="s">
        <v>3993</v>
      </c>
      <c r="D70">
        <v>0.31</v>
      </c>
      <c r="E70">
        <v>0</v>
      </c>
      <c r="F70">
        <v>0</v>
      </c>
      <c r="G70">
        <v>0.11</v>
      </c>
      <c r="H70">
        <v>0.28</v>
      </c>
      <c r="I70">
        <v>0</v>
      </c>
      <c r="J70">
        <v>0</v>
      </c>
      <c r="K70">
        <v>0</v>
      </c>
    </row>
    <row r="71" spans="1:11">
      <c r="A71" t="s">
        <v>3847</v>
      </c>
      <c r="B71" t="s">
        <v>3874</v>
      </c>
      <c r="C71" t="s">
        <v>3994</v>
      </c>
      <c r="D71">
        <v>0.31</v>
      </c>
      <c r="E71">
        <v>0</v>
      </c>
      <c r="F71">
        <v>0</v>
      </c>
      <c r="G71">
        <v>0.01</v>
      </c>
      <c r="H71">
        <v>0.3</v>
      </c>
      <c r="I71">
        <v>0</v>
      </c>
      <c r="J71">
        <v>0</v>
      </c>
      <c r="K71">
        <v>0</v>
      </c>
    </row>
    <row r="72" spans="1:11">
      <c r="A72" t="s">
        <v>3847</v>
      </c>
      <c r="B72" t="s">
        <v>3873</v>
      </c>
      <c r="C72" t="s">
        <v>3995</v>
      </c>
      <c r="D72">
        <v>0.31</v>
      </c>
      <c r="E72">
        <v>0</v>
      </c>
      <c r="F72">
        <v>0</v>
      </c>
      <c r="G72">
        <v>0</v>
      </c>
      <c r="H72">
        <v>0.31</v>
      </c>
      <c r="I72">
        <v>0</v>
      </c>
      <c r="J72">
        <v>0</v>
      </c>
      <c r="K72">
        <v>0</v>
      </c>
    </row>
    <row r="73" spans="1:11">
      <c r="A73" t="s">
        <v>3847</v>
      </c>
      <c r="B73" t="s">
        <v>3875</v>
      </c>
      <c r="C73" t="s">
        <v>3875</v>
      </c>
      <c r="D73">
        <v>0.3</v>
      </c>
      <c r="E73">
        <v>0</v>
      </c>
      <c r="F73">
        <v>0</v>
      </c>
      <c r="G73">
        <v>0.08</v>
      </c>
      <c r="H73">
        <v>0.28</v>
      </c>
      <c r="I73">
        <v>0</v>
      </c>
      <c r="J73">
        <v>0</v>
      </c>
      <c r="K73">
        <v>0</v>
      </c>
    </row>
    <row r="74" spans="1:11">
      <c r="A74" t="s">
        <v>3847</v>
      </c>
      <c r="B74" t="s">
        <v>3849</v>
      </c>
      <c r="C74" t="s">
        <v>3996</v>
      </c>
      <c r="D74">
        <v>0.3</v>
      </c>
      <c r="E74">
        <v>0</v>
      </c>
      <c r="F74">
        <v>0</v>
      </c>
      <c r="G74">
        <v>0.05</v>
      </c>
      <c r="H74">
        <v>0.29</v>
      </c>
      <c r="I74">
        <v>0</v>
      </c>
      <c r="J74">
        <v>0</v>
      </c>
      <c r="K74">
        <v>0</v>
      </c>
    </row>
    <row r="75" spans="1:11">
      <c r="A75" t="s">
        <v>3847</v>
      </c>
      <c r="B75" t="s">
        <v>3871</v>
      </c>
      <c r="C75" t="s">
        <v>3997</v>
      </c>
      <c r="D75">
        <v>0.3</v>
      </c>
      <c r="E75">
        <v>0.01</v>
      </c>
      <c r="F75">
        <v>0</v>
      </c>
      <c r="G75">
        <v>0.12</v>
      </c>
      <c r="H75">
        <v>0.27</v>
      </c>
      <c r="I75">
        <v>0</v>
      </c>
      <c r="J75">
        <v>0</v>
      </c>
      <c r="K75">
        <v>0</v>
      </c>
    </row>
    <row r="76" spans="1:11">
      <c r="A76" t="s">
        <v>3847</v>
      </c>
      <c r="B76" t="s">
        <v>3872</v>
      </c>
      <c r="C76" t="s">
        <v>3998</v>
      </c>
      <c r="D76">
        <v>0.3</v>
      </c>
      <c r="E76">
        <v>0</v>
      </c>
      <c r="F76">
        <v>0</v>
      </c>
      <c r="G76">
        <v>0</v>
      </c>
      <c r="H76">
        <v>0.3</v>
      </c>
      <c r="I76">
        <v>0</v>
      </c>
      <c r="J76">
        <v>0</v>
      </c>
      <c r="K76">
        <v>0</v>
      </c>
    </row>
    <row r="77" spans="1:11">
      <c r="A77" t="s">
        <v>3847</v>
      </c>
      <c r="B77" t="s">
        <v>3875</v>
      </c>
      <c r="C77" t="s">
        <v>3999</v>
      </c>
      <c r="D77">
        <v>0.3</v>
      </c>
      <c r="E77">
        <v>0</v>
      </c>
      <c r="F77">
        <v>0</v>
      </c>
      <c r="G77">
        <v>0.07000000000000001</v>
      </c>
      <c r="H77">
        <v>0.28</v>
      </c>
      <c r="I77">
        <v>0</v>
      </c>
      <c r="J77">
        <v>0</v>
      </c>
      <c r="K77">
        <v>0</v>
      </c>
    </row>
    <row r="78" spans="1:11">
      <c r="A78" t="s">
        <v>3847</v>
      </c>
      <c r="B78" t="s">
        <v>3871</v>
      </c>
      <c r="C78" t="s">
        <v>4000</v>
      </c>
      <c r="D78">
        <v>0.3</v>
      </c>
      <c r="E78">
        <v>0</v>
      </c>
      <c r="F78">
        <v>0</v>
      </c>
      <c r="G78">
        <v>0.11</v>
      </c>
      <c r="H78">
        <v>0.27</v>
      </c>
      <c r="I78">
        <v>0</v>
      </c>
      <c r="J78">
        <v>0</v>
      </c>
      <c r="K78">
        <v>0</v>
      </c>
    </row>
    <row r="79" spans="1:11">
      <c r="A79" t="s">
        <v>3847</v>
      </c>
      <c r="B79" t="s">
        <v>3873</v>
      </c>
      <c r="C79" t="s">
        <v>4001</v>
      </c>
      <c r="D79">
        <v>0.3</v>
      </c>
      <c r="E79">
        <v>0</v>
      </c>
      <c r="F79">
        <v>0</v>
      </c>
      <c r="G79">
        <v>0</v>
      </c>
      <c r="H79">
        <v>0.3</v>
      </c>
      <c r="I79">
        <v>0</v>
      </c>
      <c r="J79">
        <v>0</v>
      </c>
      <c r="K79">
        <v>0</v>
      </c>
    </row>
    <row r="80" spans="1:11">
      <c r="A80" t="s">
        <v>3847</v>
      </c>
      <c r="B80" t="s">
        <v>3873</v>
      </c>
      <c r="C80" t="s">
        <v>4002</v>
      </c>
      <c r="D80">
        <v>0.3</v>
      </c>
      <c r="E80">
        <v>0</v>
      </c>
      <c r="F80">
        <v>0</v>
      </c>
      <c r="G80">
        <v>0.02</v>
      </c>
      <c r="H80">
        <v>0.29</v>
      </c>
      <c r="I80">
        <v>0</v>
      </c>
      <c r="J80">
        <v>0</v>
      </c>
      <c r="K80">
        <v>0</v>
      </c>
    </row>
    <row r="81" spans="1:11">
      <c r="A81" t="s">
        <v>3847</v>
      </c>
      <c r="B81" t="s">
        <v>3872</v>
      </c>
      <c r="C81" t="s">
        <v>4003</v>
      </c>
      <c r="D81">
        <v>0.3</v>
      </c>
      <c r="E81">
        <v>0</v>
      </c>
      <c r="F81">
        <v>0</v>
      </c>
      <c r="G81">
        <v>0</v>
      </c>
      <c r="H81">
        <v>0.3</v>
      </c>
      <c r="I81">
        <v>0</v>
      </c>
      <c r="J81">
        <v>0</v>
      </c>
      <c r="K81">
        <v>0</v>
      </c>
    </row>
    <row r="82" spans="1:11">
      <c r="A82" t="s">
        <v>3847</v>
      </c>
      <c r="B82" t="s">
        <v>3876</v>
      </c>
      <c r="C82" t="s">
        <v>4004</v>
      </c>
      <c r="D82">
        <v>0.3</v>
      </c>
      <c r="E82">
        <v>0</v>
      </c>
      <c r="F82">
        <v>0</v>
      </c>
      <c r="G82">
        <v>0.01</v>
      </c>
      <c r="H82">
        <v>0.29</v>
      </c>
      <c r="I82">
        <v>0</v>
      </c>
      <c r="J82">
        <v>0</v>
      </c>
      <c r="K82">
        <v>0</v>
      </c>
    </row>
    <row r="83" spans="1:11">
      <c r="A83" t="s">
        <v>3847</v>
      </c>
      <c r="B83" t="s">
        <v>3871</v>
      </c>
      <c r="C83" t="s">
        <v>4005</v>
      </c>
      <c r="D83">
        <v>0.3</v>
      </c>
      <c r="E83">
        <v>0</v>
      </c>
      <c r="F83">
        <v>0</v>
      </c>
      <c r="G83">
        <v>0.08</v>
      </c>
      <c r="H83">
        <v>0.27</v>
      </c>
      <c r="I83">
        <v>0</v>
      </c>
      <c r="J83">
        <v>0.03</v>
      </c>
      <c r="K83">
        <v>0</v>
      </c>
    </row>
    <row r="84" spans="1:11">
      <c r="A84" t="s">
        <v>3847</v>
      </c>
      <c r="B84" t="s">
        <v>3849</v>
      </c>
      <c r="C84" t="s">
        <v>4006</v>
      </c>
      <c r="D84">
        <v>0.29</v>
      </c>
      <c r="E84">
        <v>0</v>
      </c>
      <c r="F84">
        <v>0</v>
      </c>
      <c r="G84">
        <v>0.04</v>
      </c>
      <c r="H84">
        <v>0.28</v>
      </c>
      <c r="I84">
        <v>0</v>
      </c>
      <c r="J84">
        <v>0</v>
      </c>
      <c r="K84">
        <v>0</v>
      </c>
    </row>
    <row r="85" spans="1:11">
      <c r="A85" t="s">
        <v>3847</v>
      </c>
      <c r="B85" t="s">
        <v>3877</v>
      </c>
      <c r="C85" t="s">
        <v>4007</v>
      </c>
      <c r="D85">
        <v>0.29</v>
      </c>
      <c r="E85">
        <v>0</v>
      </c>
      <c r="F85">
        <v>0</v>
      </c>
      <c r="G85">
        <v>0</v>
      </c>
      <c r="H85">
        <v>0.29</v>
      </c>
      <c r="I85">
        <v>0</v>
      </c>
      <c r="J85">
        <v>0</v>
      </c>
      <c r="K85">
        <v>0</v>
      </c>
    </row>
    <row r="86" spans="1:11">
      <c r="A86" t="s">
        <v>3847</v>
      </c>
      <c r="B86" t="s">
        <v>3860</v>
      </c>
      <c r="C86" t="s">
        <v>4008</v>
      </c>
      <c r="D86">
        <v>0.29</v>
      </c>
      <c r="E86">
        <v>0</v>
      </c>
      <c r="F86">
        <v>0</v>
      </c>
      <c r="G86">
        <v>0.04</v>
      </c>
      <c r="H86">
        <v>0.28</v>
      </c>
      <c r="I86">
        <v>0</v>
      </c>
      <c r="J86">
        <v>0</v>
      </c>
      <c r="K86">
        <v>0</v>
      </c>
    </row>
    <row r="87" spans="1:11">
      <c r="A87" t="s">
        <v>3847</v>
      </c>
      <c r="B87" t="s">
        <v>3860</v>
      </c>
      <c r="C87" t="s">
        <v>4009</v>
      </c>
      <c r="D87">
        <v>0.29</v>
      </c>
      <c r="E87">
        <v>0</v>
      </c>
      <c r="F87">
        <v>0</v>
      </c>
      <c r="G87">
        <v>0.04</v>
      </c>
      <c r="H87">
        <v>0.28</v>
      </c>
      <c r="I87">
        <v>0</v>
      </c>
      <c r="J87">
        <v>0</v>
      </c>
      <c r="K87">
        <v>0</v>
      </c>
    </row>
    <row r="88" spans="1:11">
      <c r="A88" t="s">
        <v>3847</v>
      </c>
      <c r="B88" t="s">
        <v>3878</v>
      </c>
      <c r="C88" t="s">
        <v>4010</v>
      </c>
      <c r="D88">
        <v>0.29</v>
      </c>
      <c r="E88">
        <v>0</v>
      </c>
      <c r="F88">
        <v>0</v>
      </c>
      <c r="G88">
        <v>0</v>
      </c>
      <c r="H88">
        <v>0.29</v>
      </c>
      <c r="I88">
        <v>0</v>
      </c>
      <c r="J88">
        <v>0</v>
      </c>
      <c r="K88">
        <v>0</v>
      </c>
    </row>
    <row r="89" spans="1:11">
      <c r="A89" t="s">
        <v>3847</v>
      </c>
      <c r="B89" t="s">
        <v>3873</v>
      </c>
      <c r="C89" t="s">
        <v>4011</v>
      </c>
      <c r="D89">
        <v>0.28</v>
      </c>
      <c r="E89">
        <v>0</v>
      </c>
      <c r="F89">
        <v>0</v>
      </c>
      <c r="G89">
        <v>0</v>
      </c>
      <c r="H89">
        <v>0.28</v>
      </c>
      <c r="I89">
        <v>0</v>
      </c>
      <c r="J89">
        <v>0</v>
      </c>
      <c r="K89">
        <v>0</v>
      </c>
    </row>
    <row r="90" spans="1:11">
      <c r="A90" t="s">
        <v>3847</v>
      </c>
      <c r="B90" t="s">
        <v>3872</v>
      </c>
      <c r="C90" t="s">
        <v>4012</v>
      </c>
      <c r="D90">
        <v>0.28</v>
      </c>
      <c r="E90">
        <v>0</v>
      </c>
      <c r="F90">
        <v>0</v>
      </c>
      <c r="G90">
        <v>0</v>
      </c>
      <c r="H90">
        <v>0.28</v>
      </c>
      <c r="I90">
        <v>0</v>
      </c>
      <c r="J90">
        <v>0</v>
      </c>
      <c r="K90">
        <v>0</v>
      </c>
    </row>
    <row r="91" spans="1:11">
      <c r="A91" t="s">
        <v>3847</v>
      </c>
      <c r="B91" t="s">
        <v>3879</v>
      </c>
      <c r="C91" t="s">
        <v>4013</v>
      </c>
      <c r="D91">
        <v>0.28</v>
      </c>
      <c r="E91">
        <v>0</v>
      </c>
      <c r="F91">
        <v>0</v>
      </c>
      <c r="G91">
        <v>0</v>
      </c>
      <c r="H91">
        <v>0.28</v>
      </c>
      <c r="I91">
        <v>0</v>
      </c>
      <c r="J91">
        <v>0</v>
      </c>
      <c r="K91">
        <v>0</v>
      </c>
    </row>
    <row r="92" spans="1:11">
      <c r="A92" t="s">
        <v>3847</v>
      </c>
      <c r="B92" t="s">
        <v>3880</v>
      </c>
      <c r="C92" t="s">
        <v>4014</v>
      </c>
      <c r="D92">
        <v>0.28</v>
      </c>
      <c r="E92">
        <v>0</v>
      </c>
      <c r="F92">
        <v>0</v>
      </c>
      <c r="G92">
        <v>0</v>
      </c>
      <c r="H92">
        <v>0.28</v>
      </c>
      <c r="I92">
        <v>0</v>
      </c>
      <c r="J92">
        <v>0</v>
      </c>
      <c r="K92">
        <v>0</v>
      </c>
    </row>
    <row r="93" spans="1:11">
      <c r="A93" t="s">
        <v>3847</v>
      </c>
      <c r="B93" t="s">
        <v>3879</v>
      </c>
      <c r="C93" t="s">
        <v>4015</v>
      </c>
      <c r="D93">
        <v>0.28</v>
      </c>
      <c r="E93">
        <v>0</v>
      </c>
      <c r="F93">
        <v>0</v>
      </c>
      <c r="G93">
        <v>0</v>
      </c>
      <c r="H93">
        <v>0.28</v>
      </c>
      <c r="I93">
        <v>0</v>
      </c>
      <c r="J93">
        <v>0</v>
      </c>
      <c r="K93">
        <v>0</v>
      </c>
    </row>
    <row r="94" spans="1:11">
      <c r="A94" t="s">
        <v>3847</v>
      </c>
      <c r="B94" t="s">
        <v>3881</v>
      </c>
      <c r="C94" t="s">
        <v>4016</v>
      </c>
      <c r="D94">
        <v>0.28</v>
      </c>
      <c r="E94">
        <v>0</v>
      </c>
      <c r="F94">
        <v>0</v>
      </c>
      <c r="G94">
        <v>0</v>
      </c>
      <c r="H94">
        <v>0.28</v>
      </c>
      <c r="I94">
        <v>0</v>
      </c>
      <c r="J94">
        <v>0</v>
      </c>
      <c r="K94">
        <v>0</v>
      </c>
    </row>
    <row r="95" spans="1:11">
      <c r="A95" t="s">
        <v>3847</v>
      </c>
      <c r="B95" t="s">
        <v>3851</v>
      </c>
      <c r="C95" t="s">
        <v>4017</v>
      </c>
      <c r="D95">
        <v>0.28</v>
      </c>
      <c r="E95">
        <v>0.25</v>
      </c>
      <c r="F95">
        <v>0</v>
      </c>
      <c r="G95">
        <v>0.09</v>
      </c>
      <c r="H95">
        <v>0</v>
      </c>
      <c r="I95">
        <v>0</v>
      </c>
      <c r="J95">
        <v>0</v>
      </c>
      <c r="K95">
        <v>0</v>
      </c>
    </row>
    <row r="96" spans="1:11">
      <c r="A96" t="s">
        <v>3847</v>
      </c>
      <c r="B96" t="s">
        <v>3874</v>
      </c>
      <c r="C96" t="s">
        <v>4018</v>
      </c>
      <c r="D96">
        <v>0.27</v>
      </c>
      <c r="E96">
        <v>0</v>
      </c>
      <c r="F96">
        <v>0</v>
      </c>
      <c r="G96">
        <v>0</v>
      </c>
      <c r="H96">
        <v>0.27</v>
      </c>
      <c r="I96">
        <v>0</v>
      </c>
      <c r="J96">
        <v>0</v>
      </c>
      <c r="K96">
        <v>0</v>
      </c>
    </row>
    <row r="97" spans="1:11">
      <c r="A97" t="s">
        <v>3847</v>
      </c>
      <c r="B97" t="s">
        <v>3876</v>
      </c>
      <c r="C97" t="s">
        <v>4019</v>
      </c>
      <c r="D97">
        <v>0.27</v>
      </c>
      <c r="E97">
        <v>0</v>
      </c>
      <c r="F97">
        <v>0</v>
      </c>
      <c r="G97">
        <v>0</v>
      </c>
      <c r="H97">
        <v>0.27</v>
      </c>
      <c r="I97">
        <v>0</v>
      </c>
      <c r="J97">
        <v>0</v>
      </c>
      <c r="K97">
        <v>0</v>
      </c>
    </row>
    <row r="98" spans="1:11">
      <c r="A98" t="s">
        <v>3847</v>
      </c>
      <c r="B98" t="s">
        <v>3872</v>
      </c>
      <c r="C98" t="s">
        <v>4020</v>
      </c>
      <c r="D98">
        <v>0.27</v>
      </c>
      <c r="E98">
        <v>0</v>
      </c>
      <c r="F98">
        <v>0</v>
      </c>
      <c r="G98">
        <v>0</v>
      </c>
      <c r="H98">
        <v>0.27</v>
      </c>
      <c r="I98">
        <v>0</v>
      </c>
      <c r="J98">
        <v>0</v>
      </c>
      <c r="K98">
        <v>0</v>
      </c>
    </row>
    <row r="99" spans="1:11">
      <c r="A99" t="s">
        <v>3847</v>
      </c>
      <c r="B99" t="s">
        <v>3873</v>
      </c>
      <c r="C99" t="s">
        <v>4021</v>
      </c>
      <c r="D99">
        <v>0.27</v>
      </c>
      <c r="E99">
        <v>0</v>
      </c>
      <c r="F99">
        <v>0</v>
      </c>
      <c r="G99">
        <v>0</v>
      </c>
      <c r="H99">
        <v>0.27</v>
      </c>
      <c r="I99">
        <v>0</v>
      </c>
      <c r="J99">
        <v>0</v>
      </c>
      <c r="K99">
        <v>0</v>
      </c>
    </row>
    <row r="100" spans="1:11">
      <c r="A100" t="s">
        <v>3847</v>
      </c>
      <c r="B100" t="s">
        <v>3882</v>
      </c>
      <c r="C100" t="s">
        <v>4022</v>
      </c>
      <c r="D100">
        <v>0.26</v>
      </c>
      <c r="E100">
        <v>0</v>
      </c>
      <c r="F100">
        <v>0</v>
      </c>
      <c r="G100">
        <v>0</v>
      </c>
      <c r="H100">
        <v>0.26</v>
      </c>
      <c r="I100">
        <v>0</v>
      </c>
      <c r="J100">
        <v>0</v>
      </c>
      <c r="K100">
        <v>0</v>
      </c>
    </row>
    <row r="101" spans="1:11">
      <c r="A101" t="s">
        <v>3847</v>
      </c>
      <c r="B101" t="s">
        <v>3881</v>
      </c>
      <c r="C101" t="s">
        <v>4023</v>
      </c>
      <c r="D101">
        <v>0.26</v>
      </c>
      <c r="E101">
        <v>0</v>
      </c>
      <c r="F101">
        <v>0</v>
      </c>
      <c r="G101">
        <v>0</v>
      </c>
      <c r="H101">
        <v>0.26</v>
      </c>
      <c r="I101">
        <v>0</v>
      </c>
      <c r="J101">
        <v>0</v>
      </c>
      <c r="K101">
        <v>0</v>
      </c>
    </row>
    <row r="102" spans="1:11">
      <c r="A102" t="s">
        <v>3847</v>
      </c>
      <c r="B102" t="s">
        <v>3883</v>
      </c>
      <c r="C102" t="s">
        <v>4024</v>
      </c>
      <c r="D102">
        <v>0.25</v>
      </c>
      <c r="E102">
        <v>0</v>
      </c>
      <c r="F102">
        <v>0</v>
      </c>
      <c r="G102">
        <v>0.07000000000000001</v>
      </c>
      <c r="H102">
        <v>0.23</v>
      </c>
      <c r="I102">
        <v>0</v>
      </c>
      <c r="J102">
        <v>0.07000000000000001</v>
      </c>
      <c r="K102">
        <v>0</v>
      </c>
    </row>
    <row r="103" spans="1:11">
      <c r="A103" t="s">
        <v>3847</v>
      </c>
      <c r="B103" t="s">
        <v>3873</v>
      </c>
      <c r="C103" t="s">
        <v>4025</v>
      </c>
      <c r="D103">
        <v>0.25</v>
      </c>
      <c r="E103">
        <v>0</v>
      </c>
      <c r="F103">
        <v>0</v>
      </c>
      <c r="G103">
        <v>0</v>
      </c>
      <c r="H103">
        <v>0.25</v>
      </c>
      <c r="I103">
        <v>0</v>
      </c>
      <c r="J103">
        <v>0</v>
      </c>
      <c r="K103">
        <v>0</v>
      </c>
    </row>
    <row r="104" spans="1:11">
      <c r="A104" t="s">
        <v>3847</v>
      </c>
      <c r="B104" t="s">
        <v>3873</v>
      </c>
      <c r="C104" t="s">
        <v>4026</v>
      </c>
      <c r="D104">
        <v>0.25</v>
      </c>
      <c r="E104">
        <v>0</v>
      </c>
      <c r="F104">
        <v>0</v>
      </c>
      <c r="G104">
        <v>0</v>
      </c>
      <c r="H104">
        <v>0.25</v>
      </c>
      <c r="I104">
        <v>0</v>
      </c>
      <c r="J104">
        <v>0</v>
      </c>
      <c r="K104">
        <v>0</v>
      </c>
    </row>
    <row r="105" spans="1:11">
      <c r="A105" t="s">
        <v>3847</v>
      </c>
      <c r="B105" t="s">
        <v>3884</v>
      </c>
      <c r="C105" t="s">
        <v>4027</v>
      </c>
      <c r="D105">
        <v>0.25</v>
      </c>
      <c r="E105">
        <v>0</v>
      </c>
      <c r="F105">
        <v>0</v>
      </c>
      <c r="G105">
        <v>0</v>
      </c>
      <c r="H105">
        <v>0.25</v>
      </c>
      <c r="I105">
        <v>0</v>
      </c>
      <c r="J105">
        <v>0</v>
      </c>
      <c r="K105">
        <v>0</v>
      </c>
    </row>
    <row r="106" spans="1:11">
      <c r="A106" t="s">
        <v>3847</v>
      </c>
      <c r="B106" t="s">
        <v>3873</v>
      </c>
      <c r="C106" t="s">
        <v>4028</v>
      </c>
      <c r="D106">
        <v>0.25</v>
      </c>
      <c r="E106">
        <v>0</v>
      </c>
      <c r="F106">
        <v>0</v>
      </c>
      <c r="G106">
        <v>0</v>
      </c>
      <c r="H106">
        <v>0.25</v>
      </c>
      <c r="I106">
        <v>0</v>
      </c>
      <c r="J106">
        <v>0</v>
      </c>
      <c r="K106">
        <v>0</v>
      </c>
    </row>
    <row r="107" spans="1:11">
      <c r="A107" t="s">
        <v>3847</v>
      </c>
      <c r="B107" t="s">
        <v>3873</v>
      </c>
      <c r="C107" t="s">
        <v>4029</v>
      </c>
      <c r="D107">
        <v>0.25</v>
      </c>
      <c r="E107">
        <v>0</v>
      </c>
      <c r="F107">
        <v>0</v>
      </c>
      <c r="G107">
        <v>0</v>
      </c>
      <c r="H107">
        <v>0.25</v>
      </c>
      <c r="I107">
        <v>0</v>
      </c>
      <c r="J107">
        <v>0</v>
      </c>
      <c r="K107">
        <v>0</v>
      </c>
    </row>
    <row r="108" spans="1:11">
      <c r="A108" t="s">
        <v>3847</v>
      </c>
      <c r="B108" t="s">
        <v>3884</v>
      </c>
      <c r="C108" t="s">
        <v>4030</v>
      </c>
      <c r="D108">
        <v>0.25</v>
      </c>
      <c r="E108">
        <v>0</v>
      </c>
      <c r="F108">
        <v>0</v>
      </c>
      <c r="G108">
        <v>0</v>
      </c>
      <c r="H108">
        <v>0.25</v>
      </c>
      <c r="I108">
        <v>0</v>
      </c>
      <c r="J108">
        <v>0</v>
      </c>
      <c r="K108">
        <v>0</v>
      </c>
    </row>
    <row r="109" spans="1:11">
      <c r="A109" t="s">
        <v>3847</v>
      </c>
      <c r="B109" t="s">
        <v>3873</v>
      </c>
      <c r="C109" t="s">
        <v>4031</v>
      </c>
      <c r="D109">
        <v>0.25</v>
      </c>
      <c r="E109">
        <v>0</v>
      </c>
      <c r="F109">
        <v>0</v>
      </c>
      <c r="G109">
        <v>0</v>
      </c>
      <c r="H109">
        <v>0.25</v>
      </c>
      <c r="I109">
        <v>0</v>
      </c>
      <c r="J109">
        <v>0</v>
      </c>
      <c r="K109">
        <v>0</v>
      </c>
    </row>
    <row r="110" spans="1:11">
      <c r="A110" t="s">
        <v>3847</v>
      </c>
      <c r="B110" t="s">
        <v>3877</v>
      </c>
      <c r="C110" t="s">
        <v>4032</v>
      </c>
      <c r="D110">
        <v>0.25</v>
      </c>
      <c r="E110">
        <v>0</v>
      </c>
      <c r="F110">
        <v>0</v>
      </c>
      <c r="G110">
        <v>0</v>
      </c>
      <c r="H110">
        <v>0.25</v>
      </c>
      <c r="I110">
        <v>0</v>
      </c>
      <c r="J110">
        <v>0</v>
      </c>
      <c r="K110">
        <v>0</v>
      </c>
    </row>
    <row r="111" spans="1:11">
      <c r="A111" t="s">
        <v>3847</v>
      </c>
      <c r="B111" t="s">
        <v>3873</v>
      </c>
      <c r="C111" t="s">
        <v>4033</v>
      </c>
      <c r="D111">
        <v>0.25</v>
      </c>
      <c r="E111">
        <v>0</v>
      </c>
      <c r="F111">
        <v>0</v>
      </c>
      <c r="G111">
        <v>0</v>
      </c>
      <c r="H111">
        <v>0.25</v>
      </c>
      <c r="I111">
        <v>0</v>
      </c>
      <c r="J111">
        <v>0</v>
      </c>
      <c r="K111">
        <v>0</v>
      </c>
    </row>
    <row r="112" spans="1:11">
      <c r="A112" t="s">
        <v>3847</v>
      </c>
      <c r="B112" t="s">
        <v>3885</v>
      </c>
      <c r="C112" t="s">
        <v>4034</v>
      </c>
      <c r="D112">
        <v>0.24</v>
      </c>
      <c r="E112">
        <v>0</v>
      </c>
      <c r="F112">
        <v>0</v>
      </c>
      <c r="G112">
        <v>0</v>
      </c>
      <c r="H112">
        <v>0.24</v>
      </c>
      <c r="I112">
        <v>0</v>
      </c>
      <c r="J112">
        <v>0</v>
      </c>
      <c r="K112">
        <v>0</v>
      </c>
    </row>
    <row r="113" spans="1:11">
      <c r="A113" t="s">
        <v>3847</v>
      </c>
      <c r="B113" t="s">
        <v>3873</v>
      </c>
      <c r="C113" t="s">
        <v>4035</v>
      </c>
      <c r="D113">
        <v>0.24</v>
      </c>
      <c r="E113">
        <v>0</v>
      </c>
      <c r="F113">
        <v>0</v>
      </c>
      <c r="G113">
        <v>0</v>
      </c>
      <c r="H113">
        <v>0.24</v>
      </c>
      <c r="I113">
        <v>0</v>
      </c>
      <c r="J113">
        <v>0</v>
      </c>
      <c r="K113">
        <v>0</v>
      </c>
    </row>
    <row r="114" spans="1:11">
      <c r="A114" t="s">
        <v>3847</v>
      </c>
      <c r="B114" t="s">
        <v>3851</v>
      </c>
      <c r="C114" t="s">
        <v>4036</v>
      </c>
      <c r="D114">
        <v>0.24</v>
      </c>
      <c r="E114">
        <v>0</v>
      </c>
      <c r="F114">
        <v>0</v>
      </c>
      <c r="G114">
        <v>0.05</v>
      </c>
      <c r="H114">
        <v>0.23</v>
      </c>
      <c r="I114">
        <v>0</v>
      </c>
      <c r="J114">
        <v>0</v>
      </c>
      <c r="K114">
        <v>0</v>
      </c>
    </row>
    <row r="115" spans="1:11">
      <c r="A115" t="s">
        <v>3847</v>
      </c>
      <c r="B115" t="s">
        <v>3886</v>
      </c>
      <c r="C115" t="s">
        <v>4037</v>
      </c>
      <c r="D115">
        <v>0.24</v>
      </c>
      <c r="E115">
        <v>0</v>
      </c>
      <c r="F115">
        <v>0</v>
      </c>
      <c r="G115">
        <v>0.05</v>
      </c>
      <c r="H115">
        <v>0.23</v>
      </c>
      <c r="I115">
        <v>0</v>
      </c>
      <c r="J115">
        <v>0</v>
      </c>
      <c r="K115">
        <v>0</v>
      </c>
    </row>
    <row r="116" spans="1:11">
      <c r="A116" t="s">
        <v>3847</v>
      </c>
      <c r="B116" t="s">
        <v>3886</v>
      </c>
      <c r="C116" t="s">
        <v>4038</v>
      </c>
      <c r="D116">
        <v>0.24</v>
      </c>
      <c r="E116">
        <v>0</v>
      </c>
      <c r="F116">
        <v>0</v>
      </c>
      <c r="G116">
        <v>0.04</v>
      </c>
      <c r="H116">
        <v>0.23</v>
      </c>
      <c r="I116">
        <v>0</v>
      </c>
      <c r="J116">
        <v>0</v>
      </c>
      <c r="K116">
        <v>0</v>
      </c>
    </row>
    <row r="117" spans="1:11">
      <c r="A117" t="s">
        <v>3847</v>
      </c>
      <c r="B117" t="s">
        <v>3886</v>
      </c>
      <c r="C117" t="s">
        <v>4039</v>
      </c>
      <c r="D117">
        <v>0.24</v>
      </c>
      <c r="E117">
        <v>0</v>
      </c>
      <c r="F117">
        <v>0</v>
      </c>
      <c r="G117">
        <v>0.04</v>
      </c>
      <c r="H117">
        <v>0.23</v>
      </c>
      <c r="I117">
        <v>0</v>
      </c>
      <c r="J117">
        <v>0</v>
      </c>
      <c r="K117">
        <v>0</v>
      </c>
    </row>
    <row r="118" spans="1:11">
      <c r="A118" t="s">
        <v>3847</v>
      </c>
      <c r="B118" t="s">
        <v>3872</v>
      </c>
      <c r="C118" t="s">
        <v>4040</v>
      </c>
      <c r="D118">
        <v>0.24</v>
      </c>
      <c r="E118">
        <v>0</v>
      </c>
      <c r="F118">
        <v>0</v>
      </c>
      <c r="G118">
        <v>0</v>
      </c>
      <c r="H118">
        <v>0.24</v>
      </c>
      <c r="I118">
        <v>0</v>
      </c>
      <c r="J118">
        <v>0</v>
      </c>
      <c r="K118">
        <v>0</v>
      </c>
    </row>
    <row r="119" spans="1:11">
      <c r="A119" t="s">
        <v>3847</v>
      </c>
      <c r="B119" t="s">
        <v>3873</v>
      </c>
      <c r="C119" t="s">
        <v>4041</v>
      </c>
      <c r="D119">
        <v>0.24</v>
      </c>
      <c r="E119">
        <v>0</v>
      </c>
      <c r="F119">
        <v>0</v>
      </c>
      <c r="G119">
        <v>0</v>
      </c>
      <c r="H119">
        <v>0.24</v>
      </c>
      <c r="I119">
        <v>0</v>
      </c>
      <c r="J119">
        <v>0</v>
      </c>
      <c r="K119">
        <v>0</v>
      </c>
    </row>
    <row r="120" spans="1:11">
      <c r="A120" t="s">
        <v>3847</v>
      </c>
      <c r="B120" t="s">
        <v>3873</v>
      </c>
      <c r="C120" t="s">
        <v>4042</v>
      </c>
      <c r="D120">
        <v>0.24</v>
      </c>
      <c r="E120">
        <v>0</v>
      </c>
      <c r="F120">
        <v>0</v>
      </c>
      <c r="G120">
        <v>0</v>
      </c>
      <c r="H120">
        <v>0.24</v>
      </c>
      <c r="I120">
        <v>0</v>
      </c>
      <c r="J120">
        <v>0</v>
      </c>
      <c r="K120">
        <v>0</v>
      </c>
    </row>
    <row r="121" spans="1:11">
      <c r="A121" t="s">
        <v>3847</v>
      </c>
      <c r="B121" t="s">
        <v>3878</v>
      </c>
      <c r="C121" t="s">
        <v>4043</v>
      </c>
      <c r="D121">
        <v>0.23</v>
      </c>
      <c r="E121">
        <v>0</v>
      </c>
      <c r="F121">
        <v>0</v>
      </c>
      <c r="G121">
        <v>0</v>
      </c>
      <c r="H121">
        <v>0.23</v>
      </c>
      <c r="I121">
        <v>0</v>
      </c>
      <c r="J121">
        <v>0</v>
      </c>
      <c r="K121">
        <v>0</v>
      </c>
    </row>
    <row r="122" spans="1:11">
      <c r="A122" t="s">
        <v>3847</v>
      </c>
      <c r="B122" t="s">
        <v>3887</v>
      </c>
      <c r="C122" t="s">
        <v>4044</v>
      </c>
      <c r="D122">
        <v>0.23</v>
      </c>
      <c r="E122">
        <v>0</v>
      </c>
      <c r="F122">
        <v>0</v>
      </c>
      <c r="G122">
        <v>0</v>
      </c>
      <c r="H122">
        <v>0.23</v>
      </c>
      <c r="I122">
        <v>0</v>
      </c>
      <c r="J122">
        <v>0</v>
      </c>
      <c r="K122">
        <v>0</v>
      </c>
    </row>
    <row r="123" spans="1:11">
      <c r="A123" t="s">
        <v>3847</v>
      </c>
      <c r="B123" t="s">
        <v>3878</v>
      </c>
      <c r="C123" t="s">
        <v>4045</v>
      </c>
      <c r="D123">
        <v>0.23</v>
      </c>
      <c r="E123">
        <v>0</v>
      </c>
      <c r="F123">
        <v>0</v>
      </c>
      <c r="G123">
        <v>0</v>
      </c>
      <c r="H123">
        <v>0.23</v>
      </c>
      <c r="I123">
        <v>0</v>
      </c>
      <c r="J123">
        <v>0</v>
      </c>
      <c r="K123">
        <v>0</v>
      </c>
    </row>
    <row r="124" spans="1:11">
      <c r="A124" t="s">
        <v>3847</v>
      </c>
      <c r="B124" t="s">
        <v>3881</v>
      </c>
      <c r="C124" t="s">
        <v>4046</v>
      </c>
      <c r="D124">
        <v>0.23</v>
      </c>
      <c r="E124">
        <v>0</v>
      </c>
      <c r="F124">
        <v>0</v>
      </c>
      <c r="G124">
        <v>0</v>
      </c>
      <c r="H124">
        <v>0.23</v>
      </c>
      <c r="I124">
        <v>0</v>
      </c>
      <c r="J124">
        <v>0</v>
      </c>
      <c r="K124">
        <v>0</v>
      </c>
    </row>
    <row r="125" spans="1:11">
      <c r="A125" t="s">
        <v>3847</v>
      </c>
      <c r="B125" t="s">
        <v>3879</v>
      </c>
      <c r="C125" t="s">
        <v>4047</v>
      </c>
      <c r="D125">
        <v>0.23</v>
      </c>
      <c r="E125">
        <v>0</v>
      </c>
      <c r="F125">
        <v>0</v>
      </c>
      <c r="G125">
        <v>0</v>
      </c>
      <c r="H125">
        <v>0.23</v>
      </c>
      <c r="I125">
        <v>0</v>
      </c>
      <c r="J125">
        <v>0</v>
      </c>
      <c r="K125">
        <v>0</v>
      </c>
    </row>
    <row r="126" spans="1:11">
      <c r="A126" t="s">
        <v>3847</v>
      </c>
      <c r="B126" t="s">
        <v>3881</v>
      </c>
      <c r="C126" t="s">
        <v>4048</v>
      </c>
      <c r="D126">
        <v>0.23</v>
      </c>
      <c r="E126">
        <v>0</v>
      </c>
      <c r="F126">
        <v>0</v>
      </c>
      <c r="G126">
        <v>0</v>
      </c>
      <c r="H126">
        <v>0.23</v>
      </c>
      <c r="I126">
        <v>0</v>
      </c>
      <c r="J126">
        <v>0</v>
      </c>
      <c r="K126">
        <v>0</v>
      </c>
    </row>
    <row r="127" spans="1:11">
      <c r="A127" t="s">
        <v>3847</v>
      </c>
      <c r="B127" t="s">
        <v>3888</v>
      </c>
      <c r="C127" t="s">
        <v>4049</v>
      </c>
      <c r="D127">
        <v>0.23</v>
      </c>
      <c r="E127">
        <v>0</v>
      </c>
      <c r="F127">
        <v>0</v>
      </c>
      <c r="G127">
        <v>0</v>
      </c>
      <c r="H127">
        <v>0.23</v>
      </c>
      <c r="I127">
        <v>0</v>
      </c>
      <c r="J127">
        <v>0</v>
      </c>
      <c r="K127">
        <v>0</v>
      </c>
    </row>
    <row r="128" spans="1:11">
      <c r="A128" t="s">
        <v>3847</v>
      </c>
      <c r="B128" t="s">
        <v>3872</v>
      </c>
      <c r="C128" t="s">
        <v>4050</v>
      </c>
      <c r="D128">
        <v>0.23</v>
      </c>
      <c r="E128">
        <v>0</v>
      </c>
      <c r="F128">
        <v>0</v>
      </c>
      <c r="G128">
        <v>0</v>
      </c>
      <c r="H128">
        <v>0.23</v>
      </c>
      <c r="I128">
        <v>0</v>
      </c>
      <c r="J128">
        <v>0</v>
      </c>
      <c r="K128">
        <v>0</v>
      </c>
    </row>
    <row r="129" spans="1:11">
      <c r="A129" t="s">
        <v>3847</v>
      </c>
      <c r="B129" t="s">
        <v>3873</v>
      </c>
      <c r="C129" t="s">
        <v>4051</v>
      </c>
      <c r="D129">
        <v>0.23</v>
      </c>
      <c r="E129">
        <v>0</v>
      </c>
      <c r="F129">
        <v>0</v>
      </c>
      <c r="G129">
        <v>0</v>
      </c>
      <c r="H129">
        <v>0.23</v>
      </c>
      <c r="I129">
        <v>0</v>
      </c>
      <c r="J129">
        <v>0</v>
      </c>
      <c r="K129">
        <v>0</v>
      </c>
    </row>
    <row r="130" spans="1:11">
      <c r="A130" t="s">
        <v>3847</v>
      </c>
      <c r="B130" t="s">
        <v>3871</v>
      </c>
      <c r="C130" t="s">
        <v>4052</v>
      </c>
      <c r="D130">
        <v>0.21</v>
      </c>
      <c r="E130">
        <v>0</v>
      </c>
      <c r="F130">
        <v>0</v>
      </c>
      <c r="G130">
        <v>0.04</v>
      </c>
      <c r="H130">
        <v>0.2</v>
      </c>
      <c r="I130">
        <v>0</v>
      </c>
      <c r="J130">
        <v>0</v>
      </c>
      <c r="K130">
        <v>0</v>
      </c>
    </row>
    <row r="131" spans="1:11">
      <c r="A131" t="s">
        <v>3847</v>
      </c>
      <c r="B131" t="s">
        <v>3874</v>
      </c>
      <c r="C131" t="s">
        <v>4053</v>
      </c>
      <c r="D131">
        <v>0.2</v>
      </c>
      <c r="E131">
        <v>0</v>
      </c>
      <c r="F131">
        <v>0</v>
      </c>
      <c r="G131">
        <v>0</v>
      </c>
      <c r="H131">
        <v>0.2</v>
      </c>
      <c r="I131">
        <v>0</v>
      </c>
      <c r="J131">
        <v>0</v>
      </c>
      <c r="K131">
        <v>0</v>
      </c>
    </row>
    <row r="132" spans="1:11">
      <c r="A132" t="s">
        <v>3847</v>
      </c>
      <c r="B132" t="s">
        <v>3874</v>
      </c>
      <c r="C132" t="s">
        <v>4054</v>
      </c>
      <c r="D132">
        <v>0.2</v>
      </c>
      <c r="E132">
        <v>0</v>
      </c>
      <c r="F132">
        <v>0</v>
      </c>
      <c r="G132">
        <v>0</v>
      </c>
      <c r="H132">
        <v>0.2</v>
      </c>
      <c r="I132">
        <v>0</v>
      </c>
      <c r="J132">
        <v>0</v>
      </c>
      <c r="K132">
        <v>0</v>
      </c>
    </row>
    <row r="133" spans="1:11">
      <c r="A133" t="s">
        <v>3847</v>
      </c>
      <c r="B133" t="s">
        <v>3876</v>
      </c>
      <c r="C133" t="s">
        <v>4055</v>
      </c>
      <c r="D133">
        <v>0.2</v>
      </c>
      <c r="E133">
        <v>0</v>
      </c>
      <c r="F133">
        <v>0</v>
      </c>
      <c r="G133">
        <v>0</v>
      </c>
      <c r="H133">
        <v>0.2</v>
      </c>
      <c r="I133">
        <v>0</v>
      </c>
      <c r="J133">
        <v>0</v>
      </c>
      <c r="K133">
        <v>0</v>
      </c>
    </row>
    <row r="134" spans="1:11">
      <c r="A134" t="s">
        <v>3847</v>
      </c>
      <c r="B134" t="s">
        <v>3876</v>
      </c>
      <c r="C134" t="s">
        <v>4056</v>
      </c>
      <c r="D134">
        <v>0.2</v>
      </c>
      <c r="E134">
        <v>0</v>
      </c>
      <c r="F134">
        <v>0</v>
      </c>
      <c r="G134">
        <v>0</v>
      </c>
      <c r="H134">
        <v>0.2</v>
      </c>
      <c r="I134">
        <v>0</v>
      </c>
      <c r="J134">
        <v>0</v>
      </c>
      <c r="K134">
        <v>0</v>
      </c>
    </row>
    <row r="135" spans="1:11">
      <c r="A135" t="s">
        <v>3847</v>
      </c>
      <c r="B135" t="s">
        <v>3876</v>
      </c>
      <c r="C135" t="s">
        <v>4057</v>
      </c>
      <c r="D135">
        <v>0.2</v>
      </c>
      <c r="E135">
        <v>0</v>
      </c>
      <c r="F135">
        <v>0</v>
      </c>
      <c r="G135">
        <v>0</v>
      </c>
      <c r="H135">
        <v>0.2</v>
      </c>
      <c r="I135">
        <v>0</v>
      </c>
      <c r="J135">
        <v>0</v>
      </c>
      <c r="K135">
        <v>0</v>
      </c>
    </row>
    <row r="136" spans="1:11">
      <c r="A136" t="s">
        <v>3847</v>
      </c>
      <c r="B136" t="s">
        <v>3876</v>
      </c>
      <c r="C136" t="s">
        <v>4058</v>
      </c>
      <c r="D136">
        <v>0.2</v>
      </c>
      <c r="E136">
        <v>0</v>
      </c>
      <c r="F136">
        <v>0</v>
      </c>
      <c r="G136">
        <v>0</v>
      </c>
      <c r="H136">
        <v>0.2</v>
      </c>
      <c r="I136">
        <v>0</v>
      </c>
      <c r="J136">
        <v>0</v>
      </c>
      <c r="K136">
        <v>0</v>
      </c>
    </row>
    <row r="137" spans="1:11">
      <c r="A137" t="s">
        <v>3847</v>
      </c>
      <c r="B137" t="s">
        <v>3876</v>
      </c>
      <c r="C137" t="s">
        <v>4059</v>
      </c>
      <c r="D137">
        <v>0.2</v>
      </c>
      <c r="E137">
        <v>0</v>
      </c>
      <c r="F137">
        <v>0</v>
      </c>
      <c r="G137">
        <v>0</v>
      </c>
      <c r="H137">
        <v>0.2</v>
      </c>
      <c r="I137">
        <v>0</v>
      </c>
      <c r="J137">
        <v>0</v>
      </c>
      <c r="K137">
        <v>0</v>
      </c>
    </row>
    <row r="138" spans="1:11">
      <c r="A138" t="s">
        <v>3847</v>
      </c>
      <c r="B138" t="s">
        <v>3873</v>
      </c>
      <c r="C138" t="s">
        <v>4060</v>
      </c>
      <c r="D138">
        <v>0.2</v>
      </c>
      <c r="E138">
        <v>0</v>
      </c>
      <c r="F138">
        <v>0</v>
      </c>
      <c r="G138">
        <v>0</v>
      </c>
      <c r="H138">
        <v>0.2</v>
      </c>
      <c r="I138">
        <v>0</v>
      </c>
      <c r="J138">
        <v>0</v>
      </c>
      <c r="K138">
        <v>0</v>
      </c>
    </row>
    <row r="139" spans="1:11">
      <c r="A139" t="s">
        <v>3847</v>
      </c>
      <c r="B139" t="s">
        <v>3876</v>
      </c>
      <c r="C139" t="s">
        <v>4061</v>
      </c>
      <c r="D139">
        <v>0.2</v>
      </c>
      <c r="E139">
        <v>0</v>
      </c>
      <c r="F139">
        <v>0</v>
      </c>
      <c r="G139">
        <v>0</v>
      </c>
      <c r="H139">
        <v>0.2</v>
      </c>
      <c r="I139">
        <v>0</v>
      </c>
      <c r="J139">
        <v>0</v>
      </c>
      <c r="K139">
        <v>0</v>
      </c>
    </row>
    <row r="140" spans="1:11">
      <c r="A140" t="s">
        <v>3847</v>
      </c>
      <c r="B140" t="s">
        <v>3876</v>
      </c>
      <c r="C140" t="s">
        <v>4062</v>
      </c>
      <c r="D140">
        <v>0.2</v>
      </c>
      <c r="E140">
        <v>0</v>
      </c>
      <c r="F140">
        <v>0</v>
      </c>
      <c r="G140">
        <v>0</v>
      </c>
      <c r="H140">
        <v>0.2</v>
      </c>
      <c r="I140">
        <v>0</v>
      </c>
      <c r="J140">
        <v>0</v>
      </c>
      <c r="K140">
        <v>0</v>
      </c>
    </row>
    <row r="141" spans="1:11">
      <c r="A141" t="s">
        <v>3847</v>
      </c>
      <c r="B141" t="s">
        <v>3876</v>
      </c>
      <c r="C141" t="s">
        <v>4063</v>
      </c>
      <c r="D141">
        <v>0.2</v>
      </c>
      <c r="E141">
        <v>0</v>
      </c>
      <c r="F141">
        <v>0</v>
      </c>
      <c r="G141">
        <v>0</v>
      </c>
      <c r="H141">
        <v>0.2</v>
      </c>
      <c r="I141">
        <v>0</v>
      </c>
      <c r="J141">
        <v>0</v>
      </c>
      <c r="K141">
        <v>0</v>
      </c>
    </row>
    <row r="142" spans="1:11">
      <c r="A142" t="s">
        <v>3847</v>
      </c>
      <c r="B142" t="s">
        <v>3889</v>
      </c>
      <c r="C142" t="s">
        <v>4064</v>
      </c>
      <c r="D142">
        <v>0.2</v>
      </c>
      <c r="E142">
        <v>0</v>
      </c>
      <c r="F142">
        <v>0</v>
      </c>
      <c r="G142">
        <v>0</v>
      </c>
      <c r="H142">
        <v>0.2</v>
      </c>
      <c r="I142">
        <v>0</v>
      </c>
      <c r="J142">
        <v>0</v>
      </c>
      <c r="K142">
        <v>0</v>
      </c>
    </row>
    <row r="143" spans="1:11">
      <c r="A143" t="s">
        <v>3847</v>
      </c>
      <c r="B143" t="s">
        <v>3890</v>
      </c>
      <c r="C143" t="s">
        <v>4065</v>
      </c>
      <c r="D143">
        <v>0.2</v>
      </c>
      <c r="E143">
        <v>0</v>
      </c>
      <c r="F143">
        <v>0</v>
      </c>
      <c r="G143">
        <v>0</v>
      </c>
      <c r="H143">
        <v>0.2</v>
      </c>
      <c r="I143">
        <v>0</v>
      </c>
      <c r="J143">
        <v>0</v>
      </c>
      <c r="K143">
        <v>0</v>
      </c>
    </row>
    <row r="144" spans="1:11">
      <c r="A144" t="s">
        <v>3847</v>
      </c>
      <c r="B144" t="s">
        <v>3876</v>
      </c>
      <c r="C144" t="s">
        <v>4066</v>
      </c>
      <c r="D144">
        <v>0.2</v>
      </c>
      <c r="E144">
        <v>0</v>
      </c>
      <c r="F144">
        <v>0</v>
      </c>
      <c r="G144">
        <v>0.03</v>
      </c>
      <c r="H144">
        <v>0.19</v>
      </c>
      <c r="I144">
        <v>0</v>
      </c>
      <c r="J144">
        <v>0</v>
      </c>
      <c r="K144">
        <v>0</v>
      </c>
    </row>
    <row r="145" spans="1:11">
      <c r="A145" t="s">
        <v>3847</v>
      </c>
      <c r="B145" t="s">
        <v>3883</v>
      </c>
      <c r="C145" t="s">
        <v>4067</v>
      </c>
      <c r="D145">
        <v>0.2</v>
      </c>
      <c r="E145">
        <v>0</v>
      </c>
      <c r="F145">
        <v>0</v>
      </c>
      <c r="G145">
        <v>0.05</v>
      </c>
      <c r="H145">
        <v>0</v>
      </c>
      <c r="I145">
        <v>0</v>
      </c>
      <c r="J145">
        <v>0.19</v>
      </c>
      <c r="K145">
        <v>0</v>
      </c>
    </row>
    <row r="146" spans="1:11">
      <c r="A146" t="s">
        <v>3847</v>
      </c>
      <c r="B146" t="s">
        <v>3882</v>
      </c>
      <c r="C146" t="s">
        <v>4068</v>
      </c>
      <c r="D146">
        <v>0.2</v>
      </c>
      <c r="E146">
        <v>0</v>
      </c>
      <c r="F146">
        <v>0</v>
      </c>
      <c r="G146">
        <v>0</v>
      </c>
      <c r="H146">
        <v>0.2</v>
      </c>
      <c r="I146">
        <v>0</v>
      </c>
      <c r="J146">
        <v>0</v>
      </c>
      <c r="K146">
        <v>0</v>
      </c>
    </row>
    <row r="147" spans="1:11">
      <c r="A147" t="s">
        <v>3847</v>
      </c>
      <c r="B147" t="s">
        <v>3874</v>
      </c>
      <c r="C147" t="s">
        <v>4069</v>
      </c>
      <c r="D147">
        <v>0.2</v>
      </c>
      <c r="E147">
        <v>0</v>
      </c>
      <c r="F147">
        <v>0</v>
      </c>
      <c r="G147">
        <v>0</v>
      </c>
      <c r="H147">
        <v>0.2</v>
      </c>
      <c r="I147">
        <v>0</v>
      </c>
      <c r="J147">
        <v>0</v>
      </c>
      <c r="K147">
        <v>0</v>
      </c>
    </row>
    <row r="148" spans="1:11">
      <c r="A148" t="s">
        <v>3847</v>
      </c>
      <c r="B148" t="s">
        <v>3887</v>
      </c>
      <c r="C148" t="s">
        <v>4070</v>
      </c>
      <c r="D148">
        <v>0.2</v>
      </c>
      <c r="E148">
        <v>0</v>
      </c>
      <c r="F148">
        <v>0</v>
      </c>
      <c r="G148">
        <v>0</v>
      </c>
      <c r="H148">
        <v>0.2</v>
      </c>
      <c r="I148">
        <v>0</v>
      </c>
      <c r="J148">
        <v>0</v>
      </c>
      <c r="K148">
        <v>0</v>
      </c>
    </row>
    <row r="149" spans="1:11">
      <c r="A149" t="s">
        <v>3847</v>
      </c>
      <c r="B149" t="s">
        <v>3873</v>
      </c>
      <c r="C149" t="s">
        <v>4071</v>
      </c>
      <c r="D149">
        <v>0.2</v>
      </c>
      <c r="E149">
        <v>0</v>
      </c>
      <c r="F149">
        <v>0</v>
      </c>
      <c r="G149">
        <v>0</v>
      </c>
      <c r="H149">
        <v>0.2</v>
      </c>
      <c r="I149">
        <v>0</v>
      </c>
      <c r="J149">
        <v>0</v>
      </c>
      <c r="K149">
        <v>0</v>
      </c>
    </row>
    <row r="150" spans="1:11">
      <c r="A150" t="s">
        <v>3847</v>
      </c>
      <c r="B150" t="s">
        <v>3873</v>
      </c>
      <c r="C150" t="s">
        <v>4072</v>
      </c>
      <c r="D150">
        <v>0.2</v>
      </c>
      <c r="E150">
        <v>0</v>
      </c>
      <c r="F150">
        <v>0</v>
      </c>
      <c r="G150">
        <v>0</v>
      </c>
      <c r="H150">
        <v>0.2</v>
      </c>
      <c r="I150">
        <v>0</v>
      </c>
      <c r="J150">
        <v>0</v>
      </c>
      <c r="K150">
        <v>0</v>
      </c>
    </row>
    <row r="151" spans="1:11">
      <c r="A151" t="s">
        <v>3847</v>
      </c>
      <c r="B151" t="s">
        <v>3873</v>
      </c>
      <c r="C151" t="s">
        <v>4073</v>
      </c>
      <c r="D151">
        <v>0.2</v>
      </c>
      <c r="E151">
        <v>0</v>
      </c>
      <c r="F151">
        <v>0</v>
      </c>
      <c r="G151">
        <v>0</v>
      </c>
      <c r="H151">
        <v>0.2</v>
      </c>
      <c r="I151">
        <v>0</v>
      </c>
      <c r="J151">
        <v>0</v>
      </c>
      <c r="K151">
        <v>0</v>
      </c>
    </row>
    <row r="152" spans="1:11">
      <c r="A152" t="s">
        <v>3847</v>
      </c>
      <c r="B152" t="s">
        <v>3871</v>
      </c>
      <c r="C152" t="s">
        <v>4074</v>
      </c>
      <c r="D152">
        <v>0.2</v>
      </c>
      <c r="E152">
        <v>0</v>
      </c>
      <c r="F152">
        <v>0</v>
      </c>
      <c r="G152">
        <v>0</v>
      </c>
      <c r="H152">
        <v>0.2</v>
      </c>
      <c r="I152">
        <v>0</v>
      </c>
      <c r="J152">
        <v>0</v>
      </c>
      <c r="K152">
        <v>0</v>
      </c>
    </row>
    <row r="153" spans="1:11">
      <c r="A153" t="s">
        <v>3847</v>
      </c>
      <c r="B153" t="s">
        <v>3876</v>
      </c>
      <c r="C153" t="s">
        <v>4075</v>
      </c>
      <c r="D153">
        <v>0.19</v>
      </c>
      <c r="E153">
        <v>0</v>
      </c>
      <c r="F153">
        <v>0</v>
      </c>
      <c r="G153">
        <v>0</v>
      </c>
      <c r="H153">
        <v>0.19</v>
      </c>
      <c r="I153">
        <v>0</v>
      </c>
      <c r="J153">
        <v>0</v>
      </c>
      <c r="K153">
        <v>0</v>
      </c>
    </row>
    <row r="154" spans="1:11">
      <c r="A154" t="s">
        <v>3847</v>
      </c>
      <c r="B154" t="s">
        <v>3876</v>
      </c>
      <c r="C154" t="s">
        <v>4076</v>
      </c>
      <c r="D154">
        <v>0.19</v>
      </c>
      <c r="E154">
        <v>0</v>
      </c>
      <c r="F154">
        <v>0</v>
      </c>
      <c r="G154">
        <v>0</v>
      </c>
      <c r="H154">
        <v>0.19</v>
      </c>
      <c r="I154">
        <v>0</v>
      </c>
      <c r="J154">
        <v>0</v>
      </c>
      <c r="K154">
        <v>0</v>
      </c>
    </row>
    <row r="155" spans="1:11">
      <c r="A155" t="s">
        <v>3847</v>
      </c>
      <c r="B155" t="s">
        <v>3891</v>
      </c>
      <c r="C155" t="s">
        <v>4077</v>
      </c>
      <c r="D155">
        <v>0.19</v>
      </c>
      <c r="E155">
        <v>0</v>
      </c>
      <c r="F155">
        <v>0</v>
      </c>
      <c r="G155">
        <v>0</v>
      </c>
      <c r="H155">
        <v>0.19</v>
      </c>
      <c r="I155">
        <v>0</v>
      </c>
      <c r="J155">
        <v>0</v>
      </c>
      <c r="K155">
        <v>0</v>
      </c>
    </row>
    <row r="156" spans="1:11">
      <c r="A156" t="s">
        <v>3847</v>
      </c>
      <c r="B156" t="s">
        <v>3876</v>
      </c>
      <c r="C156" t="s">
        <v>4078</v>
      </c>
      <c r="D156">
        <v>0.19</v>
      </c>
      <c r="E156">
        <v>0</v>
      </c>
      <c r="F156">
        <v>0</v>
      </c>
      <c r="G156">
        <v>0</v>
      </c>
      <c r="H156">
        <v>0.19</v>
      </c>
      <c r="I156">
        <v>0</v>
      </c>
      <c r="J156">
        <v>0</v>
      </c>
      <c r="K156">
        <v>0</v>
      </c>
    </row>
    <row r="157" spans="1:11">
      <c r="A157" t="s">
        <v>3847</v>
      </c>
      <c r="B157" t="s">
        <v>3892</v>
      </c>
      <c r="C157" t="s">
        <v>4079</v>
      </c>
      <c r="D157">
        <v>0.19</v>
      </c>
      <c r="E157">
        <v>0</v>
      </c>
      <c r="F157">
        <v>0</v>
      </c>
      <c r="G157">
        <v>0</v>
      </c>
      <c r="H157">
        <v>0.19</v>
      </c>
      <c r="I157">
        <v>0</v>
      </c>
      <c r="J157">
        <v>0</v>
      </c>
      <c r="K157">
        <v>0</v>
      </c>
    </row>
    <row r="158" spans="1:11">
      <c r="A158" t="s">
        <v>3847</v>
      </c>
      <c r="B158" t="s">
        <v>3873</v>
      </c>
      <c r="C158" t="s">
        <v>4080</v>
      </c>
      <c r="D158">
        <v>0.19</v>
      </c>
      <c r="E158">
        <v>0</v>
      </c>
      <c r="F158">
        <v>0</v>
      </c>
      <c r="G158">
        <v>0</v>
      </c>
      <c r="H158">
        <v>0.19</v>
      </c>
      <c r="I158">
        <v>0</v>
      </c>
      <c r="J158">
        <v>0</v>
      </c>
      <c r="K158">
        <v>0</v>
      </c>
    </row>
    <row r="159" spans="1:11">
      <c r="A159" t="s">
        <v>3847</v>
      </c>
      <c r="B159" t="s">
        <v>3873</v>
      </c>
      <c r="C159" t="s">
        <v>4081</v>
      </c>
      <c r="D159">
        <v>0.19</v>
      </c>
      <c r="E159">
        <v>0</v>
      </c>
      <c r="F159">
        <v>0</v>
      </c>
      <c r="G159">
        <v>0</v>
      </c>
      <c r="H159">
        <v>0.19</v>
      </c>
      <c r="I159">
        <v>0</v>
      </c>
      <c r="J159">
        <v>0</v>
      </c>
      <c r="K159">
        <v>0</v>
      </c>
    </row>
    <row r="160" spans="1:11">
      <c r="A160" t="s">
        <v>3847</v>
      </c>
      <c r="B160" t="s">
        <v>3873</v>
      </c>
      <c r="C160" t="s">
        <v>4082</v>
      </c>
      <c r="D160">
        <v>0.19</v>
      </c>
      <c r="E160">
        <v>0</v>
      </c>
      <c r="F160">
        <v>0</v>
      </c>
      <c r="G160">
        <v>0</v>
      </c>
      <c r="H160">
        <v>0.19</v>
      </c>
      <c r="I160">
        <v>0</v>
      </c>
      <c r="J160">
        <v>0</v>
      </c>
      <c r="K160">
        <v>0</v>
      </c>
    </row>
    <row r="161" spans="1:11">
      <c r="A161" t="s">
        <v>3847</v>
      </c>
      <c r="B161" t="s">
        <v>3878</v>
      </c>
      <c r="C161" t="s">
        <v>4083</v>
      </c>
      <c r="D161">
        <v>0.19</v>
      </c>
      <c r="E161">
        <v>0</v>
      </c>
      <c r="F161">
        <v>0</v>
      </c>
      <c r="G161">
        <v>0</v>
      </c>
      <c r="H161">
        <v>0.19</v>
      </c>
      <c r="I161">
        <v>0</v>
      </c>
      <c r="J161">
        <v>0</v>
      </c>
      <c r="K161">
        <v>0</v>
      </c>
    </row>
    <row r="162" spans="1:11">
      <c r="A162" t="s">
        <v>3847</v>
      </c>
      <c r="B162" t="s">
        <v>3878</v>
      </c>
      <c r="C162" t="s">
        <v>4084</v>
      </c>
      <c r="D162">
        <v>0.19</v>
      </c>
      <c r="E162">
        <v>0</v>
      </c>
      <c r="F162">
        <v>0</v>
      </c>
      <c r="G162">
        <v>0</v>
      </c>
      <c r="H162">
        <v>0.19</v>
      </c>
      <c r="I162">
        <v>0</v>
      </c>
      <c r="J162">
        <v>0</v>
      </c>
      <c r="K162">
        <v>0</v>
      </c>
    </row>
    <row r="163" spans="1:11">
      <c r="A163" t="s">
        <v>3847</v>
      </c>
      <c r="B163" t="s">
        <v>3879</v>
      </c>
      <c r="C163" t="s">
        <v>4085</v>
      </c>
      <c r="D163">
        <v>0.19</v>
      </c>
      <c r="E163">
        <v>0</v>
      </c>
      <c r="F163">
        <v>0</v>
      </c>
      <c r="G163">
        <v>0.02</v>
      </c>
      <c r="H163">
        <v>0.18</v>
      </c>
      <c r="I163">
        <v>0</v>
      </c>
      <c r="J163">
        <v>0</v>
      </c>
      <c r="K163">
        <v>0</v>
      </c>
    </row>
    <row r="164" spans="1:11">
      <c r="A164" t="s">
        <v>3847</v>
      </c>
      <c r="B164" t="s">
        <v>3876</v>
      </c>
      <c r="C164" t="s">
        <v>4086</v>
      </c>
      <c r="D164">
        <v>0.19</v>
      </c>
      <c r="E164">
        <v>0</v>
      </c>
      <c r="F164">
        <v>0</v>
      </c>
      <c r="G164">
        <v>0</v>
      </c>
      <c r="H164">
        <v>0.19</v>
      </c>
      <c r="I164">
        <v>0</v>
      </c>
      <c r="J164">
        <v>0</v>
      </c>
      <c r="K164">
        <v>0</v>
      </c>
    </row>
    <row r="165" spans="1:11">
      <c r="A165" t="s">
        <v>3847</v>
      </c>
      <c r="B165" t="s">
        <v>3893</v>
      </c>
      <c r="C165" t="s">
        <v>4087</v>
      </c>
      <c r="D165">
        <v>0.18</v>
      </c>
      <c r="E165">
        <v>0</v>
      </c>
      <c r="F165">
        <v>0</v>
      </c>
      <c r="G165">
        <v>0</v>
      </c>
      <c r="H165">
        <v>0.18</v>
      </c>
      <c r="I165">
        <v>0</v>
      </c>
      <c r="J165">
        <v>0</v>
      </c>
      <c r="K165">
        <v>0</v>
      </c>
    </row>
    <row r="166" spans="1:11">
      <c r="A166" t="s">
        <v>3847</v>
      </c>
      <c r="B166" t="s">
        <v>3894</v>
      </c>
      <c r="C166" t="s">
        <v>4088</v>
      </c>
      <c r="D166">
        <v>0.18</v>
      </c>
      <c r="E166">
        <v>0</v>
      </c>
      <c r="F166">
        <v>0</v>
      </c>
      <c r="G166">
        <v>0</v>
      </c>
      <c r="H166">
        <v>0.18</v>
      </c>
      <c r="I166">
        <v>0</v>
      </c>
      <c r="J166">
        <v>0</v>
      </c>
      <c r="K166">
        <v>0</v>
      </c>
    </row>
    <row r="167" spans="1:11">
      <c r="A167" t="s">
        <v>3847</v>
      </c>
      <c r="B167" t="s">
        <v>3878</v>
      </c>
      <c r="C167" t="s">
        <v>4089</v>
      </c>
      <c r="D167">
        <v>0.18</v>
      </c>
      <c r="E167">
        <v>0</v>
      </c>
      <c r="F167">
        <v>0</v>
      </c>
      <c r="G167">
        <v>0</v>
      </c>
      <c r="H167">
        <v>0.18</v>
      </c>
      <c r="I167">
        <v>0</v>
      </c>
      <c r="J167">
        <v>0</v>
      </c>
      <c r="K167">
        <v>0</v>
      </c>
    </row>
    <row r="168" spans="1:11">
      <c r="A168" t="s">
        <v>3847</v>
      </c>
      <c r="B168" t="s">
        <v>3887</v>
      </c>
      <c r="C168" t="s">
        <v>4090</v>
      </c>
      <c r="D168">
        <v>0.18</v>
      </c>
      <c r="E168">
        <v>0</v>
      </c>
      <c r="F168">
        <v>0</v>
      </c>
      <c r="G168">
        <v>0</v>
      </c>
      <c r="H168">
        <v>0.18</v>
      </c>
      <c r="I168">
        <v>0</v>
      </c>
      <c r="J168">
        <v>0</v>
      </c>
      <c r="K168">
        <v>0</v>
      </c>
    </row>
    <row r="169" spans="1:11">
      <c r="A169" t="s">
        <v>3847</v>
      </c>
      <c r="B169" t="s">
        <v>3878</v>
      </c>
      <c r="C169" t="s">
        <v>4091</v>
      </c>
      <c r="D169">
        <v>0.18</v>
      </c>
      <c r="E169">
        <v>0</v>
      </c>
      <c r="F169">
        <v>0</v>
      </c>
      <c r="G169">
        <v>0</v>
      </c>
      <c r="H169">
        <v>0.18</v>
      </c>
      <c r="I169">
        <v>0</v>
      </c>
      <c r="J169">
        <v>0</v>
      </c>
      <c r="K169">
        <v>0</v>
      </c>
    </row>
    <row r="170" spans="1:11">
      <c r="A170" t="s">
        <v>3847</v>
      </c>
      <c r="B170" t="s">
        <v>3876</v>
      </c>
      <c r="C170" t="s">
        <v>4092</v>
      </c>
      <c r="D170">
        <v>0.18</v>
      </c>
      <c r="E170">
        <v>0</v>
      </c>
      <c r="F170">
        <v>0</v>
      </c>
      <c r="G170">
        <v>0</v>
      </c>
      <c r="H170">
        <v>0.18</v>
      </c>
      <c r="I170">
        <v>0</v>
      </c>
      <c r="J170">
        <v>0</v>
      </c>
      <c r="K170">
        <v>0</v>
      </c>
    </row>
    <row r="171" spans="1:11">
      <c r="A171" t="s">
        <v>3847</v>
      </c>
      <c r="B171" t="s">
        <v>3882</v>
      </c>
      <c r="C171" t="s">
        <v>4093</v>
      </c>
      <c r="D171">
        <v>0.18</v>
      </c>
      <c r="E171">
        <v>0</v>
      </c>
      <c r="F171">
        <v>0</v>
      </c>
      <c r="G171">
        <v>0</v>
      </c>
      <c r="H171">
        <v>0.18</v>
      </c>
      <c r="I171">
        <v>0</v>
      </c>
      <c r="J171">
        <v>0</v>
      </c>
      <c r="K171">
        <v>0</v>
      </c>
    </row>
    <row r="172" spans="1:11">
      <c r="A172" t="s">
        <v>3847</v>
      </c>
      <c r="B172" t="s">
        <v>3878</v>
      </c>
      <c r="C172" t="s">
        <v>4094</v>
      </c>
      <c r="D172">
        <v>0.18</v>
      </c>
      <c r="E172">
        <v>0</v>
      </c>
      <c r="F172">
        <v>0</v>
      </c>
      <c r="G172">
        <v>0</v>
      </c>
      <c r="H172">
        <v>0.18</v>
      </c>
      <c r="I172">
        <v>0</v>
      </c>
      <c r="J172">
        <v>0</v>
      </c>
      <c r="K172">
        <v>0</v>
      </c>
    </row>
    <row r="173" spans="1:11">
      <c r="A173" t="s">
        <v>3847</v>
      </c>
      <c r="B173" t="s">
        <v>3895</v>
      </c>
      <c r="C173" t="s">
        <v>4095</v>
      </c>
      <c r="D173">
        <v>0.18</v>
      </c>
      <c r="E173">
        <v>0</v>
      </c>
      <c r="F173">
        <v>0</v>
      </c>
      <c r="G173">
        <v>0</v>
      </c>
      <c r="H173">
        <v>0.18</v>
      </c>
      <c r="I173">
        <v>0</v>
      </c>
      <c r="J173">
        <v>0</v>
      </c>
      <c r="K173">
        <v>0</v>
      </c>
    </row>
    <row r="174" spans="1:11">
      <c r="A174" t="s">
        <v>3847</v>
      </c>
      <c r="B174" t="s">
        <v>3883</v>
      </c>
      <c r="C174" t="s">
        <v>4096</v>
      </c>
      <c r="D174">
        <v>0.17</v>
      </c>
      <c r="E174">
        <v>0</v>
      </c>
      <c r="F174">
        <v>0</v>
      </c>
      <c r="G174">
        <v>0.04</v>
      </c>
      <c r="H174">
        <v>0</v>
      </c>
      <c r="I174">
        <v>0</v>
      </c>
      <c r="J174">
        <v>0.16</v>
      </c>
      <c r="K174">
        <v>0</v>
      </c>
    </row>
    <row r="175" spans="1:11">
      <c r="A175" t="s">
        <v>3847</v>
      </c>
      <c r="B175" t="s">
        <v>3896</v>
      </c>
      <c r="C175" t="s">
        <v>4097</v>
      </c>
      <c r="D175">
        <v>0.17</v>
      </c>
      <c r="E175">
        <v>0</v>
      </c>
      <c r="F175">
        <v>0</v>
      </c>
      <c r="G175">
        <v>0</v>
      </c>
      <c r="H175">
        <v>0</v>
      </c>
      <c r="I175">
        <v>0</v>
      </c>
      <c r="J175">
        <v>0.17</v>
      </c>
      <c r="K175">
        <v>0</v>
      </c>
    </row>
    <row r="176" spans="1:11">
      <c r="A176" t="s">
        <v>3847</v>
      </c>
      <c r="B176" t="s">
        <v>3854</v>
      </c>
      <c r="C176" t="s">
        <v>4098</v>
      </c>
      <c r="D176">
        <v>0.13</v>
      </c>
      <c r="E176">
        <v>0.13</v>
      </c>
      <c r="F176">
        <v>0</v>
      </c>
      <c r="G176">
        <v>0</v>
      </c>
      <c r="H176">
        <v>0</v>
      </c>
      <c r="I176">
        <v>0</v>
      </c>
      <c r="J176">
        <v>0</v>
      </c>
      <c r="K176">
        <v>0</v>
      </c>
    </row>
    <row r="177" spans="1:11">
      <c r="A177" t="s">
        <v>3847</v>
      </c>
      <c r="B177" t="s">
        <v>3897</v>
      </c>
      <c r="C177" t="s">
        <v>4099</v>
      </c>
      <c r="D177">
        <v>0.13</v>
      </c>
      <c r="E177">
        <v>0</v>
      </c>
      <c r="F177">
        <v>0</v>
      </c>
      <c r="G177">
        <v>0.06</v>
      </c>
      <c r="H177">
        <v>0</v>
      </c>
      <c r="I177">
        <v>0</v>
      </c>
      <c r="J177">
        <v>0.12</v>
      </c>
      <c r="K177">
        <v>0</v>
      </c>
    </row>
    <row r="178" spans="1:11">
      <c r="A178" t="s">
        <v>3847</v>
      </c>
      <c r="B178" t="s">
        <v>3898</v>
      </c>
      <c r="C178" t="s">
        <v>4100</v>
      </c>
      <c r="D178">
        <v>0.12</v>
      </c>
      <c r="E178">
        <v>0</v>
      </c>
      <c r="F178">
        <v>0</v>
      </c>
      <c r="G178">
        <v>0.07000000000000001</v>
      </c>
      <c r="H178">
        <v>0</v>
      </c>
      <c r="I178">
        <v>0</v>
      </c>
      <c r="J178">
        <v>0.11</v>
      </c>
      <c r="K178">
        <v>0</v>
      </c>
    </row>
    <row r="179" spans="1:11">
      <c r="A179" t="s">
        <v>3847</v>
      </c>
      <c r="B179" t="s">
        <v>3864</v>
      </c>
      <c r="C179" t="s">
        <v>4101</v>
      </c>
      <c r="D179">
        <v>0.12</v>
      </c>
      <c r="E179">
        <v>0</v>
      </c>
      <c r="F179">
        <v>0</v>
      </c>
      <c r="G179">
        <v>0.12</v>
      </c>
      <c r="H179">
        <v>0</v>
      </c>
      <c r="I179">
        <v>0</v>
      </c>
      <c r="J179">
        <v>0</v>
      </c>
      <c r="K179">
        <v>0</v>
      </c>
    </row>
    <row r="180" spans="1:11">
      <c r="A180" t="s">
        <v>3847</v>
      </c>
      <c r="B180" t="s">
        <v>3864</v>
      </c>
      <c r="C180" t="s">
        <v>4102</v>
      </c>
      <c r="D180">
        <v>0.12</v>
      </c>
      <c r="E180">
        <v>0</v>
      </c>
      <c r="F180">
        <v>0</v>
      </c>
      <c r="G180">
        <v>0.12</v>
      </c>
      <c r="H180">
        <v>0</v>
      </c>
      <c r="I180">
        <v>0</v>
      </c>
      <c r="J180">
        <v>0</v>
      </c>
      <c r="K180">
        <v>0</v>
      </c>
    </row>
    <row r="181" spans="1:11">
      <c r="A181" t="s">
        <v>3847</v>
      </c>
      <c r="B181" t="s">
        <v>3864</v>
      </c>
      <c r="C181" t="s">
        <v>4103</v>
      </c>
      <c r="D181">
        <v>0.12</v>
      </c>
      <c r="E181">
        <v>0</v>
      </c>
      <c r="F181">
        <v>0</v>
      </c>
      <c r="G181">
        <v>0.12</v>
      </c>
      <c r="H181">
        <v>0</v>
      </c>
      <c r="I181">
        <v>0</v>
      </c>
      <c r="J181">
        <v>0</v>
      </c>
      <c r="K181">
        <v>0</v>
      </c>
    </row>
    <row r="182" spans="1:11">
      <c r="A182" t="s">
        <v>3847</v>
      </c>
      <c r="B182" t="s">
        <v>3869</v>
      </c>
      <c r="C182" t="s">
        <v>4104</v>
      </c>
      <c r="D182">
        <v>0.12</v>
      </c>
      <c r="E182">
        <v>0</v>
      </c>
      <c r="F182">
        <v>0</v>
      </c>
      <c r="G182">
        <v>0.03</v>
      </c>
      <c r="H182">
        <v>0</v>
      </c>
      <c r="I182">
        <v>0</v>
      </c>
      <c r="J182">
        <v>0.11</v>
      </c>
      <c r="K182">
        <v>0</v>
      </c>
    </row>
    <row r="183" spans="1:11">
      <c r="A183" t="s">
        <v>3847</v>
      </c>
      <c r="B183" t="s">
        <v>3869</v>
      </c>
      <c r="C183" t="s">
        <v>4105</v>
      </c>
      <c r="D183">
        <v>0.1</v>
      </c>
      <c r="E183">
        <v>0</v>
      </c>
      <c r="F183">
        <v>0</v>
      </c>
      <c r="G183">
        <v>0.08</v>
      </c>
      <c r="H183">
        <v>0</v>
      </c>
      <c r="I183">
        <v>0</v>
      </c>
      <c r="J183">
        <v>0.08</v>
      </c>
      <c r="K183">
        <v>0</v>
      </c>
    </row>
    <row r="184" spans="1:11">
      <c r="A184" t="s">
        <v>3847</v>
      </c>
      <c r="B184" t="s">
        <v>3850</v>
      </c>
      <c r="C184" t="s">
        <v>4106</v>
      </c>
      <c r="D184">
        <v>0.1</v>
      </c>
      <c r="E184">
        <v>0</v>
      </c>
      <c r="F184">
        <v>0</v>
      </c>
      <c r="G184">
        <v>0.1</v>
      </c>
      <c r="H184">
        <v>0</v>
      </c>
      <c r="I184">
        <v>0</v>
      </c>
      <c r="J184">
        <v>0</v>
      </c>
      <c r="K184">
        <v>0</v>
      </c>
    </row>
    <row r="185" spans="1:11">
      <c r="A185" t="s">
        <v>3847</v>
      </c>
      <c r="B185" t="s">
        <v>3848</v>
      </c>
      <c r="C185" t="s">
        <v>4107</v>
      </c>
      <c r="D185">
        <v>0.1</v>
      </c>
      <c r="E185">
        <v>0</v>
      </c>
      <c r="F185">
        <v>0</v>
      </c>
      <c r="G185">
        <v>0.1</v>
      </c>
      <c r="H185">
        <v>0</v>
      </c>
      <c r="I185">
        <v>0</v>
      </c>
      <c r="J185">
        <v>0</v>
      </c>
      <c r="K185">
        <v>0</v>
      </c>
    </row>
    <row r="186" spans="1:11">
      <c r="A186" t="s">
        <v>3847</v>
      </c>
      <c r="B186" t="s">
        <v>3899</v>
      </c>
      <c r="C186" t="s">
        <v>4108</v>
      </c>
      <c r="D186">
        <v>0.1</v>
      </c>
      <c r="E186">
        <v>0</v>
      </c>
      <c r="F186">
        <v>0</v>
      </c>
      <c r="G186">
        <v>0.1</v>
      </c>
      <c r="H186">
        <v>0</v>
      </c>
      <c r="I186">
        <v>0</v>
      </c>
      <c r="J186">
        <v>0</v>
      </c>
      <c r="K186">
        <v>0</v>
      </c>
    </row>
    <row r="187" spans="1:11">
      <c r="A187" t="s">
        <v>3847</v>
      </c>
      <c r="B187" t="s">
        <v>3900</v>
      </c>
      <c r="C187" t="s">
        <v>4109</v>
      </c>
      <c r="D187">
        <v>0.09</v>
      </c>
      <c r="E187">
        <v>0</v>
      </c>
      <c r="F187">
        <v>0</v>
      </c>
      <c r="G187">
        <v>0.09</v>
      </c>
      <c r="H187">
        <v>0</v>
      </c>
      <c r="I187">
        <v>0</v>
      </c>
      <c r="J187">
        <v>0</v>
      </c>
      <c r="K187">
        <v>0</v>
      </c>
    </row>
    <row r="188" spans="1:11">
      <c r="A188" t="s">
        <v>3847</v>
      </c>
      <c r="B188" t="s">
        <v>3900</v>
      </c>
      <c r="C188" t="s">
        <v>4110</v>
      </c>
      <c r="D188">
        <v>0.09</v>
      </c>
      <c r="E188">
        <v>0</v>
      </c>
      <c r="F188">
        <v>0</v>
      </c>
      <c r="G188">
        <v>0.09</v>
      </c>
      <c r="H188">
        <v>0</v>
      </c>
      <c r="I188">
        <v>0</v>
      </c>
      <c r="J188">
        <v>0</v>
      </c>
      <c r="K188">
        <v>0</v>
      </c>
    </row>
    <row r="189" spans="1:11">
      <c r="A189" t="s">
        <v>3847</v>
      </c>
      <c r="B189" t="s">
        <v>3901</v>
      </c>
      <c r="C189" t="s">
        <v>4111</v>
      </c>
      <c r="D189">
        <v>0.09</v>
      </c>
      <c r="E189">
        <v>0</v>
      </c>
      <c r="F189">
        <v>0</v>
      </c>
      <c r="G189">
        <v>0.09</v>
      </c>
      <c r="H189">
        <v>0</v>
      </c>
      <c r="I189">
        <v>0</v>
      </c>
      <c r="J189">
        <v>0</v>
      </c>
      <c r="K189">
        <v>0</v>
      </c>
    </row>
    <row r="190" spans="1:11">
      <c r="A190" t="s">
        <v>3847</v>
      </c>
      <c r="B190" t="s">
        <v>3902</v>
      </c>
      <c r="C190" t="s">
        <v>4112</v>
      </c>
      <c r="D190">
        <v>0.09</v>
      </c>
      <c r="E190">
        <v>0</v>
      </c>
      <c r="F190">
        <v>0</v>
      </c>
      <c r="G190">
        <v>0.08</v>
      </c>
      <c r="H190">
        <v>0</v>
      </c>
      <c r="I190">
        <v>0</v>
      </c>
      <c r="J190">
        <v>0.03</v>
      </c>
      <c r="K190">
        <v>0</v>
      </c>
    </row>
    <row r="191" spans="1:11">
      <c r="A191" t="s">
        <v>3847</v>
      </c>
      <c r="B191" t="s">
        <v>3903</v>
      </c>
      <c r="C191" t="s">
        <v>4113</v>
      </c>
      <c r="D191">
        <v>0.09</v>
      </c>
      <c r="E191">
        <v>0</v>
      </c>
      <c r="F191">
        <v>0</v>
      </c>
      <c r="G191">
        <v>0.09</v>
      </c>
      <c r="H191">
        <v>0</v>
      </c>
      <c r="I191">
        <v>0</v>
      </c>
      <c r="J191">
        <v>0</v>
      </c>
      <c r="K191">
        <v>0</v>
      </c>
    </row>
    <row r="192" spans="1:11">
      <c r="A192" t="s">
        <v>3847</v>
      </c>
      <c r="B192" t="s">
        <v>3904</v>
      </c>
      <c r="C192" t="s">
        <v>4114</v>
      </c>
      <c r="D192">
        <v>0.09</v>
      </c>
      <c r="E192">
        <v>0</v>
      </c>
      <c r="F192">
        <v>0</v>
      </c>
      <c r="G192">
        <v>0.09</v>
      </c>
      <c r="H192">
        <v>0</v>
      </c>
      <c r="I192">
        <v>0</v>
      </c>
      <c r="J192">
        <v>0</v>
      </c>
      <c r="K192">
        <v>0</v>
      </c>
    </row>
    <row r="193" spans="1:11">
      <c r="A193" t="s">
        <v>3847</v>
      </c>
      <c r="B193" t="s">
        <v>3905</v>
      </c>
      <c r="C193" t="s">
        <v>4115</v>
      </c>
      <c r="D193">
        <v>0.09</v>
      </c>
      <c r="E193">
        <v>0</v>
      </c>
      <c r="F193">
        <v>0</v>
      </c>
      <c r="G193">
        <v>0.09</v>
      </c>
      <c r="H193">
        <v>0</v>
      </c>
      <c r="I193">
        <v>0</v>
      </c>
      <c r="J193">
        <v>0</v>
      </c>
      <c r="K193">
        <v>0</v>
      </c>
    </row>
    <row r="194" spans="1:11">
      <c r="A194" t="s">
        <v>3847</v>
      </c>
      <c r="B194" t="s">
        <v>3906</v>
      </c>
      <c r="C194" t="s">
        <v>4116</v>
      </c>
      <c r="D194">
        <v>0.08</v>
      </c>
      <c r="E194">
        <v>0.06</v>
      </c>
      <c r="F194">
        <v>0</v>
      </c>
      <c r="G194">
        <v>0.07000000000000001</v>
      </c>
      <c r="H194">
        <v>0</v>
      </c>
      <c r="I194">
        <v>0</v>
      </c>
      <c r="J194">
        <v>0</v>
      </c>
      <c r="K194">
        <v>0</v>
      </c>
    </row>
    <row r="195" spans="1:11">
      <c r="A195" t="s">
        <v>3847</v>
      </c>
      <c r="B195" t="s">
        <v>3905</v>
      </c>
      <c r="C195" t="s">
        <v>4117</v>
      </c>
      <c r="D195">
        <v>0.08</v>
      </c>
      <c r="E195">
        <v>0</v>
      </c>
      <c r="F195">
        <v>0</v>
      </c>
      <c r="G195">
        <v>0.08</v>
      </c>
      <c r="H195">
        <v>0</v>
      </c>
      <c r="I195">
        <v>0</v>
      </c>
      <c r="J195">
        <v>0</v>
      </c>
      <c r="K195">
        <v>0</v>
      </c>
    </row>
    <row r="196" spans="1:11">
      <c r="A196" t="s">
        <v>3847</v>
      </c>
      <c r="B196" t="s">
        <v>3907</v>
      </c>
      <c r="C196" t="s">
        <v>4118</v>
      </c>
      <c r="D196">
        <v>0.08</v>
      </c>
      <c r="E196">
        <v>0</v>
      </c>
      <c r="F196">
        <v>0</v>
      </c>
      <c r="G196">
        <v>0.08</v>
      </c>
      <c r="H196">
        <v>0</v>
      </c>
      <c r="I196">
        <v>0</v>
      </c>
      <c r="J196">
        <v>0</v>
      </c>
      <c r="K196">
        <v>0</v>
      </c>
    </row>
    <row r="197" spans="1:11">
      <c r="A197" t="s">
        <v>3847</v>
      </c>
      <c r="B197" t="s">
        <v>3908</v>
      </c>
      <c r="C197" t="s">
        <v>4119</v>
      </c>
      <c r="D197">
        <v>0.08</v>
      </c>
      <c r="E197">
        <v>0</v>
      </c>
      <c r="F197">
        <v>0</v>
      </c>
      <c r="G197">
        <v>0.08</v>
      </c>
      <c r="H197">
        <v>0</v>
      </c>
      <c r="I197">
        <v>0</v>
      </c>
      <c r="J197">
        <v>0</v>
      </c>
      <c r="K197">
        <v>0</v>
      </c>
    </row>
    <row r="198" spans="1:11">
      <c r="A198" t="s">
        <v>3847</v>
      </c>
      <c r="B198" t="s">
        <v>3869</v>
      </c>
      <c r="C198" t="s">
        <v>4120</v>
      </c>
      <c r="D198">
        <v>0.08</v>
      </c>
      <c r="E198">
        <v>0</v>
      </c>
      <c r="F198">
        <v>0</v>
      </c>
      <c r="G198">
        <v>0.08</v>
      </c>
      <c r="H198">
        <v>0</v>
      </c>
      <c r="I198">
        <v>0</v>
      </c>
      <c r="J198">
        <v>0</v>
      </c>
      <c r="K198">
        <v>0</v>
      </c>
    </row>
    <row r="199" spans="1:11">
      <c r="A199" t="s">
        <v>3847</v>
      </c>
      <c r="B199" t="s">
        <v>3909</v>
      </c>
      <c r="C199" t="s">
        <v>4121</v>
      </c>
      <c r="D199">
        <v>0.08</v>
      </c>
      <c r="E199">
        <v>0</v>
      </c>
      <c r="F199">
        <v>0</v>
      </c>
      <c r="G199">
        <v>0.08</v>
      </c>
      <c r="H199">
        <v>0</v>
      </c>
      <c r="I199">
        <v>0</v>
      </c>
      <c r="J199">
        <v>0</v>
      </c>
      <c r="K199">
        <v>0</v>
      </c>
    </row>
    <row r="200" spans="1:11">
      <c r="A200" t="s">
        <v>3847</v>
      </c>
      <c r="B200" t="s">
        <v>3902</v>
      </c>
      <c r="C200" t="s">
        <v>4122</v>
      </c>
      <c r="D200">
        <v>0.08</v>
      </c>
      <c r="E200">
        <v>0</v>
      </c>
      <c r="F200">
        <v>0</v>
      </c>
      <c r="G200">
        <v>0.08</v>
      </c>
      <c r="H200">
        <v>0</v>
      </c>
      <c r="I200">
        <v>0</v>
      </c>
      <c r="J200">
        <v>0</v>
      </c>
      <c r="K200">
        <v>0</v>
      </c>
    </row>
    <row r="201" spans="1:11">
      <c r="A201" t="s">
        <v>3847</v>
      </c>
      <c r="B201" t="s">
        <v>3910</v>
      </c>
      <c r="C201" t="s">
        <v>4123</v>
      </c>
      <c r="D201">
        <v>0.08</v>
      </c>
      <c r="E201">
        <v>0</v>
      </c>
      <c r="F201">
        <v>0</v>
      </c>
      <c r="G201">
        <v>0.08</v>
      </c>
      <c r="H201">
        <v>0</v>
      </c>
      <c r="I201">
        <v>0</v>
      </c>
      <c r="J201">
        <v>0</v>
      </c>
      <c r="K201">
        <v>0</v>
      </c>
    </row>
    <row r="202" spans="1:11">
      <c r="A202" t="s">
        <v>3847</v>
      </c>
      <c r="B202" t="s">
        <v>3849</v>
      </c>
      <c r="C202" t="s">
        <v>4124</v>
      </c>
      <c r="D202">
        <v>0.08</v>
      </c>
      <c r="E202">
        <v>0</v>
      </c>
      <c r="F202">
        <v>0</v>
      </c>
      <c r="G202">
        <v>0.08</v>
      </c>
      <c r="H202">
        <v>0</v>
      </c>
      <c r="I202">
        <v>0</v>
      </c>
      <c r="J202">
        <v>0</v>
      </c>
      <c r="K202">
        <v>0</v>
      </c>
    </row>
    <row r="203" spans="1:11">
      <c r="A203" t="s">
        <v>3847</v>
      </c>
      <c r="B203" t="s">
        <v>3911</v>
      </c>
      <c r="C203" t="s">
        <v>4125</v>
      </c>
      <c r="D203">
        <v>0.08</v>
      </c>
      <c r="E203">
        <v>0</v>
      </c>
      <c r="F203">
        <v>0</v>
      </c>
      <c r="G203">
        <v>0.08</v>
      </c>
      <c r="H203">
        <v>0</v>
      </c>
      <c r="I203">
        <v>0</v>
      </c>
      <c r="J203">
        <v>0</v>
      </c>
      <c r="K203">
        <v>0</v>
      </c>
    </row>
    <row r="204" spans="1:11">
      <c r="A204" t="s">
        <v>3847</v>
      </c>
      <c r="B204" t="s">
        <v>3912</v>
      </c>
      <c r="C204" t="s">
        <v>4126</v>
      </c>
      <c r="D204">
        <v>0.08</v>
      </c>
      <c r="E204">
        <v>0</v>
      </c>
      <c r="F204">
        <v>0</v>
      </c>
      <c r="G204">
        <v>0.08</v>
      </c>
      <c r="H204">
        <v>0</v>
      </c>
      <c r="I204">
        <v>0</v>
      </c>
      <c r="J204">
        <v>0</v>
      </c>
      <c r="K204">
        <v>0</v>
      </c>
    </row>
    <row r="205" spans="1:11">
      <c r="A205" t="s">
        <v>3847</v>
      </c>
      <c r="B205" t="s">
        <v>3913</v>
      </c>
      <c r="C205" t="s">
        <v>4127</v>
      </c>
      <c r="D205">
        <v>0.08</v>
      </c>
      <c r="E205">
        <v>0</v>
      </c>
      <c r="F205">
        <v>0</v>
      </c>
      <c r="G205">
        <v>0.08</v>
      </c>
      <c r="H205">
        <v>0</v>
      </c>
      <c r="I205">
        <v>0</v>
      </c>
      <c r="J205">
        <v>0</v>
      </c>
      <c r="K205">
        <v>0</v>
      </c>
    </row>
    <row r="206" spans="1:11">
      <c r="A206" t="s">
        <v>3847</v>
      </c>
      <c r="B206" t="s">
        <v>3914</v>
      </c>
      <c r="C206" t="s">
        <v>4128</v>
      </c>
      <c r="D206">
        <v>0.08</v>
      </c>
      <c r="E206">
        <v>0</v>
      </c>
      <c r="F206">
        <v>0</v>
      </c>
      <c r="G206">
        <v>0.08</v>
      </c>
      <c r="H206">
        <v>0</v>
      </c>
      <c r="I206">
        <v>0</v>
      </c>
      <c r="J206">
        <v>0</v>
      </c>
      <c r="K206">
        <v>0</v>
      </c>
    </row>
    <row r="207" spans="1:11">
      <c r="A207" t="s">
        <v>3847</v>
      </c>
      <c r="B207" t="s">
        <v>3914</v>
      </c>
      <c r="C207" t="s">
        <v>4129</v>
      </c>
      <c r="D207">
        <v>0.08</v>
      </c>
      <c r="E207">
        <v>0</v>
      </c>
      <c r="F207">
        <v>0</v>
      </c>
      <c r="G207">
        <v>0.08</v>
      </c>
      <c r="H207">
        <v>0</v>
      </c>
      <c r="I207">
        <v>0</v>
      </c>
      <c r="J207">
        <v>0</v>
      </c>
      <c r="K207">
        <v>0</v>
      </c>
    </row>
    <row r="208" spans="1:11">
      <c r="A208" t="s">
        <v>3847</v>
      </c>
      <c r="B208" t="s">
        <v>3869</v>
      </c>
      <c r="C208" t="s">
        <v>4130</v>
      </c>
      <c r="D208">
        <v>0.08</v>
      </c>
      <c r="E208">
        <v>0</v>
      </c>
      <c r="F208">
        <v>0</v>
      </c>
      <c r="G208">
        <v>0.08</v>
      </c>
      <c r="H208">
        <v>0</v>
      </c>
      <c r="I208">
        <v>0</v>
      </c>
      <c r="J208">
        <v>0</v>
      </c>
      <c r="K208">
        <v>0</v>
      </c>
    </row>
    <row r="209" spans="1:11">
      <c r="A209" t="s">
        <v>3847</v>
      </c>
      <c r="B209" t="s">
        <v>3909</v>
      </c>
      <c r="C209" t="s">
        <v>4131</v>
      </c>
      <c r="D209">
        <v>0.08</v>
      </c>
      <c r="E209">
        <v>0</v>
      </c>
      <c r="F209">
        <v>0</v>
      </c>
      <c r="G209">
        <v>0.07000000000000001</v>
      </c>
      <c r="H209">
        <v>0</v>
      </c>
      <c r="I209">
        <v>0</v>
      </c>
      <c r="J209">
        <v>0.01</v>
      </c>
      <c r="K209">
        <v>0</v>
      </c>
    </row>
    <row r="210" spans="1:11">
      <c r="A210" t="s">
        <v>3847</v>
      </c>
      <c r="B210" t="s">
        <v>3876</v>
      </c>
      <c r="C210" t="s">
        <v>4132</v>
      </c>
      <c r="D210">
        <v>0.08</v>
      </c>
      <c r="E210">
        <v>0</v>
      </c>
      <c r="F210">
        <v>0</v>
      </c>
      <c r="G210">
        <v>0.08</v>
      </c>
      <c r="H210">
        <v>0</v>
      </c>
      <c r="I210">
        <v>0</v>
      </c>
      <c r="J210">
        <v>0</v>
      </c>
      <c r="K210">
        <v>0</v>
      </c>
    </row>
    <row r="211" spans="1:11">
      <c r="A211" t="s">
        <v>3847</v>
      </c>
      <c r="B211" t="s">
        <v>3854</v>
      </c>
      <c r="C211" t="s">
        <v>4133</v>
      </c>
      <c r="D211">
        <v>0.08</v>
      </c>
      <c r="E211">
        <v>0.08</v>
      </c>
      <c r="F211">
        <v>0</v>
      </c>
      <c r="G211">
        <v>0</v>
      </c>
      <c r="H211">
        <v>0</v>
      </c>
      <c r="I211">
        <v>0</v>
      </c>
      <c r="J211">
        <v>0</v>
      </c>
      <c r="K211">
        <v>0</v>
      </c>
    </row>
    <row r="212" spans="1:11">
      <c r="A212" t="s">
        <v>3847</v>
      </c>
      <c r="B212" t="s">
        <v>3906</v>
      </c>
      <c r="C212" t="s">
        <v>4134</v>
      </c>
      <c r="D212">
        <v>0.07000000000000001</v>
      </c>
      <c r="E212">
        <v>0.06</v>
      </c>
      <c r="F212">
        <v>0</v>
      </c>
      <c r="G212">
        <v>0.05</v>
      </c>
      <c r="H212">
        <v>0</v>
      </c>
      <c r="I212">
        <v>0</v>
      </c>
      <c r="J212">
        <v>0</v>
      </c>
      <c r="K212">
        <v>0</v>
      </c>
    </row>
    <row r="213" spans="1:11">
      <c r="A213" t="s">
        <v>3847</v>
      </c>
      <c r="B213" t="s">
        <v>3861</v>
      </c>
      <c r="C213" t="s">
        <v>4135</v>
      </c>
      <c r="D213">
        <v>0.07000000000000001</v>
      </c>
      <c r="E213">
        <v>0</v>
      </c>
      <c r="F213">
        <v>0</v>
      </c>
      <c r="G213">
        <v>0.07000000000000001</v>
      </c>
      <c r="H213">
        <v>0</v>
      </c>
      <c r="I213">
        <v>0</v>
      </c>
      <c r="J213">
        <v>0</v>
      </c>
      <c r="K213">
        <v>0</v>
      </c>
    </row>
    <row r="214" spans="1:11">
      <c r="A214" t="s">
        <v>3847</v>
      </c>
      <c r="B214" t="s">
        <v>3915</v>
      </c>
      <c r="C214" t="s">
        <v>4136</v>
      </c>
      <c r="D214">
        <v>0.07000000000000001</v>
      </c>
      <c r="E214">
        <v>0</v>
      </c>
      <c r="F214">
        <v>0</v>
      </c>
      <c r="G214">
        <v>0.07000000000000001</v>
      </c>
      <c r="H214">
        <v>0</v>
      </c>
      <c r="I214">
        <v>0</v>
      </c>
      <c r="J214">
        <v>0</v>
      </c>
      <c r="K214">
        <v>0</v>
      </c>
    </row>
    <row r="215" spans="1:11">
      <c r="A215" t="s">
        <v>3847</v>
      </c>
      <c r="B215" t="s">
        <v>3907</v>
      </c>
      <c r="C215" t="s">
        <v>4137</v>
      </c>
      <c r="D215">
        <v>0.07000000000000001</v>
      </c>
      <c r="E215">
        <v>0</v>
      </c>
      <c r="F215">
        <v>0</v>
      </c>
      <c r="G215">
        <v>0.07000000000000001</v>
      </c>
      <c r="H215">
        <v>0</v>
      </c>
      <c r="I215">
        <v>0</v>
      </c>
      <c r="J215">
        <v>0</v>
      </c>
      <c r="K215">
        <v>0</v>
      </c>
    </row>
    <row r="216" spans="1:11">
      <c r="A216" t="s">
        <v>3847</v>
      </c>
      <c r="B216" t="s">
        <v>3916</v>
      </c>
      <c r="C216" t="s">
        <v>4138</v>
      </c>
      <c r="D216">
        <v>0.07000000000000001</v>
      </c>
      <c r="E216">
        <v>0</v>
      </c>
      <c r="F216">
        <v>0</v>
      </c>
      <c r="G216">
        <v>0.07000000000000001</v>
      </c>
      <c r="H216">
        <v>0</v>
      </c>
      <c r="I216">
        <v>0</v>
      </c>
      <c r="J216">
        <v>0</v>
      </c>
      <c r="K216">
        <v>0</v>
      </c>
    </row>
    <row r="217" spans="1:11">
      <c r="A217" t="s">
        <v>3847</v>
      </c>
      <c r="B217" t="s">
        <v>3904</v>
      </c>
      <c r="C217" t="s">
        <v>4139</v>
      </c>
      <c r="D217">
        <v>0.07000000000000001</v>
      </c>
      <c r="E217">
        <v>0</v>
      </c>
      <c r="F217">
        <v>0</v>
      </c>
      <c r="G217">
        <v>0.07000000000000001</v>
      </c>
      <c r="H217">
        <v>0</v>
      </c>
      <c r="I217">
        <v>0</v>
      </c>
      <c r="J217">
        <v>0</v>
      </c>
      <c r="K217">
        <v>0</v>
      </c>
    </row>
    <row r="218" spans="1:11">
      <c r="A218" t="s">
        <v>3847</v>
      </c>
      <c r="B218" t="s">
        <v>3859</v>
      </c>
      <c r="C218" t="s">
        <v>4140</v>
      </c>
      <c r="D218">
        <v>0.07000000000000001</v>
      </c>
      <c r="E218">
        <v>0</v>
      </c>
      <c r="F218">
        <v>0</v>
      </c>
      <c r="G218">
        <v>0.07000000000000001</v>
      </c>
      <c r="H218">
        <v>0</v>
      </c>
      <c r="I218">
        <v>0</v>
      </c>
      <c r="J218">
        <v>0</v>
      </c>
      <c r="K218">
        <v>0</v>
      </c>
    </row>
    <row r="219" spans="1:11">
      <c r="A219" t="s">
        <v>3847</v>
      </c>
      <c r="B219" t="s">
        <v>3896</v>
      </c>
      <c r="C219" t="s">
        <v>4141</v>
      </c>
      <c r="D219">
        <v>0.07000000000000001</v>
      </c>
      <c r="E219">
        <v>0</v>
      </c>
      <c r="F219">
        <v>0</v>
      </c>
      <c r="G219">
        <v>0.07000000000000001</v>
      </c>
      <c r="H219">
        <v>0</v>
      </c>
      <c r="I219">
        <v>0</v>
      </c>
      <c r="J219">
        <v>0</v>
      </c>
      <c r="K219">
        <v>0</v>
      </c>
    </row>
    <row r="220" spans="1:11">
      <c r="A220" t="s">
        <v>3847</v>
      </c>
      <c r="B220" t="s">
        <v>3917</v>
      </c>
      <c r="C220" t="s">
        <v>4142</v>
      </c>
      <c r="D220">
        <v>0.07000000000000001</v>
      </c>
      <c r="E220">
        <v>0</v>
      </c>
      <c r="F220">
        <v>0</v>
      </c>
      <c r="G220">
        <v>0.07000000000000001</v>
      </c>
      <c r="H220">
        <v>0</v>
      </c>
      <c r="I220">
        <v>0</v>
      </c>
      <c r="J220">
        <v>0</v>
      </c>
      <c r="K220">
        <v>0</v>
      </c>
    </row>
    <row r="221" spans="1:11">
      <c r="A221" t="s">
        <v>3847</v>
      </c>
      <c r="B221" t="s">
        <v>3918</v>
      </c>
      <c r="C221" t="s">
        <v>4143</v>
      </c>
      <c r="D221">
        <v>0.07000000000000001</v>
      </c>
      <c r="E221">
        <v>0.06</v>
      </c>
      <c r="F221">
        <v>0</v>
      </c>
      <c r="G221">
        <v>0.02</v>
      </c>
      <c r="H221">
        <v>0</v>
      </c>
      <c r="I221">
        <v>0</v>
      </c>
      <c r="J221">
        <v>0</v>
      </c>
      <c r="K221">
        <v>0</v>
      </c>
    </row>
    <row r="222" spans="1:11">
      <c r="A222" t="s">
        <v>3847</v>
      </c>
      <c r="B222" t="s">
        <v>3919</v>
      </c>
      <c r="C222" t="s">
        <v>4144</v>
      </c>
      <c r="D222">
        <v>0.07000000000000001</v>
      </c>
      <c r="E222">
        <v>0</v>
      </c>
      <c r="F222">
        <v>0</v>
      </c>
      <c r="G222">
        <v>0.07000000000000001</v>
      </c>
      <c r="H222">
        <v>0</v>
      </c>
      <c r="I222">
        <v>0</v>
      </c>
      <c r="J222">
        <v>0</v>
      </c>
      <c r="K222">
        <v>0</v>
      </c>
    </row>
    <row r="223" spans="1:11">
      <c r="A223" t="s">
        <v>3847</v>
      </c>
      <c r="B223" t="s">
        <v>3870</v>
      </c>
      <c r="C223" t="s">
        <v>4145</v>
      </c>
      <c r="D223">
        <v>0.07000000000000001</v>
      </c>
      <c r="E223">
        <v>0</v>
      </c>
      <c r="F223">
        <v>0</v>
      </c>
      <c r="G223">
        <v>0.07000000000000001</v>
      </c>
      <c r="H223">
        <v>0</v>
      </c>
      <c r="I223">
        <v>0</v>
      </c>
      <c r="J223">
        <v>0</v>
      </c>
      <c r="K223">
        <v>0</v>
      </c>
    </row>
    <row r="224" spans="1:11">
      <c r="A224" t="s">
        <v>3847</v>
      </c>
      <c r="B224" t="s">
        <v>3848</v>
      </c>
      <c r="C224" t="s">
        <v>4146</v>
      </c>
      <c r="D224">
        <v>0.07000000000000001</v>
      </c>
      <c r="E224">
        <v>0</v>
      </c>
      <c r="F224">
        <v>0</v>
      </c>
      <c r="G224">
        <v>0.07000000000000001</v>
      </c>
      <c r="H224">
        <v>0</v>
      </c>
      <c r="I224">
        <v>0</v>
      </c>
      <c r="J224">
        <v>0</v>
      </c>
      <c r="K224">
        <v>0</v>
      </c>
    </row>
    <row r="225" spans="1:11">
      <c r="A225" t="s">
        <v>3847</v>
      </c>
      <c r="B225" t="s">
        <v>3920</v>
      </c>
      <c r="C225" t="s">
        <v>4147</v>
      </c>
      <c r="D225">
        <v>0.07000000000000001</v>
      </c>
      <c r="E225">
        <v>0</v>
      </c>
      <c r="F225">
        <v>0</v>
      </c>
      <c r="G225">
        <v>0.07000000000000001</v>
      </c>
      <c r="H225">
        <v>0</v>
      </c>
      <c r="I225">
        <v>0</v>
      </c>
      <c r="J225">
        <v>0</v>
      </c>
      <c r="K225">
        <v>0</v>
      </c>
    </row>
    <row r="226" spans="1:11">
      <c r="A226" t="s">
        <v>3847</v>
      </c>
      <c r="B226" t="s">
        <v>3870</v>
      </c>
      <c r="C226" t="s">
        <v>4148</v>
      </c>
      <c r="D226">
        <v>0.07000000000000001</v>
      </c>
      <c r="E226">
        <v>0</v>
      </c>
      <c r="F226">
        <v>0</v>
      </c>
      <c r="G226">
        <v>0.07000000000000001</v>
      </c>
      <c r="H226">
        <v>0</v>
      </c>
      <c r="I226">
        <v>0</v>
      </c>
      <c r="J226">
        <v>0</v>
      </c>
      <c r="K226">
        <v>0</v>
      </c>
    </row>
    <row r="227" spans="1:11">
      <c r="A227" t="s">
        <v>3847</v>
      </c>
      <c r="B227" t="s">
        <v>3921</v>
      </c>
      <c r="C227" t="s">
        <v>4149</v>
      </c>
      <c r="D227">
        <v>0.06</v>
      </c>
      <c r="E227">
        <v>0</v>
      </c>
      <c r="F227">
        <v>0</v>
      </c>
      <c r="G227">
        <v>0.06</v>
      </c>
      <c r="H227">
        <v>0</v>
      </c>
      <c r="I227">
        <v>0</v>
      </c>
      <c r="J227">
        <v>0</v>
      </c>
      <c r="K227">
        <v>0</v>
      </c>
    </row>
    <row r="228" spans="1:11">
      <c r="A228" t="s">
        <v>3847</v>
      </c>
      <c r="B228" t="s">
        <v>3914</v>
      </c>
      <c r="C228" t="s">
        <v>4150</v>
      </c>
      <c r="D228">
        <v>0.06</v>
      </c>
      <c r="E228">
        <v>0</v>
      </c>
      <c r="F228">
        <v>0</v>
      </c>
      <c r="G228">
        <v>0.06</v>
      </c>
      <c r="H228">
        <v>0</v>
      </c>
      <c r="I228">
        <v>0</v>
      </c>
      <c r="J228">
        <v>0</v>
      </c>
      <c r="K228">
        <v>0</v>
      </c>
    </row>
    <row r="229" spans="1:11">
      <c r="A229" t="s">
        <v>3847</v>
      </c>
      <c r="B229" t="s">
        <v>3850</v>
      </c>
      <c r="C229" t="s">
        <v>4151</v>
      </c>
      <c r="D229">
        <v>0.06</v>
      </c>
      <c r="E229">
        <v>0</v>
      </c>
      <c r="F229">
        <v>0</v>
      </c>
      <c r="G229">
        <v>0.06</v>
      </c>
      <c r="H229">
        <v>0</v>
      </c>
      <c r="I229">
        <v>0</v>
      </c>
      <c r="J229">
        <v>0</v>
      </c>
      <c r="K229">
        <v>0</v>
      </c>
    </row>
    <row r="230" spans="1:11">
      <c r="A230" t="s">
        <v>3847</v>
      </c>
      <c r="B230" t="s">
        <v>3871</v>
      </c>
      <c r="C230" t="s">
        <v>4152</v>
      </c>
      <c r="D230">
        <v>0.06</v>
      </c>
      <c r="E230">
        <v>0</v>
      </c>
      <c r="F230">
        <v>0</v>
      </c>
      <c r="G230">
        <v>0.06</v>
      </c>
      <c r="H230">
        <v>0</v>
      </c>
      <c r="I230">
        <v>0</v>
      </c>
      <c r="J230">
        <v>0</v>
      </c>
      <c r="K230">
        <v>0</v>
      </c>
    </row>
    <row r="231" spans="1:11">
      <c r="A231" t="s">
        <v>3847</v>
      </c>
      <c r="B231" t="s">
        <v>3922</v>
      </c>
      <c r="C231" t="s">
        <v>4153</v>
      </c>
      <c r="D231">
        <v>0.06</v>
      </c>
      <c r="E231">
        <v>0</v>
      </c>
      <c r="F231">
        <v>0</v>
      </c>
      <c r="G231">
        <v>0.06</v>
      </c>
      <c r="H231">
        <v>0</v>
      </c>
      <c r="I231">
        <v>0</v>
      </c>
      <c r="J231">
        <v>0</v>
      </c>
      <c r="K231">
        <v>0</v>
      </c>
    </row>
    <row r="232" spans="1:11">
      <c r="A232" t="s">
        <v>3847</v>
      </c>
      <c r="B232" t="s">
        <v>3902</v>
      </c>
      <c r="C232" t="s">
        <v>4154</v>
      </c>
      <c r="D232">
        <v>0.06</v>
      </c>
      <c r="E232">
        <v>0.01</v>
      </c>
      <c r="F232">
        <v>0</v>
      </c>
      <c r="G232">
        <v>0.06</v>
      </c>
      <c r="H232">
        <v>0</v>
      </c>
      <c r="I232">
        <v>0</v>
      </c>
      <c r="J232">
        <v>0</v>
      </c>
      <c r="K232">
        <v>0</v>
      </c>
    </row>
    <row r="233" spans="1:11">
      <c r="A233" t="s">
        <v>3847</v>
      </c>
      <c r="B233" t="s">
        <v>3902</v>
      </c>
      <c r="C233" t="s">
        <v>4155</v>
      </c>
      <c r="D233">
        <v>0.06</v>
      </c>
      <c r="E233">
        <v>0</v>
      </c>
      <c r="F233">
        <v>0</v>
      </c>
      <c r="G233">
        <v>0.06</v>
      </c>
      <c r="H233">
        <v>0</v>
      </c>
      <c r="I233">
        <v>0</v>
      </c>
      <c r="J233">
        <v>0</v>
      </c>
      <c r="K233">
        <v>0</v>
      </c>
    </row>
    <row r="234" spans="1:11">
      <c r="A234" t="s">
        <v>3847</v>
      </c>
      <c r="B234" t="s">
        <v>3871</v>
      </c>
      <c r="C234" t="s">
        <v>4156</v>
      </c>
      <c r="D234">
        <v>0.06</v>
      </c>
      <c r="E234">
        <v>0</v>
      </c>
      <c r="F234">
        <v>0</v>
      </c>
      <c r="G234">
        <v>0.06</v>
      </c>
      <c r="H234">
        <v>0</v>
      </c>
      <c r="I234">
        <v>0</v>
      </c>
      <c r="J234">
        <v>0</v>
      </c>
      <c r="K234">
        <v>0</v>
      </c>
    </row>
    <row r="235" spans="1:11">
      <c r="A235" t="s">
        <v>3847</v>
      </c>
      <c r="B235" t="s">
        <v>3923</v>
      </c>
      <c r="C235" t="s">
        <v>4157</v>
      </c>
      <c r="D235">
        <v>0.06</v>
      </c>
      <c r="E235">
        <v>0.06</v>
      </c>
      <c r="F235">
        <v>0</v>
      </c>
      <c r="G235">
        <v>0</v>
      </c>
      <c r="H235">
        <v>0</v>
      </c>
      <c r="I235">
        <v>0</v>
      </c>
      <c r="J235">
        <v>0</v>
      </c>
      <c r="K235">
        <v>0</v>
      </c>
    </row>
    <row r="236" spans="1:11">
      <c r="A236" t="s">
        <v>3847</v>
      </c>
      <c r="B236" t="s">
        <v>3870</v>
      </c>
      <c r="C236" t="s">
        <v>4158</v>
      </c>
      <c r="D236">
        <v>0.06</v>
      </c>
      <c r="E236">
        <v>0</v>
      </c>
      <c r="F236">
        <v>0</v>
      </c>
      <c r="G236">
        <v>0.06</v>
      </c>
      <c r="H236">
        <v>0</v>
      </c>
      <c r="I236">
        <v>0</v>
      </c>
      <c r="J236">
        <v>0</v>
      </c>
      <c r="K236">
        <v>0</v>
      </c>
    </row>
    <row r="237" spans="1:11">
      <c r="A237" t="s">
        <v>3847</v>
      </c>
      <c r="B237" t="s">
        <v>3870</v>
      </c>
      <c r="C237" t="s">
        <v>4159</v>
      </c>
      <c r="D237">
        <v>0.06</v>
      </c>
      <c r="E237">
        <v>0</v>
      </c>
      <c r="F237">
        <v>0</v>
      </c>
      <c r="G237">
        <v>0.06</v>
      </c>
      <c r="H237">
        <v>0</v>
      </c>
      <c r="I237">
        <v>0</v>
      </c>
      <c r="J237">
        <v>0</v>
      </c>
      <c r="K237">
        <v>0</v>
      </c>
    </row>
    <row r="238" spans="1:11">
      <c r="A238" t="s">
        <v>3847</v>
      </c>
      <c r="B238" t="s">
        <v>3902</v>
      </c>
      <c r="C238" t="s">
        <v>4160</v>
      </c>
      <c r="D238">
        <v>0.06</v>
      </c>
      <c r="E238">
        <v>0</v>
      </c>
      <c r="F238">
        <v>0</v>
      </c>
      <c r="G238">
        <v>0.06</v>
      </c>
      <c r="H238">
        <v>0</v>
      </c>
      <c r="I238">
        <v>0</v>
      </c>
      <c r="J238">
        <v>0</v>
      </c>
      <c r="K238">
        <v>0</v>
      </c>
    </row>
    <row r="239" spans="1:11">
      <c r="A239" t="s">
        <v>3847</v>
      </c>
      <c r="B239" t="s">
        <v>3924</v>
      </c>
      <c r="C239" t="s">
        <v>4161</v>
      </c>
      <c r="D239">
        <v>0.06</v>
      </c>
      <c r="E239">
        <v>0</v>
      </c>
      <c r="F239">
        <v>0</v>
      </c>
      <c r="G239">
        <v>0.06</v>
      </c>
      <c r="H239">
        <v>0</v>
      </c>
      <c r="I239">
        <v>0</v>
      </c>
      <c r="J239">
        <v>0</v>
      </c>
      <c r="K239">
        <v>0</v>
      </c>
    </row>
    <row r="240" spans="1:11">
      <c r="A240" t="s">
        <v>3847</v>
      </c>
      <c r="B240" t="s">
        <v>3870</v>
      </c>
      <c r="C240" t="s">
        <v>4162</v>
      </c>
      <c r="D240">
        <v>0.06</v>
      </c>
      <c r="E240">
        <v>0</v>
      </c>
      <c r="F240">
        <v>0</v>
      </c>
      <c r="G240">
        <v>0.06</v>
      </c>
      <c r="H240">
        <v>0</v>
      </c>
      <c r="I240">
        <v>0</v>
      </c>
      <c r="J240">
        <v>0</v>
      </c>
      <c r="K240">
        <v>0</v>
      </c>
    </row>
    <row r="241" spans="1:11">
      <c r="A241" t="s">
        <v>3847</v>
      </c>
      <c r="B241" t="s">
        <v>3854</v>
      </c>
      <c r="C241" t="s">
        <v>4163</v>
      </c>
      <c r="D241">
        <v>0.06</v>
      </c>
      <c r="E241">
        <v>0.06</v>
      </c>
      <c r="F241">
        <v>0</v>
      </c>
      <c r="G241">
        <v>0</v>
      </c>
      <c r="H241">
        <v>0</v>
      </c>
      <c r="I241">
        <v>0</v>
      </c>
      <c r="J241">
        <v>0</v>
      </c>
      <c r="K241">
        <v>0</v>
      </c>
    </row>
    <row r="242" spans="1:11">
      <c r="A242" t="s">
        <v>3847</v>
      </c>
      <c r="B242" t="s">
        <v>3848</v>
      </c>
      <c r="C242" t="s">
        <v>4164</v>
      </c>
      <c r="D242">
        <v>0.06</v>
      </c>
      <c r="E242">
        <v>0</v>
      </c>
      <c r="F242">
        <v>0</v>
      </c>
      <c r="G242">
        <v>0.06</v>
      </c>
      <c r="H242">
        <v>0</v>
      </c>
      <c r="I242">
        <v>0</v>
      </c>
      <c r="J242">
        <v>0</v>
      </c>
      <c r="K242">
        <v>0</v>
      </c>
    </row>
    <row r="243" spans="1:11">
      <c r="A243" t="s">
        <v>3847</v>
      </c>
      <c r="B243" t="s">
        <v>3925</v>
      </c>
      <c r="C243" t="s">
        <v>4165</v>
      </c>
      <c r="D243">
        <v>0.06</v>
      </c>
      <c r="E243">
        <v>0</v>
      </c>
      <c r="F243">
        <v>0</v>
      </c>
      <c r="G243">
        <v>0.06</v>
      </c>
      <c r="H243">
        <v>0</v>
      </c>
      <c r="I243">
        <v>0</v>
      </c>
      <c r="J243">
        <v>0</v>
      </c>
      <c r="K243">
        <v>0</v>
      </c>
    </row>
    <row r="244" spans="1:11">
      <c r="A244" t="s">
        <v>3847</v>
      </c>
      <c r="B244" t="s">
        <v>3926</v>
      </c>
      <c r="C244" t="s">
        <v>4166</v>
      </c>
      <c r="D244">
        <v>0.06</v>
      </c>
      <c r="E244">
        <v>0</v>
      </c>
      <c r="F244">
        <v>0</v>
      </c>
      <c r="G244">
        <v>0.06</v>
      </c>
      <c r="H244">
        <v>0</v>
      </c>
      <c r="I244">
        <v>0</v>
      </c>
      <c r="J244">
        <v>0</v>
      </c>
      <c r="K244">
        <v>0</v>
      </c>
    </row>
    <row r="245" spans="1:11">
      <c r="A245" t="s">
        <v>3847</v>
      </c>
      <c r="B245" t="s">
        <v>3905</v>
      </c>
      <c r="C245" t="s">
        <v>4167</v>
      </c>
      <c r="D245">
        <v>0.06</v>
      </c>
      <c r="E245">
        <v>0</v>
      </c>
      <c r="F245">
        <v>0</v>
      </c>
      <c r="G245">
        <v>0.06</v>
      </c>
      <c r="H245">
        <v>0</v>
      </c>
      <c r="I245">
        <v>0</v>
      </c>
      <c r="J245">
        <v>0</v>
      </c>
      <c r="K245">
        <v>0</v>
      </c>
    </row>
    <row r="246" spans="1:11">
      <c r="A246" t="s">
        <v>3847</v>
      </c>
      <c r="B246" t="s">
        <v>3921</v>
      </c>
      <c r="C246" t="s">
        <v>4168</v>
      </c>
      <c r="D246">
        <v>0.06</v>
      </c>
      <c r="E246">
        <v>0</v>
      </c>
      <c r="F246">
        <v>0</v>
      </c>
      <c r="G246">
        <v>0.06</v>
      </c>
      <c r="H246">
        <v>0</v>
      </c>
      <c r="I246">
        <v>0</v>
      </c>
      <c r="J246">
        <v>0</v>
      </c>
      <c r="K246">
        <v>0</v>
      </c>
    </row>
    <row r="247" spans="1:11">
      <c r="A247" t="s">
        <v>3847</v>
      </c>
      <c r="B247" t="s">
        <v>3851</v>
      </c>
      <c r="C247" t="s">
        <v>4169</v>
      </c>
      <c r="D247">
        <v>0.06</v>
      </c>
      <c r="E247">
        <v>0</v>
      </c>
      <c r="F247">
        <v>0</v>
      </c>
      <c r="G247">
        <v>0.06</v>
      </c>
      <c r="H247">
        <v>0</v>
      </c>
      <c r="I247">
        <v>0</v>
      </c>
      <c r="J247">
        <v>0</v>
      </c>
      <c r="K247">
        <v>0</v>
      </c>
    </row>
    <row r="248" spans="1:11">
      <c r="A248" t="s">
        <v>3847</v>
      </c>
      <c r="B248" t="s">
        <v>3921</v>
      </c>
      <c r="C248" t="s">
        <v>4170</v>
      </c>
      <c r="D248">
        <v>0.06</v>
      </c>
      <c r="E248">
        <v>0</v>
      </c>
      <c r="F248">
        <v>0</v>
      </c>
      <c r="G248">
        <v>0.06</v>
      </c>
      <c r="H248">
        <v>0</v>
      </c>
      <c r="I248">
        <v>0</v>
      </c>
      <c r="J248">
        <v>0</v>
      </c>
      <c r="K248">
        <v>0</v>
      </c>
    </row>
    <row r="249" spans="1:11">
      <c r="A249" t="s">
        <v>3847</v>
      </c>
      <c r="B249" t="s">
        <v>3860</v>
      </c>
      <c r="C249" t="s">
        <v>4171</v>
      </c>
      <c r="D249">
        <v>0.06</v>
      </c>
      <c r="E249">
        <v>0</v>
      </c>
      <c r="F249">
        <v>0</v>
      </c>
      <c r="G249">
        <v>0</v>
      </c>
      <c r="H249">
        <v>0</v>
      </c>
      <c r="I249">
        <v>0</v>
      </c>
      <c r="J249">
        <v>0.06</v>
      </c>
      <c r="K249">
        <v>0</v>
      </c>
    </row>
    <row r="250" spans="1:11">
      <c r="A250" t="s">
        <v>3847</v>
      </c>
      <c r="B250" t="s">
        <v>3870</v>
      </c>
      <c r="C250" t="s">
        <v>4172</v>
      </c>
      <c r="D250">
        <v>0.06</v>
      </c>
      <c r="E250">
        <v>0</v>
      </c>
      <c r="F250">
        <v>0</v>
      </c>
      <c r="G250">
        <v>0.06</v>
      </c>
      <c r="H250">
        <v>0</v>
      </c>
      <c r="I250">
        <v>0</v>
      </c>
      <c r="J250">
        <v>0</v>
      </c>
      <c r="K250">
        <v>0</v>
      </c>
    </row>
    <row r="251" spans="1:11">
      <c r="A251" t="s">
        <v>3847</v>
      </c>
      <c r="B251" t="s">
        <v>3853</v>
      </c>
      <c r="C251" t="s">
        <v>4173</v>
      </c>
      <c r="D251">
        <v>0.06</v>
      </c>
      <c r="E251">
        <v>0</v>
      </c>
      <c r="F251">
        <v>0</v>
      </c>
      <c r="G251">
        <v>0.06</v>
      </c>
      <c r="H251">
        <v>0</v>
      </c>
      <c r="I251">
        <v>0</v>
      </c>
      <c r="J251">
        <v>0</v>
      </c>
      <c r="K251">
        <v>0</v>
      </c>
    </row>
    <row r="252" spans="1:11">
      <c r="A252" t="s">
        <v>3847</v>
      </c>
      <c r="B252" t="s">
        <v>3916</v>
      </c>
      <c r="C252" t="s">
        <v>4174</v>
      </c>
      <c r="D252">
        <v>0.06</v>
      </c>
      <c r="E252">
        <v>0</v>
      </c>
      <c r="F252">
        <v>0</v>
      </c>
      <c r="G252">
        <v>0.06</v>
      </c>
      <c r="H252">
        <v>0</v>
      </c>
      <c r="I252">
        <v>0</v>
      </c>
      <c r="J252">
        <v>0</v>
      </c>
      <c r="K252">
        <v>0</v>
      </c>
    </row>
    <row r="253" spans="1:11">
      <c r="A253" t="s">
        <v>3847</v>
      </c>
      <c r="B253" t="s">
        <v>3852</v>
      </c>
      <c r="C253" t="s">
        <v>4175</v>
      </c>
      <c r="D253">
        <v>0.06</v>
      </c>
      <c r="E253">
        <v>0</v>
      </c>
      <c r="F253">
        <v>0</v>
      </c>
      <c r="G253">
        <v>0.06</v>
      </c>
      <c r="H253">
        <v>0</v>
      </c>
      <c r="I253">
        <v>0</v>
      </c>
      <c r="J253">
        <v>0</v>
      </c>
      <c r="K253">
        <v>0</v>
      </c>
    </row>
    <row r="254" spans="1:11">
      <c r="A254" t="s">
        <v>3847</v>
      </c>
      <c r="B254" t="s">
        <v>3927</v>
      </c>
      <c r="C254" t="s">
        <v>4176</v>
      </c>
      <c r="D254">
        <v>0.06</v>
      </c>
      <c r="E254">
        <v>0</v>
      </c>
      <c r="F254">
        <v>0</v>
      </c>
      <c r="G254">
        <v>0.06</v>
      </c>
      <c r="H254">
        <v>0</v>
      </c>
      <c r="I254">
        <v>0</v>
      </c>
      <c r="J254">
        <v>0</v>
      </c>
      <c r="K254">
        <v>0</v>
      </c>
    </row>
    <row r="255" spans="1:11">
      <c r="A255" t="s">
        <v>3847</v>
      </c>
      <c r="B255" t="s">
        <v>3871</v>
      </c>
      <c r="C255" t="s">
        <v>4177</v>
      </c>
      <c r="D255">
        <v>0.06</v>
      </c>
      <c r="E255">
        <v>0</v>
      </c>
      <c r="F255">
        <v>0</v>
      </c>
      <c r="G255">
        <v>0.06</v>
      </c>
      <c r="H255">
        <v>0</v>
      </c>
      <c r="I255">
        <v>0</v>
      </c>
      <c r="J255">
        <v>0</v>
      </c>
      <c r="K255">
        <v>0</v>
      </c>
    </row>
    <row r="256" spans="1:11">
      <c r="A256" t="s">
        <v>3847</v>
      </c>
      <c r="B256" t="s">
        <v>3928</v>
      </c>
      <c r="C256" t="s">
        <v>4178</v>
      </c>
      <c r="D256">
        <v>0.06</v>
      </c>
      <c r="E256">
        <v>0</v>
      </c>
      <c r="F256">
        <v>0</v>
      </c>
      <c r="G256">
        <v>0.06</v>
      </c>
      <c r="H256">
        <v>0</v>
      </c>
      <c r="I256">
        <v>0</v>
      </c>
      <c r="J256">
        <v>0</v>
      </c>
      <c r="K256">
        <v>0</v>
      </c>
    </row>
    <row r="257" spans="1:11">
      <c r="A257" t="s">
        <v>3847</v>
      </c>
      <c r="B257" t="s">
        <v>3886</v>
      </c>
      <c r="C257" t="s">
        <v>4179</v>
      </c>
      <c r="D257">
        <v>0.06</v>
      </c>
      <c r="E257">
        <v>0</v>
      </c>
      <c r="F257">
        <v>0</v>
      </c>
      <c r="G257">
        <v>0.06</v>
      </c>
      <c r="H257">
        <v>0</v>
      </c>
      <c r="I257">
        <v>0</v>
      </c>
      <c r="J257">
        <v>0</v>
      </c>
      <c r="K257">
        <v>0</v>
      </c>
    </row>
    <row r="258" spans="1:11">
      <c r="A258" t="s">
        <v>3847</v>
      </c>
      <c r="B258" t="s">
        <v>3922</v>
      </c>
      <c r="C258" t="s">
        <v>4180</v>
      </c>
      <c r="D258">
        <v>0.06</v>
      </c>
      <c r="E258">
        <v>0</v>
      </c>
      <c r="F258">
        <v>0</v>
      </c>
      <c r="G258">
        <v>0.06</v>
      </c>
      <c r="H258">
        <v>0</v>
      </c>
      <c r="I258">
        <v>0</v>
      </c>
      <c r="J258">
        <v>0</v>
      </c>
      <c r="K258">
        <v>0</v>
      </c>
    </row>
    <row r="259" spans="1:11">
      <c r="A259" t="s">
        <v>3847</v>
      </c>
      <c r="B259" t="s">
        <v>3907</v>
      </c>
      <c r="C259" t="s">
        <v>4181</v>
      </c>
      <c r="D259">
        <v>0.06</v>
      </c>
      <c r="E259">
        <v>0</v>
      </c>
      <c r="F259">
        <v>0</v>
      </c>
      <c r="G259">
        <v>0.06</v>
      </c>
      <c r="H259">
        <v>0</v>
      </c>
      <c r="I259">
        <v>0</v>
      </c>
      <c r="J259">
        <v>0</v>
      </c>
      <c r="K259">
        <v>0</v>
      </c>
    </row>
    <row r="260" spans="1:11">
      <c r="A260" t="s">
        <v>3847</v>
      </c>
      <c r="B260" t="s">
        <v>3853</v>
      </c>
      <c r="C260" t="s">
        <v>4182</v>
      </c>
      <c r="D260">
        <v>0.06</v>
      </c>
      <c r="E260">
        <v>0</v>
      </c>
      <c r="F260">
        <v>0</v>
      </c>
      <c r="G260">
        <v>0.06</v>
      </c>
      <c r="H260">
        <v>0</v>
      </c>
      <c r="I260">
        <v>0</v>
      </c>
      <c r="J260">
        <v>0</v>
      </c>
      <c r="K260">
        <v>0</v>
      </c>
    </row>
    <row r="261" spans="1:11">
      <c r="A261" t="s">
        <v>3847</v>
      </c>
      <c r="B261" t="s">
        <v>3899</v>
      </c>
      <c r="C261" t="s">
        <v>4183</v>
      </c>
      <c r="D261">
        <v>0.06</v>
      </c>
      <c r="E261">
        <v>0</v>
      </c>
      <c r="F261">
        <v>0</v>
      </c>
      <c r="G261">
        <v>0.06</v>
      </c>
      <c r="H261">
        <v>0</v>
      </c>
      <c r="I261">
        <v>0</v>
      </c>
      <c r="J261">
        <v>0</v>
      </c>
      <c r="K261">
        <v>0</v>
      </c>
    </row>
    <row r="262" spans="1:11">
      <c r="A262" t="s">
        <v>3847</v>
      </c>
      <c r="B262" t="s">
        <v>3852</v>
      </c>
      <c r="C262" t="s">
        <v>4184</v>
      </c>
      <c r="D262">
        <v>0.06</v>
      </c>
      <c r="E262">
        <v>0</v>
      </c>
      <c r="F262">
        <v>0</v>
      </c>
      <c r="G262">
        <v>0.06</v>
      </c>
      <c r="H262">
        <v>0</v>
      </c>
      <c r="I262">
        <v>0</v>
      </c>
      <c r="J262">
        <v>0</v>
      </c>
      <c r="K262">
        <v>0</v>
      </c>
    </row>
    <row r="263" spans="1:11">
      <c r="A263" t="s">
        <v>3847</v>
      </c>
      <c r="B263" t="s">
        <v>3909</v>
      </c>
      <c r="C263" t="s">
        <v>4185</v>
      </c>
      <c r="D263">
        <v>0.06</v>
      </c>
      <c r="E263">
        <v>0</v>
      </c>
      <c r="F263">
        <v>0</v>
      </c>
      <c r="G263">
        <v>0.06</v>
      </c>
      <c r="H263">
        <v>0</v>
      </c>
      <c r="I263">
        <v>0</v>
      </c>
      <c r="J263">
        <v>0</v>
      </c>
      <c r="K26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4282</v>
      </c>
      <c r="B1" s="1"/>
    </row>
    <row r="2" spans="1:4">
      <c r="A2" s="1" t="s">
        <v>4283</v>
      </c>
      <c r="B2" s="1"/>
      <c r="C2" s="1"/>
      <c r="D2" s="1"/>
    </row>
    <row r="3" spans="1:4">
      <c r="A3" s="1" t="s">
        <v>4284</v>
      </c>
      <c r="B3" s="1" t="s">
        <v>4285</v>
      </c>
      <c r="C3" s="1" t="s">
        <v>4286</v>
      </c>
      <c r="D3" s="1" t="s">
        <v>4287</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9"/>
  <sheetViews>
    <sheetView workbookViewId="0"/>
  </sheetViews>
  <sheetFormatPr defaultRowHeight="15" outlineLevelRow="1"/>
  <sheetData>
    <row r="1" spans="1:2">
      <c r="A1" s="1" t="s">
        <v>4294</v>
      </c>
    </row>
    <row r="2" spans="1:2">
      <c r="A2" s="1" t="s">
        <v>4293</v>
      </c>
    </row>
    <row r="3" spans="1:2">
      <c r="A3" s="1" t="s">
        <v>4292</v>
      </c>
    </row>
    <row r="4" spans="1:2">
      <c r="A4" s="1" t="s">
        <v>4291</v>
      </c>
    </row>
    <row r="5" spans="1:2" hidden="1" outlineLevel="1" collapsed="1">
      <c r="A5" t="s">
        <v>4288</v>
      </c>
    </row>
    <row r="6" spans="1:2" hidden="1" outlineLevel="1" collapsed="1">
      <c r="A6" t="s">
        <v>4289</v>
      </c>
    </row>
    <row r="7" spans="1:2" hidden="1" outlineLevel="1" collapsed="1">
      <c r="A7" t="s">
        <v>4290</v>
      </c>
    </row>
    <row r="9" spans="1:2">
      <c r="A9" s="1" t="s">
        <v>4297</v>
      </c>
    </row>
    <row r="10" spans="1:2">
      <c r="A10" s="1" t="s">
        <v>4293</v>
      </c>
    </row>
    <row r="11" spans="1:2">
      <c r="A11" s="1" t="s">
        <v>4292</v>
      </c>
    </row>
    <row r="12" spans="1:2">
      <c r="A12" s="8" t="s">
        <v>4296</v>
      </c>
    </row>
    <row r="13" spans="1:2" hidden="1" outlineLevel="1" collapsed="1">
      <c r="A13" s="9" t="s">
        <v>4295</v>
      </c>
    </row>
    <row r="15" spans="1:2">
      <c r="A15" s="1" t="s">
        <v>4310</v>
      </c>
      <c r="B15" s="1"/>
    </row>
    <row r="16" spans="1:2">
      <c r="A16" s="1" t="s">
        <v>4293</v>
      </c>
      <c r="B16" s="1"/>
    </row>
    <row r="17" spans="1:2">
      <c r="A17" s="1" t="s">
        <v>4300</v>
      </c>
      <c r="B17" s="1" t="s">
        <v>4292</v>
      </c>
    </row>
    <row r="18" spans="1:2">
      <c r="A18" s="1" t="s">
        <v>4299</v>
      </c>
      <c r="B18" s="1" t="s">
        <v>4309</v>
      </c>
    </row>
    <row r="19" spans="1:2" hidden="1" outlineLevel="1" collapsed="1">
      <c r="A19" t="s">
        <v>4298</v>
      </c>
      <c r="B19" t="s">
        <v>4301</v>
      </c>
    </row>
    <row r="20" spans="1:2" hidden="1" outlineLevel="1" collapsed="1">
      <c r="B20" t="s">
        <v>4302</v>
      </c>
    </row>
    <row r="21" spans="1:2" hidden="1" outlineLevel="1" collapsed="1">
      <c r="B21" t="s">
        <v>4303</v>
      </c>
    </row>
    <row r="22" spans="1:2" hidden="1" outlineLevel="1" collapsed="1">
      <c r="B22" t="s">
        <v>4304</v>
      </c>
    </row>
    <row r="23" spans="1:2" hidden="1" outlineLevel="1" collapsed="1">
      <c r="B23" t="s">
        <v>4000</v>
      </c>
    </row>
    <row r="24" spans="1:2" hidden="1" outlineLevel="1" collapsed="1">
      <c r="B24" t="s">
        <v>4305</v>
      </c>
    </row>
    <row r="25" spans="1:2" hidden="1" outlineLevel="1" collapsed="1">
      <c r="B25" t="s">
        <v>4306</v>
      </c>
    </row>
    <row r="26" spans="1:2" hidden="1" outlineLevel="1" collapsed="1">
      <c r="B26" t="s">
        <v>4307</v>
      </c>
    </row>
    <row r="27" spans="1:2" hidden="1" outlineLevel="1" collapsed="1">
      <c r="B27" t="s">
        <v>4288</v>
      </c>
    </row>
    <row r="28" spans="1:2" hidden="1" outlineLevel="1" collapsed="1">
      <c r="B28" t="s">
        <v>4308</v>
      </c>
    </row>
    <row r="29" spans="1:2" hidden="1" outlineLevel="1" collapsed="1">
      <c r="B29" t="s">
        <v>4005</v>
      </c>
    </row>
  </sheetData>
  <mergeCells count="2">
    <mergeCell ref="A16:B16"/>
    <mergeCell ref="A15: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4311</v>
      </c>
      <c r="B1" s="1"/>
      <c r="C1" s="1"/>
      <c r="D1" s="1"/>
      <c r="E1" s="1"/>
      <c r="F1" s="1"/>
      <c r="G1" s="1"/>
    </row>
    <row r="2" spans="1:7">
      <c r="A2" s="1" t="s">
        <v>4312</v>
      </c>
      <c r="B2" s="1" t="s">
        <v>4313</v>
      </c>
      <c r="C2" s="1" t="s">
        <v>4315</v>
      </c>
      <c r="D2" s="1" t="s">
        <v>4314</v>
      </c>
      <c r="E2" s="1" t="s">
        <v>4316</v>
      </c>
      <c r="F2" s="1" t="s">
        <v>4317</v>
      </c>
      <c r="G2" s="1" t="s">
        <v>4318</v>
      </c>
    </row>
    <row r="3" spans="1:7">
      <c r="A3">
        <v>45</v>
      </c>
      <c r="B3">
        <v>45</v>
      </c>
      <c r="C3" t="s">
        <v>4320</v>
      </c>
      <c r="D3" s="10" t="s">
        <v>4319</v>
      </c>
      <c r="E3" s="10" t="s">
        <v>4321</v>
      </c>
      <c r="F3" t="s">
        <v>4322</v>
      </c>
      <c r="G3" t="s">
        <v>4323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1"/>
  <sheetViews>
    <sheetView workbookViewId="0"/>
  </sheetViews>
  <sheetFormatPr defaultRowHeight="15"/>
  <sheetData>
    <row r="1" spans="1:26">
      <c r="I1" s="1" t="s">
        <v>4462</v>
      </c>
      <c r="J1" s="1"/>
      <c r="K1" s="1"/>
      <c r="L1" s="1"/>
      <c r="M1" s="1"/>
      <c r="N1" s="1"/>
      <c r="O1" s="1"/>
      <c r="P1" s="1"/>
      <c r="Q1" s="1" t="s">
        <v>4463</v>
      </c>
      <c r="R1" s="1"/>
      <c r="S1" s="1"/>
      <c r="T1" s="1"/>
      <c r="U1" s="1"/>
      <c r="V1" s="1"/>
      <c r="W1" s="1"/>
      <c r="X1" s="1"/>
      <c r="Y1" s="1" t="s">
        <v>4464</v>
      </c>
      <c r="Z1" s="1"/>
    </row>
    <row r="2" spans="1:26">
      <c r="I2" s="6" t="s">
        <v>4347</v>
      </c>
      <c r="J2" s="6" t="s">
        <v>4465</v>
      </c>
      <c r="K2" s="6" t="s">
        <v>4466</v>
      </c>
      <c r="L2" s="6" t="s">
        <v>4348</v>
      </c>
      <c r="M2" s="6" t="s">
        <v>4325</v>
      </c>
      <c r="N2" s="6" t="s">
        <v>4467</v>
      </c>
      <c r="O2" s="6" t="s">
        <v>4468</v>
      </c>
      <c r="P2" s="6" t="s">
        <v>4469</v>
      </c>
      <c r="Q2" s="6" t="s">
        <v>4470</v>
      </c>
      <c r="R2" s="6" t="s">
        <v>4471</v>
      </c>
      <c r="S2" s="6" t="s">
        <v>4472</v>
      </c>
      <c r="T2" s="6" t="s">
        <v>4473</v>
      </c>
      <c r="U2" s="6" t="s">
        <v>4474</v>
      </c>
      <c r="V2" s="6" t="s">
        <v>4475</v>
      </c>
      <c r="W2" s="6" t="s">
        <v>4476</v>
      </c>
      <c r="X2" s="6" t="s">
        <v>4477</v>
      </c>
      <c r="Y2" s="6" t="s">
        <v>4352</v>
      </c>
      <c r="Z2" s="6" t="s">
        <v>4353</v>
      </c>
    </row>
    <row r="3" spans="1:26">
      <c r="A3" s="1" t="s">
        <v>4324</v>
      </c>
      <c r="B3" s="1"/>
      <c r="C3" s="1"/>
      <c r="D3" s="1"/>
      <c r="E3" s="1"/>
      <c r="I3" t="s">
        <v>4478</v>
      </c>
      <c r="J3" t="s">
        <v>4520</v>
      </c>
      <c r="K3" t="s">
        <v>4523</v>
      </c>
      <c r="L3" t="s">
        <v>4546</v>
      </c>
      <c r="M3" t="s">
        <v>4329</v>
      </c>
      <c r="N3">
        <v>173</v>
      </c>
      <c r="O3" t="s">
        <v>4550</v>
      </c>
      <c r="P3" t="s">
        <v>4551</v>
      </c>
      <c r="Y3">
        <v>1</v>
      </c>
      <c r="Z3">
        <v>1</v>
      </c>
    </row>
    <row r="4" spans="1:26">
      <c r="A4" s="11" t="s">
        <v>4325</v>
      </c>
      <c r="B4" s="11" t="s">
        <v>4312</v>
      </c>
      <c r="C4" s="11" t="s">
        <v>4313</v>
      </c>
      <c r="D4" s="11" t="s">
        <v>4326</v>
      </c>
      <c r="E4" s="11" t="s">
        <v>4327</v>
      </c>
      <c r="I4" t="s">
        <v>4479</v>
      </c>
      <c r="J4" t="s">
        <v>4520</v>
      </c>
      <c r="K4" t="s">
        <v>4524</v>
      </c>
      <c r="L4" t="s">
        <v>4439</v>
      </c>
      <c r="M4" t="s">
        <v>4329</v>
      </c>
      <c r="N4">
        <v>167</v>
      </c>
      <c r="O4" t="s">
        <v>4550</v>
      </c>
      <c r="P4" t="s">
        <v>4552</v>
      </c>
      <c r="Q4" t="s">
        <v>4565</v>
      </c>
      <c r="R4" t="s">
        <v>4566</v>
      </c>
      <c r="S4" t="s">
        <v>4568</v>
      </c>
      <c r="T4">
        <v>14</v>
      </c>
      <c r="U4" t="s">
        <v>4569</v>
      </c>
      <c r="V4" t="s">
        <v>4571</v>
      </c>
      <c r="W4">
        <v>1999</v>
      </c>
      <c r="X4">
        <f>HYPERLINK("http://www.pdbbind.org.cn/quickpdb.asp?quickpdb=1B8Y","1B8Y")</f>
        <v>0</v>
      </c>
      <c r="Y4">
        <v>1</v>
      </c>
      <c r="Z4">
        <v>1</v>
      </c>
    </row>
    <row r="5" spans="1:26">
      <c r="A5" t="s">
        <v>4328</v>
      </c>
      <c r="B5">
        <v>296</v>
      </c>
      <c r="C5">
        <v>338</v>
      </c>
      <c r="D5">
        <v>42</v>
      </c>
      <c r="E5" t="s">
        <v>4330</v>
      </c>
      <c r="I5" t="s">
        <v>4480</v>
      </c>
      <c r="J5" t="s">
        <v>4520</v>
      </c>
      <c r="K5" t="s">
        <v>4525</v>
      </c>
      <c r="L5" t="s">
        <v>4546</v>
      </c>
      <c r="M5" t="s">
        <v>4329</v>
      </c>
      <c r="N5">
        <v>173</v>
      </c>
      <c r="O5" t="s">
        <v>4550</v>
      </c>
      <c r="P5" t="s">
        <v>4551</v>
      </c>
      <c r="Q5" t="s">
        <v>4565</v>
      </c>
      <c r="R5" t="s">
        <v>4567</v>
      </c>
      <c r="S5" t="s">
        <v>4568</v>
      </c>
      <c r="T5">
        <v>104</v>
      </c>
      <c r="U5" t="s">
        <v>4569</v>
      </c>
      <c r="V5" t="s">
        <v>4572</v>
      </c>
      <c r="W5">
        <v>1999</v>
      </c>
      <c r="X5">
        <f>HYPERLINK("http://www.pdbbind.org.cn/quickpdb.asp?quickpdb=1BIW","1BIW")</f>
        <v>0</v>
      </c>
      <c r="Y5">
        <v>1</v>
      </c>
      <c r="Z5">
        <v>1</v>
      </c>
    </row>
    <row r="6" spans="1:26">
      <c r="A6" t="s">
        <v>4329</v>
      </c>
      <c r="B6">
        <v>108</v>
      </c>
      <c r="C6">
        <v>264</v>
      </c>
      <c r="D6">
        <v>156</v>
      </c>
      <c r="E6" t="s">
        <v>4330</v>
      </c>
      <c r="I6" t="s">
        <v>4481</v>
      </c>
      <c r="J6" t="s">
        <v>4521</v>
      </c>
      <c r="K6" t="s">
        <v>4526</v>
      </c>
      <c r="L6" t="s">
        <v>4439</v>
      </c>
      <c r="M6" t="s">
        <v>4329</v>
      </c>
      <c r="N6">
        <v>173</v>
      </c>
      <c r="O6" t="s">
        <v>4550</v>
      </c>
      <c r="P6" t="s">
        <v>4551</v>
      </c>
      <c r="Q6" t="s">
        <v>4565</v>
      </c>
      <c r="R6" t="s">
        <v>4566</v>
      </c>
      <c r="S6" t="s">
        <v>4568</v>
      </c>
      <c r="T6">
        <v>13</v>
      </c>
      <c r="U6" t="s">
        <v>4569</v>
      </c>
      <c r="V6" t="s">
        <v>4573</v>
      </c>
      <c r="W6">
        <v>1999</v>
      </c>
      <c r="X6">
        <f>HYPERLINK("http://www.pdbbind.org.cn/quickpdb.asp?quickpdb=1BM6","1BM6")</f>
        <v>0</v>
      </c>
      <c r="Y6">
        <v>1</v>
      </c>
      <c r="Z6">
        <v>0</v>
      </c>
    </row>
    <row r="7" spans="1:26">
      <c r="A7" t="s">
        <v>4322</v>
      </c>
      <c r="B7">
        <v>27</v>
      </c>
      <c r="C7">
        <v>87</v>
      </c>
      <c r="D7">
        <v>60</v>
      </c>
      <c r="E7" t="s">
        <v>4330</v>
      </c>
      <c r="I7" t="s">
        <v>4482</v>
      </c>
      <c r="J7" t="s">
        <v>4520</v>
      </c>
      <c r="K7" t="s">
        <v>4523</v>
      </c>
      <c r="L7" t="s">
        <v>4546</v>
      </c>
      <c r="M7" t="s">
        <v>4329</v>
      </c>
      <c r="N7">
        <v>173</v>
      </c>
      <c r="O7" t="s">
        <v>4550</v>
      </c>
      <c r="P7" t="s">
        <v>4551</v>
      </c>
      <c r="Q7" t="s">
        <v>4565</v>
      </c>
      <c r="R7" t="s">
        <v>4567</v>
      </c>
      <c r="S7" t="s">
        <v>4568</v>
      </c>
      <c r="T7">
        <v>18.4</v>
      </c>
      <c r="U7" t="s">
        <v>4569</v>
      </c>
      <c r="V7" t="s">
        <v>4574</v>
      </c>
      <c r="W7">
        <v>1999</v>
      </c>
      <c r="X7">
        <f>HYPERLINK("http://www.pdbbind.org.cn/quickpdb.asp?quickpdb=1BQO","1BQO")</f>
        <v>0</v>
      </c>
      <c r="Y7">
        <v>1</v>
      </c>
      <c r="Z7">
        <v>1</v>
      </c>
    </row>
    <row r="8" spans="1:26">
      <c r="I8" t="s">
        <v>4483</v>
      </c>
      <c r="J8" t="s">
        <v>4520</v>
      </c>
      <c r="K8" t="s">
        <v>4527</v>
      </c>
      <c r="L8" t="s">
        <v>4546</v>
      </c>
      <c r="M8" t="s">
        <v>4329</v>
      </c>
      <c r="N8">
        <v>173</v>
      </c>
      <c r="O8" t="s">
        <v>4550</v>
      </c>
      <c r="P8" t="s">
        <v>4551</v>
      </c>
      <c r="Q8" t="s">
        <v>4565</v>
      </c>
      <c r="R8" t="s">
        <v>4567</v>
      </c>
      <c r="S8" t="s">
        <v>4568</v>
      </c>
      <c r="T8">
        <v>1.6</v>
      </c>
      <c r="U8" t="s">
        <v>4570</v>
      </c>
      <c r="V8" t="s">
        <v>4575</v>
      </c>
      <c r="W8">
        <v>2000</v>
      </c>
      <c r="X8">
        <f>HYPERLINK("http://www.pdbbind.org.cn/quickpdb.asp?quickpdb=1C3I","1C3I")</f>
        <v>0</v>
      </c>
      <c r="Y8">
        <v>1</v>
      </c>
      <c r="Z8">
        <v>1</v>
      </c>
    </row>
    <row r="9" spans="1:26">
      <c r="A9" s="1" t="s">
        <v>4331</v>
      </c>
      <c r="B9" s="1"/>
      <c r="C9" s="1"/>
      <c r="D9" s="1"/>
      <c r="E9" s="1"/>
      <c r="I9" t="s">
        <v>4484</v>
      </c>
      <c r="J9" t="s">
        <v>4520</v>
      </c>
      <c r="K9" t="s">
        <v>4528</v>
      </c>
      <c r="L9" t="s">
        <v>4546</v>
      </c>
      <c r="M9" t="s">
        <v>4329</v>
      </c>
      <c r="N9">
        <v>167</v>
      </c>
      <c r="O9" t="s">
        <v>4550</v>
      </c>
      <c r="P9" t="s">
        <v>4553</v>
      </c>
      <c r="Y9">
        <v>1</v>
      </c>
      <c r="Z9">
        <v>1</v>
      </c>
    </row>
    <row r="10" spans="1:26">
      <c r="A10" s="11" t="s">
        <v>4332</v>
      </c>
      <c r="B10" s="11" t="s">
        <v>4333</v>
      </c>
      <c r="C10" s="11" t="s">
        <v>4334</v>
      </c>
      <c r="D10" s="11" t="s">
        <v>4335</v>
      </c>
      <c r="E10" s="11" t="s">
        <v>4336</v>
      </c>
      <c r="I10" t="s">
        <v>4485</v>
      </c>
      <c r="J10" t="s">
        <v>4520</v>
      </c>
      <c r="K10" t="s">
        <v>4529</v>
      </c>
      <c r="L10" t="s">
        <v>4439</v>
      </c>
      <c r="M10" t="s">
        <v>4329</v>
      </c>
      <c r="N10">
        <v>168</v>
      </c>
      <c r="O10" t="s">
        <v>4550</v>
      </c>
      <c r="P10" t="s">
        <v>4554</v>
      </c>
      <c r="Q10" t="s">
        <v>4565</v>
      </c>
      <c r="R10" t="s">
        <v>4566</v>
      </c>
      <c r="S10" t="s">
        <v>4568</v>
      </c>
      <c r="T10">
        <v>19</v>
      </c>
      <c r="U10" t="s">
        <v>4569</v>
      </c>
      <c r="V10" t="s">
        <v>4576</v>
      </c>
      <c r="W10">
        <v>1999</v>
      </c>
      <c r="X10">
        <f>HYPERLINK("http://www.pdbbind.org.cn/quickpdb.asp?quickpdb=1CAQ","1CAQ")</f>
        <v>0</v>
      </c>
      <c r="Y10">
        <v>1</v>
      </c>
      <c r="Z10">
        <v>0</v>
      </c>
    </row>
    <row r="11" spans="1:26">
      <c r="A11" t="s">
        <v>4337</v>
      </c>
      <c r="B11" t="s">
        <v>4340</v>
      </c>
      <c r="C11" t="s">
        <v>4344</v>
      </c>
      <c r="D11">
        <v>1</v>
      </c>
      <c r="E11">
        <v>0</v>
      </c>
      <c r="I11" t="s">
        <v>4486</v>
      </c>
      <c r="J11" t="s">
        <v>4520</v>
      </c>
      <c r="K11" t="s">
        <v>4530</v>
      </c>
      <c r="L11" t="s">
        <v>4439</v>
      </c>
      <c r="M11" t="s">
        <v>4329</v>
      </c>
      <c r="N11">
        <v>168</v>
      </c>
      <c r="O11" t="s">
        <v>4550</v>
      </c>
      <c r="P11" t="s">
        <v>4554</v>
      </c>
      <c r="Q11" t="s">
        <v>4565</v>
      </c>
      <c r="R11" t="s">
        <v>4566</v>
      </c>
      <c r="S11" t="s">
        <v>4568</v>
      </c>
      <c r="T11">
        <v>36</v>
      </c>
      <c r="U11" t="s">
        <v>4569</v>
      </c>
      <c r="V11" t="s">
        <v>4577</v>
      </c>
      <c r="W11">
        <v>1999</v>
      </c>
      <c r="X11">
        <f>HYPERLINK("http://www.pdbbind.org.cn/quickpdb.asp?quickpdb=1CIZ","1CIZ")</f>
        <v>0</v>
      </c>
      <c r="Y11">
        <v>1</v>
      </c>
      <c r="Z11">
        <v>1</v>
      </c>
    </row>
    <row r="12" spans="1:26">
      <c r="A12" t="s">
        <v>4338</v>
      </c>
      <c r="B12" t="s">
        <v>4341</v>
      </c>
      <c r="C12" t="s">
        <v>4341</v>
      </c>
      <c r="D12">
        <v>0</v>
      </c>
      <c r="E12">
        <v>0</v>
      </c>
      <c r="I12" t="s">
        <v>4487</v>
      </c>
      <c r="J12" t="s">
        <v>4520</v>
      </c>
      <c r="K12" t="s">
        <v>4524</v>
      </c>
      <c r="L12" t="s">
        <v>4546</v>
      </c>
      <c r="M12" t="s">
        <v>4329</v>
      </c>
      <c r="N12">
        <v>173</v>
      </c>
      <c r="O12" t="s">
        <v>4550</v>
      </c>
      <c r="P12" t="s">
        <v>4551</v>
      </c>
      <c r="Y12">
        <v>1</v>
      </c>
      <c r="Z12">
        <v>1</v>
      </c>
    </row>
    <row r="13" spans="1:26">
      <c r="A13" t="s">
        <v>4337</v>
      </c>
      <c r="B13" t="s">
        <v>4342</v>
      </c>
      <c r="C13" t="s">
        <v>4342</v>
      </c>
      <c r="D13">
        <v>1</v>
      </c>
      <c r="E13">
        <v>1</v>
      </c>
      <c r="I13" t="s">
        <v>4488</v>
      </c>
      <c r="J13" t="s">
        <v>4520</v>
      </c>
      <c r="K13" t="s">
        <v>4528</v>
      </c>
      <c r="L13" t="s">
        <v>4546</v>
      </c>
      <c r="M13" t="s">
        <v>4329</v>
      </c>
      <c r="N13">
        <v>173</v>
      </c>
      <c r="O13" t="s">
        <v>4550</v>
      </c>
      <c r="P13" t="s">
        <v>4551</v>
      </c>
      <c r="Q13" t="s">
        <v>4565</v>
      </c>
      <c r="R13" t="s">
        <v>4567</v>
      </c>
      <c r="S13" t="s">
        <v>4568</v>
      </c>
      <c r="T13">
        <v>0.7</v>
      </c>
      <c r="U13" t="s">
        <v>4569</v>
      </c>
      <c r="V13" t="s">
        <v>4578</v>
      </c>
      <c r="W13">
        <v>2000</v>
      </c>
      <c r="X13">
        <f>HYPERLINK("http://www.pdbbind.org.cn/quickpdb.asp?quickpdb=1D5J","1D5J")</f>
        <v>0</v>
      </c>
      <c r="Y13">
        <v>1</v>
      </c>
      <c r="Z13">
        <v>1</v>
      </c>
    </row>
    <row r="14" spans="1:26">
      <c r="A14" t="s">
        <v>4339</v>
      </c>
      <c r="B14" t="s">
        <v>4343</v>
      </c>
      <c r="C14" t="s">
        <v>4345</v>
      </c>
      <c r="D14">
        <v>1</v>
      </c>
      <c r="E14">
        <v>1</v>
      </c>
      <c r="I14" t="s">
        <v>4489</v>
      </c>
      <c r="J14" t="s">
        <v>4520</v>
      </c>
      <c r="K14" t="s">
        <v>4524</v>
      </c>
      <c r="L14" t="s">
        <v>4546</v>
      </c>
      <c r="M14" t="s">
        <v>4329</v>
      </c>
      <c r="N14">
        <v>173</v>
      </c>
      <c r="O14" t="s">
        <v>4550</v>
      </c>
      <c r="P14" t="s">
        <v>4551</v>
      </c>
      <c r="Q14" t="s">
        <v>4565</v>
      </c>
      <c r="R14" t="s">
        <v>4567</v>
      </c>
      <c r="S14" t="s">
        <v>4568</v>
      </c>
      <c r="T14">
        <v>3</v>
      </c>
      <c r="U14" t="s">
        <v>4569</v>
      </c>
      <c r="V14" t="s">
        <v>4579</v>
      </c>
      <c r="W14">
        <v>2000</v>
      </c>
      <c r="X14">
        <f>HYPERLINK("http://www.pdbbind.org.cn/quickpdb.asp?quickpdb=1D7X","1D7X")</f>
        <v>0</v>
      </c>
      <c r="Y14">
        <v>1</v>
      </c>
      <c r="Z14">
        <v>1</v>
      </c>
    </row>
    <row r="15" spans="1:26">
      <c r="I15" t="s">
        <v>4490</v>
      </c>
      <c r="J15" t="s">
        <v>4520</v>
      </c>
      <c r="K15" t="s">
        <v>4531</v>
      </c>
      <c r="L15" t="s">
        <v>4546</v>
      </c>
      <c r="M15" t="s">
        <v>4329</v>
      </c>
      <c r="N15">
        <v>173</v>
      </c>
      <c r="O15" t="s">
        <v>4550</v>
      </c>
      <c r="P15" t="s">
        <v>4551</v>
      </c>
      <c r="Q15" t="s">
        <v>4565</v>
      </c>
      <c r="R15" t="s">
        <v>4567</v>
      </c>
      <c r="S15" t="s">
        <v>4568</v>
      </c>
      <c r="T15">
        <v>18</v>
      </c>
      <c r="U15" t="s">
        <v>4569</v>
      </c>
      <c r="V15" t="s">
        <v>4580</v>
      </c>
      <c r="W15">
        <v>2000</v>
      </c>
      <c r="X15">
        <f>HYPERLINK("http://www.pdbbind.org.cn/quickpdb.asp?quickpdb=1D8F","1D8F")</f>
        <v>0</v>
      </c>
      <c r="Y15">
        <v>1</v>
      </c>
      <c r="Z15">
        <v>1</v>
      </c>
    </row>
    <row r="16" spans="1:26">
      <c r="A16" s="1" t="s">
        <v>4346</v>
      </c>
      <c r="B16" s="1"/>
      <c r="C16" s="1"/>
      <c r="D16" s="1"/>
      <c r="E16" s="1"/>
      <c r="F16" s="1"/>
      <c r="G16" s="1"/>
      <c r="I16" t="s">
        <v>4491</v>
      </c>
      <c r="J16" t="s">
        <v>4520</v>
      </c>
      <c r="K16" t="s">
        <v>4532</v>
      </c>
      <c r="L16" t="s">
        <v>4546</v>
      </c>
      <c r="M16" t="s">
        <v>4329</v>
      </c>
      <c r="N16">
        <v>173</v>
      </c>
      <c r="O16" t="s">
        <v>4550</v>
      </c>
      <c r="P16" t="s">
        <v>4551</v>
      </c>
      <c r="Q16" t="s">
        <v>4565</v>
      </c>
      <c r="R16" t="s">
        <v>4567</v>
      </c>
      <c r="S16" t="s">
        <v>4568</v>
      </c>
      <c r="T16">
        <v>3.1</v>
      </c>
      <c r="U16" t="s">
        <v>4569</v>
      </c>
      <c r="V16" t="s">
        <v>4581</v>
      </c>
      <c r="W16">
        <v>2000</v>
      </c>
      <c r="X16">
        <f>HYPERLINK("http://www.pdbbind.org.cn/quickpdb.asp?quickpdb=1D8M","1D8M")</f>
        <v>0</v>
      </c>
      <c r="Y16">
        <v>1</v>
      </c>
      <c r="Z16">
        <v>1</v>
      </c>
    </row>
    <row r="17" spans="1:26">
      <c r="A17" s="11" t="s">
        <v>4347</v>
      </c>
      <c r="B17" s="11" t="s">
        <v>4348</v>
      </c>
      <c r="C17" s="11" t="s">
        <v>4349</v>
      </c>
      <c r="D17" s="11" t="s">
        <v>4350</v>
      </c>
      <c r="E17" s="11" t="s">
        <v>4351</v>
      </c>
      <c r="F17" s="11" t="s">
        <v>4352</v>
      </c>
      <c r="G17" s="11" t="s">
        <v>4353</v>
      </c>
      <c r="I17" t="s">
        <v>4492</v>
      </c>
      <c r="J17" t="s">
        <v>4520</v>
      </c>
      <c r="K17" t="s">
        <v>4533</v>
      </c>
      <c r="L17" t="s">
        <v>4546</v>
      </c>
      <c r="M17" t="s">
        <v>4329</v>
      </c>
      <c r="N17">
        <v>173</v>
      </c>
      <c r="O17" t="s">
        <v>4550</v>
      </c>
      <c r="P17" t="s">
        <v>4551</v>
      </c>
      <c r="Q17" t="s">
        <v>4565</v>
      </c>
      <c r="R17" t="s">
        <v>4567</v>
      </c>
      <c r="S17" t="s">
        <v>4568</v>
      </c>
      <c r="T17">
        <v>3.1</v>
      </c>
      <c r="U17" t="s">
        <v>4569</v>
      </c>
      <c r="V17" t="s">
        <v>4581</v>
      </c>
      <c r="W17">
        <v>2001</v>
      </c>
      <c r="X17">
        <f>HYPERLINK("http://www.pdbbind.org.cn/quickpdb.asp?quickpdb=1G05","1G05")</f>
        <v>0</v>
      </c>
      <c r="Y17">
        <v>1</v>
      </c>
      <c r="Z17">
        <v>1</v>
      </c>
    </row>
    <row r="18" spans="1:26">
      <c r="A18" t="s">
        <v>4354</v>
      </c>
      <c r="B18" t="s">
        <v>4438</v>
      </c>
      <c r="C18">
        <v>94.5</v>
      </c>
      <c r="D18" t="s">
        <v>4441</v>
      </c>
      <c r="E18" t="s">
        <v>4459</v>
      </c>
      <c r="I18" t="s">
        <v>4493</v>
      </c>
      <c r="J18" t="s">
        <v>4520</v>
      </c>
      <c r="K18" t="s">
        <v>4534</v>
      </c>
      <c r="L18" t="s">
        <v>4546</v>
      </c>
      <c r="M18" t="s">
        <v>4329</v>
      </c>
      <c r="N18">
        <v>173</v>
      </c>
      <c r="O18" t="s">
        <v>4550</v>
      </c>
      <c r="P18" t="s">
        <v>4551</v>
      </c>
      <c r="Q18" t="s">
        <v>4565</v>
      </c>
      <c r="R18" t="s">
        <v>4567</v>
      </c>
      <c r="S18" t="s">
        <v>4568</v>
      </c>
      <c r="T18">
        <v>16</v>
      </c>
      <c r="U18" t="s">
        <v>4569</v>
      </c>
      <c r="V18" t="s">
        <v>4582</v>
      </c>
      <c r="W18">
        <v>2001</v>
      </c>
      <c r="X18">
        <f>HYPERLINK("http://www.pdbbind.org.cn/quickpdb.asp?quickpdb=1G49","1G49")</f>
        <v>0</v>
      </c>
      <c r="Y18">
        <v>1</v>
      </c>
      <c r="Z18">
        <v>1</v>
      </c>
    </row>
    <row r="19" spans="1:26">
      <c r="A19" t="s">
        <v>4355</v>
      </c>
      <c r="B19" t="s">
        <v>4439</v>
      </c>
      <c r="C19">
        <v>93.90000000000001</v>
      </c>
      <c r="D19" t="s">
        <v>4441</v>
      </c>
      <c r="E19" t="s">
        <v>4459</v>
      </c>
      <c r="I19" t="s">
        <v>4494</v>
      </c>
      <c r="J19" t="s">
        <v>4520</v>
      </c>
      <c r="K19" t="s">
        <v>4524</v>
      </c>
      <c r="L19" t="s">
        <v>4547</v>
      </c>
      <c r="M19" t="s">
        <v>4329</v>
      </c>
      <c r="N19">
        <v>168</v>
      </c>
      <c r="O19" t="s">
        <v>4550</v>
      </c>
      <c r="P19" t="s">
        <v>4555</v>
      </c>
      <c r="Q19" t="s">
        <v>4565</v>
      </c>
      <c r="R19" t="s">
        <v>4567</v>
      </c>
      <c r="S19" t="s">
        <v>4568</v>
      </c>
      <c r="T19">
        <v>2</v>
      </c>
      <c r="U19" t="s">
        <v>4570</v>
      </c>
      <c r="V19" t="s">
        <v>4583</v>
      </c>
      <c r="W19">
        <v>2001</v>
      </c>
      <c r="X19">
        <f>HYPERLINK("http://www.pdbbind.org.cn/quickpdb.asp?quickpdb=1G4K","1G4K")</f>
        <v>0</v>
      </c>
      <c r="Y19">
        <v>1</v>
      </c>
      <c r="Z19">
        <v>1</v>
      </c>
    </row>
    <row r="20" spans="1:26">
      <c r="A20" t="s">
        <v>4356</v>
      </c>
      <c r="B20" t="s">
        <v>4439</v>
      </c>
      <c r="C20">
        <v>75.90000000000001</v>
      </c>
      <c r="D20" t="s">
        <v>4442</v>
      </c>
      <c r="E20" t="s">
        <v>4459</v>
      </c>
      <c r="I20" t="s">
        <v>4495</v>
      </c>
      <c r="J20" t="s">
        <v>4520</v>
      </c>
      <c r="K20" t="s">
        <v>4535</v>
      </c>
      <c r="L20" t="s">
        <v>4439</v>
      </c>
      <c r="M20" t="s">
        <v>4329</v>
      </c>
      <c r="N20">
        <v>160</v>
      </c>
      <c r="O20" t="s">
        <v>4550</v>
      </c>
      <c r="P20" t="s">
        <v>4556</v>
      </c>
      <c r="Q20" t="s">
        <v>4565</v>
      </c>
      <c r="R20" t="s">
        <v>4566</v>
      </c>
      <c r="S20" t="s">
        <v>4568</v>
      </c>
      <c r="T20">
        <v>2</v>
      </c>
      <c r="U20" t="s">
        <v>4569</v>
      </c>
      <c r="V20" t="s">
        <v>4584</v>
      </c>
      <c r="W20">
        <v>1998</v>
      </c>
      <c r="X20">
        <f>HYPERLINK("http://www.pdbbind.org.cn/quickpdb.asp?quickpdb=1HFS","1HFS")</f>
        <v>0</v>
      </c>
      <c r="Y20">
        <v>1</v>
      </c>
      <c r="Z20">
        <v>1</v>
      </c>
    </row>
    <row r="21" spans="1:26">
      <c r="A21" t="s">
        <v>4357</v>
      </c>
      <c r="B21" t="s">
        <v>4439</v>
      </c>
      <c r="C21">
        <v>75.8</v>
      </c>
      <c r="D21" t="s">
        <v>4442</v>
      </c>
      <c r="E21" t="s">
        <v>4459</v>
      </c>
      <c r="I21" t="s">
        <v>4496</v>
      </c>
      <c r="J21" t="s">
        <v>4520</v>
      </c>
      <c r="K21" t="s">
        <v>4536</v>
      </c>
      <c r="L21" t="s">
        <v>4546</v>
      </c>
      <c r="M21" t="s">
        <v>4329</v>
      </c>
      <c r="N21">
        <v>173</v>
      </c>
      <c r="O21" t="s">
        <v>4550</v>
      </c>
      <c r="P21" t="s">
        <v>4551</v>
      </c>
      <c r="Q21" t="s">
        <v>4565</v>
      </c>
      <c r="R21" t="s">
        <v>4567</v>
      </c>
      <c r="S21" t="s">
        <v>4568</v>
      </c>
      <c r="T21">
        <v>4.09</v>
      </c>
      <c r="U21" t="s">
        <v>4570</v>
      </c>
      <c r="V21" t="s">
        <v>4585</v>
      </c>
      <c r="W21">
        <v>2002</v>
      </c>
      <c r="X21">
        <f>HYPERLINK("http://www.pdbbind.org.cn/quickpdb.asp?quickpdb=1HY7","1HY7")</f>
        <v>0</v>
      </c>
      <c r="Y21">
        <v>1</v>
      </c>
      <c r="Z21">
        <v>0</v>
      </c>
    </row>
    <row r="22" spans="1:26">
      <c r="A22" t="s">
        <v>4358</v>
      </c>
      <c r="B22" t="s">
        <v>4439</v>
      </c>
      <c r="C22">
        <v>75.59999999999999</v>
      </c>
      <c r="D22" t="s">
        <v>4442</v>
      </c>
      <c r="E22" t="s">
        <v>4459</v>
      </c>
      <c r="I22" t="s">
        <v>4497</v>
      </c>
      <c r="J22" t="s">
        <v>4522</v>
      </c>
      <c r="K22" t="s">
        <v>4526</v>
      </c>
      <c r="L22" t="s">
        <v>4439</v>
      </c>
      <c r="M22" t="s">
        <v>4329</v>
      </c>
      <c r="N22">
        <v>169</v>
      </c>
      <c r="O22" t="s">
        <v>4550</v>
      </c>
      <c r="P22" t="s">
        <v>4557</v>
      </c>
    </row>
    <row r="23" spans="1:26">
      <c r="A23" t="s">
        <v>4359</v>
      </c>
      <c r="B23" t="s">
        <v>4439</v>
      </c>
      <c r="C23">
        <v>75.59999999999999</v>
      </c>
      <c r="D23" t="s">
        <v>4443</v>
      </c>
      <c r="E23" t="s">
        <v>4459</v>
      </c>
      <c r="I23" t="s">
        <v>4498</v>
      </c>
      <c r="J23" t="s">
        <v>4521</v>
      </c>
      <c r="K23" t="s">
        <v>4526</v>
      </c>
      <c r="L23" t="s">
        <v>4439</v>
      </c>
      <c r="M23" t="s">
        <v>4329</v>
      </c>
      <c r="N23">
        <v>168</v>
      </c>
      <c r="O23" t="s">
        <v>4550</v>
      </c>
      <c r="P23" t="s">
        <v>4554</v>
      </c>
      <c r="Y23">
        <v>1</v>
      </c>
      <c r="Z23">
        <v>1</v>
      </c>
    </row>
    <row r="24" spans="1:26">
      <c r="A24" t="s">
        <v>4360</v>
      </c>
      <c r="B24" t="s">
        <v>4439</v>
      </c>
      <c r="C24">
        <v>75.59999999999999</v>
      </c>
      <c r="D24" t="s">
        <v>4442</v>
      </c>
      <c r="E24" t="s">
        <v>4459</v>
      </c>
      <c r="I24" t="s">
        <v>4499</v>
      </c>
      <c r="J24" t="s">
        <v>4520</v>
      </c>
      <c r="K24" t="s">
        <v>4524</v>
      </c>
      <c r="L24" t="s">
        <v>4548</v>
      </c>
      <c r="M24" t="s">
        <v>4329</v>
      </c>
      <c r="N24">
        <v>162</v>
      </c>
      <c r="O24" t="s">
        <v>4550</v>
      </c>
      <c r="P24" t="s">
        <v>4558</v>
      </c>
      <c r="Y24">
        <v>1</v>
      </c>
      <c r="Z24">
        <v>1</v>
      </c>
    </row>
    <row r="25" spans="1:26">
      <c r="A25" t="s">
        <v>4361</v>
      </c>
      <c r="B25" t="s">
        <v>4439</v>
      </c>
      <c r="C25">
        <v>75</v>
      </c>
      <c r="D25" t="s">
        <v>4442</v>
      </c>
      <c r="E25" t="s">
        <v>4459</v>
      </c>
      <c r="I25" t="s">
        <v>4500</v>
      </c>
      <c r="J25" t="s">
        <v>4520</v>
      </c>
      <c r="K25" t="s">
        <v>4524</v>
      </c>
      <c r="L25" t="s">
        <v>4548</v>
      </c>
      <c r="M25" t="s">
        <v>4329</v>
      </c>
      <c r="N25">
        <v>161</v>
      </c>
      <c r="O25" t="s">
        <v>4550</v>
      </c>
      <c r="P25" t="s">
        <v>4559</v>
      </c>
      <c r="Y25">
        <v>1</v>
      </c>
      <c r="Z25">
        <v>1</v>
      </c>
    </row>
    <row r="26" spans="1:26">
      <c r="A26" t="s">
        <v>4362</v>
      </c>
      <c r="B26" t="s">
        <v>4439</v>
      </c>
      <c r="C26">
        <v>75</v>
      </c>
      <c r="D26" t="s">
        <v>4442</v>
      </c>
      <c r="E26" t="s">
        <v>4459</v>
      </c>
      <c r="I26" t="s">
        <v>4338</v>
      </c>
      <c r="J26" t="s">
        <v>4520</v>
      </c>
      <c r="K26" t="s">
        <v>4534</v>
      </c>
      <c r="L26" t="s">
        <v>4439</v>
      </c>
      <c r="M26" t="s">
        <v>4322</v>
      </c>
      <c r="N26">
        <v>255</v>
      </c>
      <c r="O26" t="s">
        <v>4550</v>
      </c>
      <c r="P26" t="s">
        <v>4560</v>
      </c>
      <c r="Y26">
        <v>1</v>
      </c>
      <c r="Z26">
        <v>1</v>
      </c>
    </row>
    <row r="27" spans="1:26">
      <c r="A27" t="s">
        <v>4363</v>
      </c>
      <c r="B27" t="s">
        <v>4439</v>
      </c>
      <c r="C27">
        <v>74.09999999999999</v>
      </c>
      <c r="D27" t="s">
        <v>4444</v>
      </c>
      <c r="E27" t="s">
        <v>4459</v>
      </c>
      <c r="I27" t="s">
        <v>4501</v>
      </c>
      <c r="J27" t="s">
        <v>4520</v>
      </c>
      <c r="K27" t="s">
        <v>4537</v>
      </c>
      <c r="L27" t="s">
        <v>4439</v>
      </c>
      <c r="M27" t="s">
        <v>4329</v>
      </c>
      <c r="N27">
        <v>173</v>
      </c>
      <c r="O27" t="s">
        <v>4550</v>
      </c>
      <c r="P27" t="s">
        <v>4551</v>
      </c>
      <c r="Q27" t="s">
        <v>4565</v>
      </c>
      <c r="R27" t="s">
        <v>4566</v>
      </c>
      <c r="S27" t="s">
        <v>4568</v>
      </c>
      <c r="T27">
        <v>0.23</v>
      </c>
      <c r="U27" t="s">
        <v>4570</v>
      </c>
      <c r="V27" t="s">
        <v>4586</v>
      </c>
      <c r="W27">
        <v>1996</v>
      </c>
      <c r="X27">
        <f>HYPERLINK("http://www.pdbbind.org.cn/quickpdb.asp?quickpdb=1SLN","1SLN")</f>
        <v>0</v>
      </c>
      <c r="Y27">
        <v>1</v>
      </c>
      <c r="Z27">
        <v>1</v>
      </c>
    </row>
    <row r="28" spans="1:26">
      <c r="A28" t="s">
        <v>4364</v>
      </c>
      <c r="B28" t="s">
        <v>4439</v>
      </c>
      <c r="C28">
        <v>74.09999999999999</v>
      </c>
      <c r="D28" t="s">
        <v>4445</v>
      </c>
      <c r="E28" t="s">
        <v>4459</v>
      </c>
      <c r="I28" t="s">
        <v>4502</v>
      </c>
      <c r="J28" t="s">
        <v>4520</v>
      </c>
      <c r="K28" t="s">
        <v>4538</v>
      </c>
      <c r="L28" t="s">
        <v>4549</v>
      </c>
      <c r="M28" t="s">
        <v>4329</v>
      </c>
      <c r="N28">
        <v>173</v>
      </c>
      <c r="O28" t="s">
        <v>4550</v>
      </c>
      <c r="P28" t="s">
        <v>4551</v>
      </c>
      <c r="Y28">
        <v>1</v>
      </c>
      <c r="Z28">
        <v>1</v>
      </c>
    </row>
    <row r="29" spans="1:26">
      <c r="A29" t="s">
        <v>4365</v>
      </c>
      <c r="B29" t="s">
        <v>4439</v>
      </c>
      <c r="C29">
        <v>74.09999999999999</v>
      </c>
      <c r="D29" t="s">
        <v>4444</v>
      </c>
      <c r="E29" t="s">
        <v>4459</v>
      </c>
      <c r="I29" t="s">
        <v>4503</v>
      </c>
      <c r="J29" t="s">
        <v>4521</v>
      </c>
      <c r="K29" t="s">
        <v>4526</v>
      </c>
      <c r="L29" t="s">
        <v>4439</v>
      </c>
      <c r="M29" t="s">
        <v>4329</v>
      </c>
      <c r="N29">
        <v>174</v>
      </c>
      <c r="O29" t="s">
        <v>4550</v>
      </c>
      <c r="P29" t="s">
        <v>4561</v>
      </c>
      <c r="Y29">
        <v>1</v>
      </c>
      <c r="Z29">
        <v>0</v>
      </c>
    </row>
    <row r="30" spans="1:26">
      <c r="A30" t="s">
        <v>4366</v>
      </c>
      <c r="B30" t="s">
        <v>4439</v>
      </c>
      <c r="C30">
        <v>74.09999999999999</v>
      </c>
      <c r="D30" t="s">
        <v>4444</v>
      </c>
      <c r="E30" t="s">
        <v>4459</v>
      </c>
      <c r="I30" t="s">
        <v>4504</v>
      </c>
      <c r="J30" t="s">
        <v>4521</v>
      </c>
      <c r="K30" t="s">
        <v>4526</v>
      </c>
      <c r="L30" t="s">
        <v>4439</v>
      </c>
      <c r="M30" t="s">
        <v>4329</v>
      </c>
      <c r="N30">
        <v>174</v>
      </c>
      <c r="O30" t="s">
        <v>4550</v>
      </c>
      <c r="P30" t="s">
        <v>4561</v>
      </c>
      <c r="Y30">
        <v>0</v>
      </c>
      <c r="Z30">
        <v>0</v>
      </c>
    </row>
    <row r="31" spans="1:26">
      <c r="A31" t="s">
        <v>4367</v>
      </c>
      <c r="B31" t="s">
        <v>4439</v>
      </c>
      <c r="C31">
        <v>74.09999999999999</v>
      </c>
      <c r="D31" t="s">
        <v>4444</v>
      </c>
      <c r="E31" t="s">
        <v>4459</v>
      </c>
      <c r="I31" t="s">
        <v>4505</v>
      </c>
      <c r="J31" t="s">
        <v>4520</v>
      </c>
      <c r="K31" t="s">
        <v>4529</v>
      </c>
      <c r="L31" t="s">
        <v>4439</v>
      </c>
      <c r="M31" t="s">
        <v>4329</v>
      </c>
      <c r="N31">
        <v>165</v>
      </c>
      <c r="O31" t="s">
        <v>4550</v>
      </c>
      <c r="P31" t="s">
        <v>4562</v>
      </c>
      <c r="Q31" t="s">
        <v>4565</v>
      </c>
      <c r="R31" t="s">
        <v>4566</v>
      </c>
      <c r="S31" t="s">
        <v>4568</v>
      </c>
      <c r="T31">
        <v>0.018</v>
      </c>
      <c r="U31" t="s">
        <v>4570</v>
      </c>
      <c r="V31" t="s">
        <v>4587</v>
      </c>
      <c r="W31">
        <v>1998</v>
      </c>
      <c r="X31">
        <f>HYPERLINK("http://www.pdbbind.org.cn/quickpdb.asp?quickpdb=1USN","1USN")</f>
        <v>0</v>
      </c>
      <c r="Y31">
        <v>1</v>
      </c>
      <c r="Z31">
        <v>0</v>
      </c>
    </row>
    <row r="32" spans="1:26">
      <c r="A32" t="s">
        <v>4368</v>
      </c>
      <c r="B32" t="s">
        <v>4439</v>
      </c>
      <c r="C32">
        <v>74.09999999999999</v>
      </c>
      <c r="D32" t="s">
        <v>4444</v>
      </c>
      <c r="E32" t="s">
        <v>4459</v>
      </c>
      <c r="I32" t="s">
        <v>4506</v>
      </c>
      <c r="J32" t="s">
        <v>4520</v>
      </c>
      <c r="K32" t="s">
        <v>4539</v>
      </c>
      <c r="L32" t="s">
        <v>4546</v>
      </c>
      <c r="M32" t="s">
        <v>4329</v>
      </c>
      <c r="N32">
        <v>171</v>
      </c>
      <c r="O32" t="s">
        <v>4550</v>
      </c>
      <c r="P32" t="s">
        <v>4563</v>
      </c>
      <c r="Q32" t="s">
        <v>4565</v>
      </c>
      <c r="R32" t="s">
        <v>4566</v>
      </c>
      <c r="S32" t="s">
        <v>4568</v>
      </c>
      <c r="T32">
        <v>0.02</v>
      </c>
      <c r="U32" t="s">
        <v>4570</v>
      </c>
      <c r="V32" t="s">
        <v>4588</v>
      </c>
      <c r="W32">
        <v>2006</v>
      </c>
      <c r="X32">
        <f>HYPERLINK("http://www.pdbbind.org.cn/quickpdb.asp?quickpdb=2D1O","2D1O")</f>
        <v>0</v>
      </c>
      <c r="Y32">
        <v>1</v>
      </c>
      <c r="Z32">
        <v>1</v>
      </c>
    </row>
    <row r="33" spans="1:26">
      <c r="A33" t="s">
        <v>4369</v>
      </c>
      <c r="B33" t="s">
        <v>4439</v>
      </c>
      <c r="C33">
        <v>74.09999999999999</v>
      </c>
      <c r="D33" t="s">
        <v>4444</v>
      </c>
      <c r="E33" t="s">
        <v>4459</v>
      </c>
      <c r="I33" t="s">
        <v>4507</v>
      </c>
      <c r="J33" t="s">
        <v>4521</v>
      </c>
      <c r="K33" t="s">
        <v>4526</v>
      </c>
      <c r="L33" t="s">
        <v>4439</v>
      </c>
      <c r="M33" t="s">
        <v>4329</v>
      </c>
      <c r="N33">
        <v>161</v>
      </c>
      <c r="O33" t="s">
        <v>4550</v>
      </c>
      <c r="P33" t="s">
        <v>4564</v>
      </c>
      <c r="Q33" t="s">
        <v>4565</v>
      </c>
      <c r="R33" t="s">
        <v>4566</v>
      </c>
      <c r="S33" t="s">
        <v>4568</v>
      </c>
      <c r="T33">
        <v>130</v>
      </c>
      <c r="U33" t="s">
        <v>4569</v>
      </c>
      <c r="V33" t="s">
        <v>4589</v>
      </c>
      <c r="W33">
        <v>2007</v>
      </c>
      <c r="X33">
        <f>HYPERLINK("http://www.pdbbind.org.cn/quickpdb.asp?quickpdb=2JNP","2JNP")</f>
        <v>0</v>
      </c>
      <c r="Y33">
        <v>1</v>
      </c>
      <c r="Z33">
        <v>1</v>
      </c>
    </row>
    <row r="34" spans="1:26">
      <c r="A34" t="s">
        <v>4370</v>
      </c>
      <c r="B34" t="s">
        <v>4439</v>
      </c>
      <c r="C34">
        <v>74.09999999999999</v>
      </c>
      <c r="D34" t="s">
        <v>4446</v>
      </c>
      <c r="E34" t="s">
        <v>4459</v>
      </c>
      <c r="I34" t="s">
        <v>4508</v>
      </c>
      <c r="J34" t="s">
        <v>4521</v>
      </c>
      <c r="K34" t="s">
        <v>4526</v>
      </c>
      <c r="L34" t="s">
        <v>4439</v>
      </c>
      <c r="M34" t="s">
        <v>4329</v>
      </c>
      <c r="N34">
        <v>161</v>
      </c>
      <c r="O34" t="s">
        <v>4550</v>
      </c>
      <c r="P34" t="s">
        <v>4564</v>
      </c>
      <c r="Q34" t="s">
        <v>4565</v>
      </c>
      <c r="R34" t="s">
        <v>4566</v>
      </c>
      <c r="S34" t="s">
        <v>4568</v>
      </c>
      <c r="T34">
        <v>18</v>
      </c>
      <c r="U34" t="s">
        <v>4569</v>
      </c>
      <c r="V34" t="s">
        <v>4590</v>
      </c>
      <c r="W34">
        <v>2008</v>
      </c>
      <c r="X34">
        <f>HYPERLINK("http://www.pdbbind.org.cn/quickpdb.asp?quickpdb=2JT5","2JT5")</f>
        <v>0</v>
      </c>
      <c r="Y34">
        <v>1</v>
      </c>
      <c r="Z34">
        <v>1</v>
      </c>
    </row>
    <row r="35" spans="1:26">
      <c r="A35" t="s">
        <v>4371</v>
      </c>
      <c r="B35" t="s">
        <v>4439</v>
      </c>
      <c r="C35">
        <v>74.09999999999999</v>
      </c>
      <c r="D35" t="s">
        <v>4444</v>
      </c>
      <c r="E35" t="s">
        <v>4459</v>
      </c>
      <c r="I35" t="s">
        <v>4509</v>
      </c>
      <c r="J35" t="s">
        <v>4521</v>
      </c>
      <c r="K35" t="s">
        <v>4526</v>
      </c>
      <c r="L35" t="s">
        <v>4439</v>
      </c>
      <c r="M35" t="s">
        <v>4329</v>
      </c>
      <c r="N35">
        <v>161</v>
      </c>
      <c r="O35" t="s">
        <v>4550</v>
      </c>
      <c r="P35" t="s">
        <v>4564</v>
      </c>
      <c r="Q35" t="s">
        <v>4565</v>
      </c>
      <c r="R35" t="s">
        <v>4566</v>
      </c>
      <c r="S35" t="s">
        <v>4568</v>
      </c>
      <c r="T35">
        <v>25</v>
      </c>
      <c r="U35" t="s">
        <v>4569</v>
      </c>
      <c r="V35" t="s">
        <v>4591</v>
      </c>
      <c r="W35">
        <v>2008</v>
      </c>
      <c r="X35">
        <f>HYPERLINK("http://www.pdbbind.org.cn/quickpdb.asp?quickpdb=2JT6","2JT6")</f>
        <v>0</v>
      </c>
      <c r="Y35">
        <v>1</v>
      </c>
      <c r="Z35">
        <v>1</v>
      </c>
    </row>
    <row r="36" spans="1:26">
      <c r="A36" t="s">
        <v>4372</v>
      </c>
      <c r="B36" t="s">
        <v>4439</v>
      </c>
      <c r="C36">
        <v>73.90000000000001</v>
      </c>
      <c r="D36" t="s">
        <v>4444</v>
      </c>
      <c r="E36" t="s">
        <v>4459</v>
      </c>
      <c r="I36" t="s">
        <v>4510</v>
      </c>
      <c r="J36" t="s">
        <v>4521</v>
      </c>
      <c r="K36" t="s">
        <v>4526</v>
      </c>
      <c r="L36" t="s">
        <v>4439</v>
      </c>
      <c r="M36" t="s">
        <v>4329</v>
      </c>
      <c r="N36">
        <v>173</v>
      </c>
      <c r="O36" t="s">
        <v>4550</v>
      </c>
      <c r="P36" t="s">
        <v>4551</v>
      </c>
      <c r="Q36" t="s">
        <v>4565</v>
      </c>
      <c r="R36" t="s">
        <v>4566</v>
      </c>
      <c r="S36" t="s">
        <v>4568</v>
      </c>
      <c r="T36">
        <v>0.23</v>
      </c>
      <c r="U36" t="s">
        <v>4570</v>
      </c>
      <c r="V36" t="s">
        <v>4586</v>
      </c>
      <c r="W36">
        <v>1995</v>
      </c>
      <c r="X36">
        <f>HYPERLINK("http://www.pdbbind.org.cn/quickpdb.asp?quickpdb=2SRT","2SRT")</f>
        <v>0</v>
      </c>
      <c r="Y36">
        <v>1</v>
      </c>
      <c r="Z36">
        <v>0</v>
      </c>
    </row>
    <row r="37" spans="1:26">
      <c r="A37" t="s">
        <v>4373</v>
      </c>
      <c r="B37" t="s">
        <v>4439</v>
      </c>
      <c r="C37">
        <v>73.8</v>
      </c>
      <c r="D37" t="s">
        <v>4444</v>
      </c>
      <c r="E37" t="s">
        <v>4459</v>
      </c>
      <c r="I37" t="s">
        <v>4511</v>
      </c>
      <c r="J37" t="s">
        <v>4520</v>
      </c>
      <c r="K37" t="s">
        <v>4540</v>
      </c>
      <c r="L37" t="s">
        <v>4439</v>
      </c>
      <c r="M37" t="s">
        <v>4329</v>
      </c>
      <c r="N37">
        <v>165</v>
      </c>
      <c r="O37" t="s">
        <v>4550</v>
      </c>
      <c r="P37" t="s">
        <v>4562</v>
      </c>
      <c r="Q37" t="s">
        <v>4565</v>
      </c>
      <c r="R37" t="s">
        <v>4566</v>
      </c>
      <c r="S37" t="s">
        <v>4568</v>
      </c>
      <c r="T37">
        <v>0.31</v>
      </c>
      <c r="U37" t="s">
        <v>4570</v>
      </c>
      <c r="V37" t="s">
        <v>4592</v>
      </c>
      <c r="W37">
        <v>1998</v>
      </c>
      <c r="X37">
        <f>HYPERLINK("http://www.pdbbind.org.cn/quickpdb.asp?quickpdb=2USN","2USN")</f>
        <v>0</v>
      </c>
      <c r="Y37">
        <v>1</v>
      </c>
      <c r="Z37">
        <v>0</v>
      </c>
    </row>
    <row r="38" spans="1:26">
      <c r="A38" t="s">
        <v>4374</v>
      </c>
      <c r="B38" t="s">
        <v>4439</v>
      </c>
      <c r="C38">
        <v>73.7</v>
      </c>
      <c r="D38" t="s">
        <v>4445</v>
      </c>
      <c r="E38" t="s">
        <v>4459</v>
      </c>
      <c r="I38" t="s">
        <v>4512</v>
      </c>
      <c r="J38" t="s">
        <v>4520</v>
      </c>
      <c r="K38" t="s">
        <v>4541</v>
      </c>
      <c r="L38" t="s">
        <v>4439</v>
      </c>
      <c r="M38" t="s">
        <v>4329</v>
      </c>
      <c r="N38">
        <v>167</v>
      </c>
      <c r="O38" t="s">
        <v>4550</v>
      </c>
      <c r="P38" t="s">
        <v>4552</v>
      </c>
      <c r="Y38">
        <v>1</v>
      </c>
      <c r="Z38">
        <v>1</v>
      </c>
    </row>
    <row r="39" spans="1:26">
      <c r="A39" t="s">
        <v>4375</v>
      </c>
      <c r="B39" t="s">
        <v>4439</v>
      </c>
      <c r="C39">
        <v>73.7</v>
      </c>
      <c r="D39" t="s">
        <v>4445</v>
      </c>
      <c r="E39" t="s">
        <v>4459</v>
      </c>
      <c r="I39" t="s">
        <v>4513</v>
      </c>
      <c r="J39" t="s">
        <v>4520</v>
      </c>
      <c r="K39" t="s">
        <v>4525</v>
      </c>
      <c r="L39" t="s">
        <v>4439</v>
      </c>
      <c r="M39" t="s">
        <v>4329</v>
      </c>
      <c r="N39">
        <v>169</v>
      </c>
      <c r="O39" t="s">
        <v>4550</v>
      </c>
      <c r="P39" t="s">
        <v>4557</v>
      </c>
      <c r="Y39">
        <v>1</v>
      </c>
      <c r="Z39">
        <v>1</v>
      </c>
    </row>
    <row r="40" spans="1:26">
      <c r="A40" t="s">
        <v>4376</v>
      </c>
      <c r="B40" t="s">
        <v>4439</v>
      </c>
      <c r="C40">
        <v>73.59999999999999</v>
      </c>
      <c r="D40" t="s">
        <v>4445</v>
      </c>
      <c r="E40" t="s">
        <v>4459</v>
      </c>
      <c r="I40" t="s">
        <v>4514</v>
      </c>
      <c r="J40" t="s">
        <v>4521</v>
      </c>
      <c r="K40" t="s">
        <v>4526</v>
      </c>
      <c r="L40" t="s">
        <v>4439</v>
      </c>
      <c r="M40" t="s">
        <v>4329</v>
      </c>
      <c r="N40">
        <v>168</v>
      </c>
      <c r="O40" t="s">
        <v>4550</v>
      </c>
      <c r="P40" t="s">
        <v>4554</v>
      </c>
      <c r="Q40" t="s">
        <v>4565</v>
      </c>
      <c r="R40" t="s">
        <v>4566</v>
      </c>
      <c r="S40" t="s">
        <v>4568</v>
      </c>
      <c r="T40">
        <v>710</v>
      </c>
      <c r="U40" t="s">
        <v>4569</v>
      </c>
      <c r="V40" t="s">
        <v>4593</v>
      </c>
      <c r="W40">
        <v>1999</v>
      </c>
      <c r="X40">
        <f>HYPERLINK("http://www.pdbbind.org.cn/quickpdb.asp?quickpdb=3USN","3USN")</f>
        <v>0</v>
      </c>
      <c r="Y40">
        <v>1</v>
      </c>
      <c r="Z40">
        <v>0</v>
      </c>
    </row>
    <row r="41" spans="1:26">
      <c r="A41" t="s">
        <v>4377</v>
      </c>
      <c r="B41" t="s">
        <v>4439</v>
      </c>
      <c r="C41">
        <v>73.59999999999999</v>
      </c>
      <c r="D41" t="s">
        <v>4445</v>
      </c>
      <c r="E41" t="s">
        <v>4459</v>
      </c>
      <c r="I41" t="s">
        <v>4515</v>
      </c>
      <c r="J41" t="s">
        <v>4520</v>
      </c>
      <c r="K41" t="s">
        <v>4542</v>
      </c>
      <c r="L41" t="s">
        <v>4546</v>
      </c>
      <c r="M41" t="s">
        <v>4329</v>
      </c>
      <c r="N41">
        <v>173</v>
      </c>
      <c r="O41" t="s">
        <v>4550</v>
      </c>
      <c r="P41" t="s">
        <v>4551</v>
      </c>
    </row>
    <row r="42" spans="1:26">
      <c r="A42" t="s">
        <v>4378</v>
      </c>
      <c r="B42" t="s">
        <v>4439</v>
      </c>
      <c r="C42">
        <v>73.59999999999999</v>
      </c>
      <c r="D42" t="s">
        <v>4447</v>
      </c>
      <c r="E42" t="s">
        <v>4459</v>
      </c>
      <c r="I42" t="s">
        <v>4516</v>
      </c>
      <c r="J42" t="s">
        <v>4520</v>
      </c>
      <c r="K42" t="s">
        <v>4543</v>
      </c>
      <c r="L42" t="s">
        <v>4546</v>
      </c>
      <c r="M42" t="s">
        <v>4329</v>
      </c>
      <c r="N42">
        <v>173</v>
      </c>
      <c r="O42" t="s">
        <v>4550</v>
      </c>
      <c r="P42" t="s">
        <v>4551</v>
      </c>
    </row>
    <row r="43" spans="1:26">
      <c r="A43" t="s">
        <v>4379</v>
      </c>
      <c r="B43" t="s">
        <v>4439</v>
      </c>
      <c r="C43">
        <v>73.40000000000001</v>
      </c>
      <c r="D43" t="s">
        <v>4445</v>
      </c>
      <c r="E43" t="s">
        <v>4459</v>
      </c>
      <c r="I43" t="s">
        <v>4517</v>
      </c>
      <c r="J43" t="s">
        <v>4520</v>
      </c>
      <c r="K43" t="s">
        <v>4542</v>
      </c>
      <c r="L43" t="s">
        <v>4546</v>
      </c>
      <c r="M43" t="s">
        <v>4329</v>
      </c>
      <c r="N43">
        <v>173</v>
      </c>
      <c r="O43" t="s">
        <v>4550</v>
      </c>
      <c r="P43" t="s">
        <v>4551</v>
      </c>
    </row>
    <row r="44" spans="1:26">
      <c r="A44" t="s">
        <v>4380</v>
      </c>
      <c r="B44" t="s">
        <v>4439</v>
      </c>
      <c r="C44">
        <v>73.40000000000001</v>
      </c>
      <c r="D44" t="s">
        <v>4445</v>
      </c>
      <c r="E44" t="s">
        <v>4459</v>
      </c>
      <c r="I44" t="s">
        <v>4518</v>
      </c>
      <c r="J44" t="s">
        <v>4520</v>
      </c>
      <c r="K44" t="s">
        <v>4544</v>
      </c>
      <c r="L44" t="s">
        <v>4439</v>
      </c>
      <c r="M44" t="s">
        <v>4329</v>
      </c>
      <c r="N44">
        <v>168</v>
      </c>
      <c r="O44" t="s">
        <v>4550</v>
      </c>
      <c r="P44" t="s">
        <v>4554</v>
      </c>
    </row>
    <row r="45" spans="1:26">
      <c r="A45" t="s">
        <v>4381</v>
      </c>
      <c r="B45" t="s">
        <v>4439</v>
      </c>
      <c r="C45">
        <v>73.40000000000001</v>
      </c>
      <c r="D45" t="s">
        <v>4445</v>
      </c>
      <c r="E45" t="s">
        <v>4459</v>
      </c>
      <c r="I45" t="s">
        <v>4519</v>
      </c>
      <c r="J45" t="s">
        <v>4520</v>
      </c>
      <c r="K45" t="s">
        <v>4545</v>
      </c>
      <c r="L45" t="s">
        <v>4439</v>
      </c>
      <c r="M45" t="s">
        <v>4329</v>
      </c>
      <c r="N45">
        <v>165</v>
      </c>
      <c r="O45" t="s">
        <v>4550</v>
      </c>
      <c r="P45" t="s">
        <v>4562</v>
      </c>
    </row>
    <row r="46" spans="1:26">
      <c r="A46" t="s">
        <v>4382</v>
      </c>
      <c r="B46" t="s">
        <v>4439</v>
      </c>
      <c r="C46">
        <v>73.40000000000001</v>
      </c>
      <c r="D46" t="s">
        <v>4445</v>
      </c>
      <c r="E46" t="s">
        <v>4459</v>
      </c>
    </row>
    <row r="47" spans="1:26">
      <c r="A47" t="s">
        <v>4383</v>
      </c>
      <c r="B47" t="s">
        <v>4439</v>
      </c>
      <c r="C47">
        <v>73.40000000000001</v>
      </c>
      <c r="D47" t="s">
        <v>4445</v>
      </c>
      <c r="E47" t="s">
        <v>4459</v>
      </c>
    </row>
    <row r="48" spans="1:26">
      <c r="A48" t="s">
        <v>4384</v>
      </c>
      <c r="B48" t="s">
        <v>4439</v>
      </c>
      <c r="C48">
        <v>73.3</v>
      </c>
      <c r="D48" t="s">
        <v>4445</v>
      </c>
      <c r="E48" t="s">
        <v>4459</v>
      </c>
    </row>
    <row r="49" spans="1:5">
      <c r="A49" t="s">
        <v>4385</v>
      </c>
      <c r="B49" t="s">
        <v>4439</v>
      </c>
      <c r="C49">
        <v>73.3</v>
      </c>
      <c r="D49" t="s">
        <v>4445</v>
      </c>
      <c r="E49" t="s">
        <v>4459</v>
      </c>
    </row>
    <row r="50" spans="1:5">
      <c r="A50" t="s">
        <v>4386</v>
      </c>
      <c r="B50" t="s">
        <v>4439</v>
      </c>
      <c r="C50">
        <v>73.3</v>
      </c>
      <c r="D50" t="s">
        <v>4445</v>
      </c>
      <c r="E50" t="s">
        <v>4459</v>
      </c>
    </row>
    <row r="51" spans="1:5">
      <c r="A51" t="s">
        <v>4387</v>
      </c>
      <c r="B51" t="s">
        <v>4439</v>
      </c>
      <c r="C51">
        <v>73.3</v>
      </c>
      <c r="D51" t="s">
        <v>4444</v>
      </c>
      <c r="E51" t="s">
        <v>4460</v>
      </c>
    </row>
    <row r="52" spans="1:5">
      <c r="A52" t="s">
        <v>4388</v>
      </c>
      <c r="B52" t="s">
        <v>4439</v>
      </c>
      <c r="C52">
        <v>73.2</v>
      </c>
      <c r="D52" t="s">
        <v>4445</v>
      </c>
      <c r="E52" t="s">
        <v>4459</v>
      </c>
    </row>
    <row r="53" spans="1:5">
      <c r="A53" t="s">
        <v>4389</v>
      </c>
      <c r="B53" t="s">
        <v>4439</v>
      </c>
      <c r="C53">
        <v>73.2</v>
      </c>
      <c r="D53" t="s">
        <v>4442</v>
      </c>
      <c r="E53" t="s">
        <v>4459</v>
      </c>
    </row>
    <row r="54" spans="1:5">
      <c r="A54" t="s">
        <v>4390</v>
      </c>
      <c r="B54" t="s">
        <v>4439</v>
      </c>
      <c r="C54">
        <v>73</v>
      </c>
      <c r="D54" t="s">
        <v>4445</v>
      </c>
      <c r="E54" t="s">
        <v>4459</v>
      </c>
    </row>
    <row r="55" spans="1:5">
      <c r="A55" t="s">
        <v>4391</v>
      </c>
      <c r="B55" t="s">
        <v>4439</v>
      </c>
      <c r="C55">
        <v>72.8</v>
      </c>
      <c r="D55" t="s">
        <v>4445</v>
      </c>
      <c r="E55" t="s">
        <v>4459</v>
      </c>
    </row>
    <row r="56" spans="1:5">
      <c r="A56" t="s">
        <v>4392</v>
      </c>
      <c r="B56" t="s">
        <v>4439</v>
      </c>
      <c r="C56">
        <v>72.8</v>
      </c>
      <c r="D56" t="s">
        <v>4448</v>
      </c>
      <c r="E56" t="s">
        <v>4459</v>
      </c>
    </row>
    <row r="57" spans="1:5">
      <c r="A57" t="s">
        <v>4393</v>
      </c>
      <c r="B57" t="s">
        <v>4439</v>
      </c>
      <c r="C57">
        <v>72.7</v>
      </c>
      <c r="D57" t="s">
        <v>4444</v>
      </c>
      <c r="E57" t="s">
        <v>4459</v>
      </c>
    </row>
    <row r="58" spans="1:5">
      <c r="A58" t="s">
        <v>4394</v>
      </c>
      <c r="B58" t="s">
        <v>4439</v>
      </c>
      <c r="C58">
        <v>72.7</v>
      </c>
      <c r="D58" t="s">
        <v>4444</v>
      </c>
      <c r="E58" t="s">
        <v>4459</v>
      </c>
    </row>
    <row r="59" spans="1:5">
      <c r="A59" t="s">
        <v>4395</v>
      </c>
      <c r="B59" t="s">
        <v>4439</v>
      </c>
      <c r="C59">
        <v>72.7</v>
      </c>
      <c r="D59" t="s">
        <v>4444</v>
      </c>
      <c r="E59" t="s">
        <v>4459</v>
      </c>
    </row>
    <row r="60" spans="1:5">
      <c r="A60" t="s">
        <v>4396</v>
      </c>
      <c r="B60" t="s">
        <v>4439</v>
      </c>
      <c r="C60">
        <v>72.7</v>
      </c>
      <c r="D60" t="s">
        <v>4445</v>
      </c>
      <c r="E60" t="s">
        <v>4459</v>
      </c>
    </row>
    <row r="61" spans="1:5">
      <c r="A61" t="s">
        <v>4397</v>
      </c>
      <c r="B61" t="s">
        <v>4439</v>
      </c>
      <c r="C61">
        <v>72.7</v>
      </c>
      <c r="D61" t="s">
        <v>4448</v>
      </c>
      <c r="E61" t="s">
        <v>4459</v>
      </c>
    </row>
    <row r="62" spans="1:5">
      <c r="A62" t="s">
        <v>4398</v>
      </c>
      <c r="B62" t="s">
        <v>4439</v>
      </c>
      <c r="C62">
        <v>72.7</v>
      </c>
      <c r="D62" t="s">
        <v>4449</v>
      </c>
      <c r="E62" t="s">
        <v>4459</v>
      </c>
    </row>
    <row r="63" spans="1:5">
      <c r="A63" t="s">
        <v>4399</v>
      </c>
      <c r="B63" t="s">
        <v>4439</v>
      </c>
      <c r="C63">
        <v>72.5</v>
      </c>
      <c r="D63" t="s">
        <v>4450</v>
      </c>
      <c r="E63" t="s">
        <v>4459</v>
      </c>
    </row>
    <row r="64" spans="1:5">
      <c r="A64" t="s">
        <v>4400</v>
      </c>
      <c r="B64" t="s">
        <v>4439</v>
      </c>
      <c r="C64">
        <v>72</v>
      </c>
      <c r="D64" t="s">
        <v>4450</v>
      </c>
      <c r="E64" t="s">
        <v>4459</v>
      </c>
    </row>
    <row r="65" spans="1:5">
      <c r="A65" t="s">
        <v>4401</v>
      </c>
      <c r="B65" t="s">
        <v>4439</v>
      </c>
      <c r="C65">
        <v>71.7</v>
      </c>
      <c r="D65" t="s">
        <v>4442</v>
      </c>
      <c r="E65" t="s">
        <v>4461</v>
      </c>
    </row>
    <row r="66" spans="1:5">
      <c r="A66" t="s">
        <v>4402</v>
      </c>
      <c r="B66" t="s">
        <v>4439</v>
      </c>
      <c r="C66">
        <v>71.59999999999999</v>
      </c>
      <c r="D66" t="s">
        <v>4451</v>
      </c>
      <c r="E66" t="s">
        <v>4459</v>
      </c>
    </row>
    <row r="67" spans="1:5">
      <c r="A67" t="s">
        <v>4403</v>
      </c>
      <c r="B67" t="s">
        <v>4439</v>
      </c>
      <c r="C67">
        <v>71.5</v>
      </c>
      <c r="D67" t="s">
        <v>4448</v>
      </c>
      <c r="E67" t="s">
        <v>4459</v>
      </c>
    </row>
    <row r="68" spans="1:5">
      <c r="A68" t="s">
        <v>4404</v>
      </c>
      <c r="B68" t="s">
        <v>4439</v>
      </c>
      <c r="C68">
        <v>71.5</v>
      </c>
      <c r="D68" t="s">
        <v>4451</v>
      </c>
      <c r="E68" t="s">
        <v>4459</v>
      </c>
    </row>
    <row r="69" spans="1:5">
      <c r="A69" t="s">
        <v>4405</v>
      </c>
      <c r="B69" t="s">
        <v>4439</v>
      </c>
      <c r="C69">
        <v>71.5</v>
      </c>
      <c r="D69" t="s">
        <v>4450</v>
      </c>
      <c r="E69" t="s">
        <v>4459</v>
      </c>
    </row>
    <row r="70" spans="1:5">
      <c r="A70" t="s">
        <v>4406</v>
      </c>
      <c r="B70" t="s">
        <v>4439</v>
      </c>
      <c r="C70">
        <v>71.40000000000001</v>
      </c>
      <c r="D70" t="s">
        <v>4445</v>
      </c>
      <c r="E70" t="s">
        <v>4459</v>
      </c>
    </row>
    <row r="71" spans="1:5">
      <c r="A71" t="s">
        <v>4407</v>
      </c>
      <c r="B71" t="s">
        <v>4439</v>
      </c>
      <c r="C71">
        <v>71.40000000000001</v>
      </c>
      <c r="D71" t="s">
        <v>4442</v>
      </c>
      <c r="E71" t="s">
        <v>4459</v>
      </c>
    </row>
    <row r="72" spans="1:5">
      <c r="A72" t="s">
        <v>4408</v>
      </c>
      <c r="B72" t="s">
        <v>4439</v>
      </c>
      <c r="C72">
        <v>70.3</v>
      </c>
      <c r="D72" t="s">
        <v>4447</v>
      </c>
      <c r="E72" t="s">
        <v>4459</v>
      </c>
    </row>
    <row r="73" spans="1:5">
      <c r="A73" t="s">
        <v>4409</v>
      </c>
      <c r="B73" t="s">
        <v>4439</v>
      </c>
      <c r="C73">
        <v>70</v>
      </c>
      <c r="D73" t="s">
        <v>4451</v>
      </c>
      <c r="E73" t="s">
        <v>4459</v>
      </c>
    </row>
    <row r="74" spans="1:5">
      <c r="A74" t="s">
        <v>4410</v>
      </c>
      <c r="B74" t="s">
        <v>4439</v>
      </c>
      <c r="C74">
        <v>69.90000000000001</v>
      </c>
      <c r="D74" t="s">
        <v>4447</v>
      </c>
      <c r="E74" t="s">
        <v>4459</v>
      </c>
    </row>
    <row r="75" spans="1:5">
      <c r="A75" t="s">
        <v>4411</v>
      </c>
      <c r="B75" t="s">
        <v>4439</v>
      </c>
      <c r="C75">
        <v>69.59999999999999</v>
      </c>
      <c r="D75" t="s">
        <v>4445</v>
      </c>
      <c r="E75" t="s">
        <v>4459</v>
      </c>
    </row>
    <row r="76" spans="1:5">
      <c r="A76" t="s">
        <v>4412</v>
      </c>
      <c r="B76" t="s">
        <v>4439</v>
      </c>
      <c r="C76">
        <v>68.5</v>
      </c>
      <c r="D76" t="s">
        <v>4447</v>
      </c>
      <c r="E76" t="s">
        <v>4459</v>
      </c>
    </row>
    <row r="77" spans="1:5">
      <c r="A77" t="s">
        <v>4413</v>
      </c>
      <c r="B77" t="s">
        <v>4439</v>
      </c>
      <c r="C77">
        <v>68.2</v>
      </c>
      <c r="D77" t="s">
        <v>4447</v>
      </c>
      <c r="E77" t="s">
        <v>4459</v>
      </c>
    </row>
    <row r="78" spans="1:5">
      <c r="A78" t="s">
        <v>4414</v>
      </c>
      <c r="B78" t="s">
        <v>4439</v>
      </c>
      <c r="C78">
        <v>68</v>
      </c>
      <c r="D78" t="s">
        <v>4452</v>
      </c>
      <c r="E78" t="s">
        <v>4459</v>
      </c>
    </row>
    <row r="79" spans="1:5">
      <c r="A79" t="s">
        <v>4415</v>
      </c>
      <c r="B79" t="s">
        <v>4439</v>
      </c>
      <c r="C79">
        <v>68</v>
      </c>
      <c r="D79" t="s">
        <v>4452</v>
      </c>
      <c r="E79" t="s">
        <v>4459</v>
      </c>
    </row>
    <row r="80" spans="1:5">
      <c r="A80" t="s">
        <v>4416</v>
      </c>
      <c r="B80" t="s">
        <v>4439</v>
      </c>
      <c r="C80">
        <v>67.90000000000001</v>
      </c>
      <c r="D80" t="s">
        <v>4453</v>
      </c>
      <c r="E80" t="s">
        <v>4459</v>
      </c>
    </row>
    <row r="81" spans="1:5">
      <c r="A81" t="s">
        <v>4417</v>
      </c>
      <c r="B81" t="s">
        <v>4439</v>
      </c>
      <c r="C81">
        <v>67.7</v>
      </c>
      <c r="D81" t="s">
        <v>4447</v>
      </c>
      <c r="E81" t="s">
        <v>4459</v>
      </c>
    </row>
    <row r="82" spans="1:5">
      <c r="A82" t="s">
        <v>4418</v>
      </c>
      <c r="B82" t="s">
        <v>4439</v>
      </c>
      <c r="C82">
        <v>67.7</v>
      </c>
      <c r="D82" t="s">
        <v>4447</v>
      </c>
      <c r="E82" t="s">
        <v>4459</v>
      </c>
    </row>
    <row r="83" spans="1:5">
      <c r="A83" t="s">
        <v>4419</v>
      </c>
      <c r="B83" t="s">
        <v>4439</v>
      </c>
      <c r="C83">
        <v>67.7</v>
      </c>
      <c r="D83" t="s">
        <v>4447</v>
      </c>
      <c r="E83" t="s">
        <v>4459</v>
      </c>
    </row>
    <row r="84" spans="1:5">
      <c r="A84" t="s">
        <v>4420</v>
      </c>
      <c r="B84" t="s">
        <v>4439</v>
      </c>
      <c r="C84">
        <v>67.7</v>
      </c>
      <c r="D84" t="s">
        <v>4454</v>
      </c>
      <c r="E84" t="s">
        <v>4459</v>
      </c>
    </row>
    <row r="85" spans="1:5">
      <c r="A85" t="s">
        <v>4421</v>
      </c>
      <c r="B85" t="s">
        <v>4439</v>
      </c>
      <c r="C85">
        <v>67.59999999999999</v>
      </c>
      <c r="D85" t="s">
        <v>4447</v>
      </c>
      <c r="E85" t="s">
        <v>4459</v>
      </c>
    </row>
    <row r="86" spans="1:5">
      <c r="A86" t="s">
        <v>4422</v>
      </c>
      <c r="B86" t="s">
        <v>4439</v>
      </c>
      <c r="C86">
        <v>67.5</v>
      </c>
      <c r="D86" t="s">
        <v>4444</v>
      </c>
      <c r="E86" t="s">
        <v>4459</v>
      </c>
    </row>
    <row r="87" spans="1:5">
      <c r="A87" t="s">
        <v>4423</v>
      </c>
      <c r="B87" t="s">
        <v>4439</v>
      </c>
      <c r="C87">
        <v>67.5</v>
      </c>
      <c r="D87" t="s">
        <v>4447</v>
      </c>
      <c r="E87" t="s">
        <v>4459</v>
      </c>
    </row>
    <row r="88" spans="1:5">
      <c r="A88" t="s">
        <v>4424</v>
      </c>
      <c r="B88" t="s">
        <v>4439</v>
      </c>
      <c r="C88">
        <v>67.3</v>
      </c>
      <c r="D88" t="s">
        <v>4453</v>
      </c>
      <c r="E88" t="s">
        <v>4459</v>
      </c>
    </row>
    <row r="89" spans="1:5">
      <c r="A89" t="s">
        <v>4425</v>
      </c>
      <c r="B89" t="s">
        <v>4439</v>
      </c>
      <c r="C89">
        <v>67.3</v>
      </c>
      <c r="D89" t="s">
        <v>4453</v>
      </c>
      <c r="E89" t="s">
        <v>4459</v>
      </c>
    </row>
    <row r="90" spans="1:5">
      <c r="A90" t="s">
        <v>4426</v>
      </c>
      <c r="B90" t="s">
        <v>4439</v>
      </c>
      <c r="C90">
        <v>67.3</v>
      </c>
      <c r="D90" t="s">
        <v>4453</v>
      </c>
      <c r="E90" t="s">
        <v>4459</v>
      </c>
    </row>
    <row r="91" spans="1:5">
      <c r="A91" t="s">
        <v>4427</v>
      </c>
      <c r="B91" t="s">
        <v>4439</v>
      </c>
      <c r="C91">
        <v>67</v>
      </c>
      <c r="D91" t="s">
        <v>4455</v>
      </c>
      <c r="E91" t="s">
        <v>4459</v>
      </c>
    </row>
    <row r="92" spans="1:5">
      <c r="A92" t="s">
        <v>4428</v>
      </c>
      <c r="B92" t="s">
        <v>4439</v>
      </c>
      <c r="C92">
        <v>67</v>
      </c>
      <c r="D92" t="s">
        <v>4451</v>
      </c>
      <c r="E92" t="s">
        <v>4459</v>
      </c>
    </row>
    <row r="93" spans="1:5">
      <c r="A93" t="s">
        <v>4429</v>
      </c>
      <c r="B93" t="s">
        <v>4439</v>
      </c>
      <c r="C93">
        <v>65.40000000000001</v>
      </c>
      <c r="D93" t="s">
        <v>4453</v>
      </c>
      <c r="E93" t="s">
        <v>4459</v>
      </c>
    </row>
    <row r="94" spans="1:5">
      <c r="A94" t="s">
        <v>4430</v>
      </c>
      <c r="B94" t="s">
        <v>4439</v>
      </c>
      <c r="C94">
        <v>65.40000000000001</v>
      </c>
      <c r="D94" t="s">
        <v>4453</v>
      </c>
      <c r="E94" t="s">
        <v>4459</v>
      </c>
    </row>
    <row r="95" spans="1:5">
      <c r="A95" t="s">
        <v>4431</v>
      </c>
      <c r="B95" t="s">
        <v>4439</v>
      </c>
      <c r="C95">
        <v>65.40000000000001</v>
      </c>
      <c r="D95" t="s">
        <v>4453</v>
      </c>
      <c r="E95" t="s">
        <v>4459</v>
      </c>
    </row>
    <row r="96" spans="1:5">
      <c r="A96" t="s">
        <v>4432</v>
      </c>
      <c r="B96" t="s">
        <v>4439</v>
      </c>
      <c r="C96">
        <v>63.7</v>
      </c>
      <c r="D96" t="s">
        <v>4456</v>
      </c>
      <c r="E96" t="s">
        <v>4460</v>
      </c>
    </row>
    <row r="97" spans="1:5">
      <c r="A97" t="s">
        <v>4433</v>
      </c>
      <c r="B97" t="s">
        <v>4439</v>
      </c>
      <c r="C97">
        <v>63.4</v>
      </c>
      <c r="D97" t="s">
        <v>4444</v>
      </c>
      <c r="E97" t="s">
        <v>4459</v>
      </c>
    </row>
    <row r="98" spans="1:5">
      <c r="A98" t="s">
        <v>4434</v>
      </c>
      <c r="B98" t="s">
        <v>4439</v>
      </c>
      <c r="C98">
        <v>60.1</v>
      </c>
      <c r="D98" t="s">
        <v>4457</v>
      </c>
      <c r="E98" t="s">
        <v>4459</v>
      </c>
    </row>
    <row r="99" spans="1:5">
      <c r="A99" t="s">
        <v>4435</v>
      </c>
      <c r="B99" t="s">
        <v>4439</v>
      </c>
      <c r="C99">
        <v>60.1</v>
      </c>
      <c r="D99" t="s">
        <v>4457</v>
      </c>
      <c r="E99" t="s">
        <v>4459</v>
      </c>
    </row>
    <row r="100" spans="1:5">
      <c r="A100" t="s">
        <v>4436</v>
      </c>
      <c r="B100" t="s">
        <v>4439</v>
      </c>
      <c r="C100">
        <v>60.1</v>
      </c>
      <c r="D100" t="s">
        <v>4458</v>
      </c>
      <c r="E100" t="s">
        <v>4459</v>
      </c>
    </row>
    <row r="101" spans="1:5">
      <c r="A101" t="s">
        <v>4437</v>
      </c>
      <c r="B101" t="s">
        <v>4440</v>
      </c>
      <c r="C101">
        <v>60.1</v>
      </c>
      <c r="D101" t="s">
        <v>4457</v>
      </c>
      <c r="E101" t="s">
        <v>4459</v>
      </c>
    </row>
  </sheetData>
  <mergeCells count="6">
    <mergeCell ref="A3:E3"/>
    <mergeCell ref="A9:E9"/>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2021-06-11T11:18:35Z</dcterms:created>
  <dcterms:modified xsi:type="dcterms:W3CDTF">2021-06-11T11:18:35Z</dcterms:modified>
</cp:coreProperties>
</file>