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<sst xmlns="http://schemas.openxmlformats.org/spreadsheetml/2006/main" count="1166" uniqueCount="656">
  <si>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</si>
  <si>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</si>
  <si>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</si>
  <si>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</si>
  <si>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</si>
  <si>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</si>
  <si>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</si>
  <si>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</si>
  <si>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</si>
  <si>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</si>
  <si>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</si>
  <si>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</si>
  <si>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</si>
  <si>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</si>
  <si>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</si>
  <si>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</si>
  <si>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</si>
  <si>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</si>
  <si>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</si>
  <si>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Dual Systems Genetics Approach Identifies Common Genes, Networks, and Pathways for Type 1 and 2 Diabetes in Human Islets.</t>
  </si>
  <si>
    <t>Genetic variants modulate gene expression statin response in human lymphoblastoid cell lines.</t>
  </si>
  <si>
    <t>InsP7 is a small-molecule regulator of NUDT3-mediated mRNA decapping and processing-body dynamics.</t>
  </si>
  <si>
    <t>Human exome and mouse embryonic expression data implicate ZFHX3, TRPS1, and CHD7 in human esophageal atresia.</t>
  </si>
  <si>
    <t>PPIP5K2 and PCSK1 are Candidate Genetic Contributors to Familial Keratoconus.</t>
  </si>
  <si>
    <t>Scalable Chemoenzymatic Synthesis of Inositol Pyrophosphates.</t>
  </si>
  <si>
    <t>Synthesis of an alpha-phosphono-alpha,alpha-difluoroacetamide analogue of the diphosphoinositol pentakisphosphate 5-InsP7.</t>
  </si>
  <si>
    <t>Dynamics of Substrate Processing by PPIP5K2, a Versatile Catalytic Machine.</t>
  </si>
  <si>
    <t>Mutations in Diphosphoinositol-Pentakisphosphate Kinase PPIP5K2 are associated with hearing loss in human and mouse.</t>
  </si>
  <si>
    <t>The Significance of the Bifunctional Kinase/Phosphatase Activities of Diphosphoinositol Pentakisphosphate Kinases (PPIP5Ks) for Coupling Inositol Pyrophosphate Cell Signaling to Cellular Phosphate Homeostasis.</t>
  </si>
  <si>
    <t>A seven-gene signature predicts overall survival of patients with colorectal cancer.</t>
  </si>
  <si>
    <t>Cellular Cations Control Conformational Switching of Inositol Pyrophosphate Analogues.</t>
  </si>
  <si>
    <t>Whole exome sequencing in extended families with autism spectrum disorder implicates four candidate genes.</t>
  </si>
  <si>
    <t>Identification of a functional nuclear translocation sequence in hPPIP5K2.</t>
  </si>
  <si>
    <t>Synthesis of densely phosphorylated bis-1,5-diphospho-myo-inositol tetrakisphosphate and its enantiomer by bidirectional P-anhydride formation.</t>
  </si>
  <si>
    <t>Synthetic inositol phosphate analogs reveal that PPIP5K2 has a surface-mounted substrate capture site that is a target for drug discovery.</t>
  </si>
  <si>
    <t>Human genome-wide RNAi screen identifies an essential role for inositol pyrophosphates in Type-I interferon response.</t>
  </si>
  <si>
    <t>The kinetic properties of a human PPIP5K reveal that its kinase activities are protected against the consequences of a deteriorating cellular bioenergetic environment.</t>
  </si>
  <si>
    <t>Structural insight into inositol pyrophosphate turnover.</t>
  </si>
  <si>
    <t>First synthetic analogues of diphosphoinositol polyphosphates: interaction with PP-InsP5 kinase.</t>
  </si>
  <si>
    <t>Structural basis for an inositol pyrophosphate kinase surmounting phosphate crowding.</t>
  </si>
  <si>
    <t>Receptor-dependent compartmentalization of PPIP5K1, a kinase with a cryptic polyphosphoinositide binding domain.</t>
  </si>
  <si>
    <t>Purification, sequencing, and molecular identification of a mammalian PP-InsP5 kinase that is activated when cells are exposed to hyperosmotic stress.</t>
  </si>
  <si>
    <t>Frontiers in genetics</t>
  </si>
  <si>
    <t>BMC genomics</t>
  </si>
  <si>
    <t>Proceedings of the National Academy of Sciences of the United States of America</t>
  </si>
  <si>
    <t>PloS one</t>
  </si>
  <si>
    <t>Scientific reports</t>
  </si>
  <si>
    <t>Biochemistry</t>
  </si>
  <si>
    <t>MedChemComm</t>
  </si>
  <si>
    <t>Structure (London, England : 1993)</t>
  </si>
  <si>
    <t>PLoS genetics</t>
  </si>
  <si>
    <t>The Journal of biological chemistry</t>
  </si>
  <si>
    <t>Oncotarget</t>
  </si>
  <si>
    <t>Chemistry (Weinheim an der Bergstrasse, Germany)</t>
  </si>
  <si>
    <t>Human genetics</t>
  </si>
  <si>
    <t>BMC cell biology</t>
  </si>
  <si>
    <t>Angewandte Chemie (International ed. in English)</t>
  </si>
  <si>
    <t>Chemistry &amp; biology</t>
  </si>
  <si>
    <t>PLoS pathogens</t>
  </si>
  <si>
    <t>Bioscience reports</t>
  </si>
  <si>
    <t>Advances in biological regulation</t>
  </si>
  <si>
    <t>Chemical communications (Cambridge, England)</t>
  </si>
  <si>
    <t>Nature chemical biology</t>
  </si>
  <si>
    <t>The Biochemical journal</t>
  </si>
  <si>
    <t>2021</t>
  </si>
  <si>
    <t>2020</t>
  </si>
  <si>
    <t>2019</t>
  </si>
  <si>
    <t>2018</t>
  </si>
  <si>
    <t>2017</t>
  </si>
  <si>
    <t>2016</t>
  </si>
  <si>
    <t>2015</t>
  </si>
  <si>
    <t>2014</t>
  </si>
  <si>
    <t>2013</t>
  </si>
  <si>
    <t>2012</t>
  </si>
  <si>
    <t>2011</t>
  </si>
  <si>
    <t>2007</t>
  </si>
  <si>
    <t>*Chitinases / *Hydroxymethylglutaryl-CoA Reductase Inhibitors/pharmacology / *Serpins</t>
  </si>
  <si>
    <t>*P bodies / *cellular homeostasis / *inositol / *signaling / Acid Anhydride Hydrolases/genetics/*metabolism / Inositol Phosphates/*metabolism / RNA Caps/genetics/*metabolism / RNA, Messenger/genetics/*metabolism</t>
  </si>
  <si>
    <t>DNA Helicases/*genetics / DNA-Binding Proteins/*genetics / Embryo, Mammalian/*metabolism / Esophageal Atresia/*genetics / Exome/*genetics / *Gene Expression Profiling / Homeodomain Proteins/*genetics / Repressor Proteins/*genetics / Tracheoesophageal Fistula/*genetics</t>
  </si>
  <si>
    <t>*Genetic Predisposition to Disease / Keratoconus/*genetics/pathology / Phosphotransferases (Phosphate Group Acceptor)/*genetics / Proprotein Convertase 1/*genetics</t>
  </si>
  <si>
    <t>Diphosphates/*chemical synthesis/isolation &amp; purification / Inositol Phosphates/*chemical synthesis/isolation &amp; purification / Phosphotransferases (Phosphate Group Acceptor)/*chemistry/genetics/isolation &amp; purification</t>
  </si>
  <si>
    <t>[]</t>
  </si>
  <si>
    <t>*diphosphoinositol pentakisphosphate kinase PPIP5K2 / *enzyme versatility / *force analysis / *molecular dynamics / *principal component analysis / *probability density functions / *substrate processing / Adenosine Triphosphatases/chemistry/*metabolism / *Molecular Dynamics Simulation / Phosphotransferases (Phosphate Group Acceptor)/chemistry/*metabolism / *Signal Transduction</t>
  </si>
  <si>
    <t>Hearing Loss, Sensorineural/*genetics / Phosphotransferases (Phosphate Group Acceptor)/*genetics</t>
  </si>
  <si>
    <t>*inositol phosphate / *metabolism / *phosphatase / *signal transduction / *signaling / Inositol Phosphates/*metabolism / Phosphotransferases (Phosphate Group Acceptor)/*metabolism / *Signal Transduction</t>
  </si>
  <si>
    <t>Autism Spectrum Disorder/*genetics / Eye Proteins/*genetics / Membrane Proteins/*genetics / Phosphotransferases (Phosphate Group Acceptor)/*genetics / Transcription Factors/*genetics</t>
  </si>
  <si>
    <t>Cell Nucleus/*metabolism / Phosphotransferases (Phosphate Group Acceptor)/chemistry/genetics/*metabolism</t>
  </si>
  <si>
    <t>Inositol/*analogs &amp; derivatives/chemical synthesis/chemistry</t>
  </si>
  <si>
    <t>*Drug Discovery / Enzyme Inhibitors/chemical synthesis/chemistry/*pharmacology / Inositol Phosphates/*chemical synthesis/chemistry/*pharmacology / Phosphotransferases (Phosphate Group Acceptor)/*antagonists &amp; inhibitors/chemistry/metabolism</t>
  </si>
  <si>
    <t>Gene Expression Regulation/*immunology / Interferon Type I/*immunology / Phosphoric Monoester Hydrolases/*immunology / Receptors, Retinoic Acid/*immunology / Signal Transduction/*immunology</t>
  </si>
  <si>
    <t>*Catalysis / *Energy Metabolism / Phosphotransferases (Phosphate Group Acceptor)/*chemistry/genetics/*metabolism</t>
  </si>
  <si>
    <t>Acid Anhydride Hydrolases/*chemistry/metabolism / Diphosphates/*chemistry/metabolism / Inositol Phosphates/*chemistry/metabolism / Phosphotransferases (Phosphate Group Acceptor)/*chemistry/metabolism</t>
  </si>
  <si>
    <t>Phosphotransferases (Phosphate Group Acceptor)/chemistry/*metabolism / Polyphosphates/chemistry/*metabolism</t>
  </si>
  <si>
    <t>Phosphates/*chemistry/metabolism / Phosphotransferases (Phosphate Group Acceptor)/*chemistry/genetics/metabolism</t>
  </si>
  <si>
    <t>Phosphatidylinositol Phosphates/*metabolism / Phosphotransferases (Phosphate Group Acceptor)/*metabolism / Receptors, Cell Surface/*physiology</t>
  </si>
  <si>
    <t>Brain/*enzymology / Cytosol/*metabolism / Inositol Phosphates/*metabolism / Phosphotransferases (Phosphate Group Acceptor)/genetics/isolation &amp; purification/*metabolism / Signal Transduction/*physiology</t>
  </si>
  <si>
    <t>Type 1 and 2 diabetes (T1/2D) are complex metabolic diseases caused by absolute or relative loss of functional beta-cell mass, respectively. Both diseases are influenced by multiple genetic loci that alter disease risk. For many of the disease-associated loci, the causal candidate genes remain to be identified. Remarkably, despite the partially shared phenotype of the two diabetes forms, the associated loci for T1D and T2D are almost completely separated. We hypothesized that some of the genes located in risk loci for T1D and T2D interact in common pancreatic islet networks to mutually regulate important islet functions which are disturbed by disease-associated variants leading to beta-cell dysfunction. To address this, we took a dual systems genetics approach. All genes located in 57 T1D and 243 T2D established genome-wide association studies (GWAS) loci were extracted and filtered for genes expressed in human islets using RNA sequencing data, and then integrated with; (1) human islet expression quantitative trait locus (eQTL) signals in linkage disequilibrium (LD) with T1D- and T2D-associated variants; or (2) with genes transcriptionally regulated in human islets by pro-inflammatory cytokines or palmitate as in vitro models of T1D and T2D, respectively. Our in silico systems genetics approaches created two interaction networks consisting of densely-connected T1D and T2D loci genes. The "T1D-T2D islet eQTL interaction network" identified 9 genes (GSDMB, CARD9, DNLZ, ERAP1, PPIP5K2, TMEM69, SDCCAG3, PLEKHA1, and HEMK1) in common T1D and T2D loci that harbor islet eQTLs in LD with disease-associated variants. The "cytokine and palmitate islet interaction network" identified 4 genes (ASCC2, HIBADH, RASGRP1, and SRGAP2) in common T1D and T2D loci whose expression is mutually regulated by cytokines and palmitate. Functional annotation analyses of the islet networks revealed a number of significantly enriched pathways and molecular functions including cell cycle regulation, inositol phosphate metabolism, lipid metabolism, and cell death and survival. In summary, our study has identified a number of new plausible common candidate genes and pathways for T1D and T2D.</t>
  </si>
  <si>
    <t>BACKGROUND: Statins are widely prescribed to lower plasma low-density lipoprotein cholesterol levels. Though statins reduce cardiovascular disease risk overall, statin efficacy varies, and some people experience adverse side effects while on statin treatment. Statins also have pleiotropic effects not directly related to their cholesterol-lowering properties, but the mechanisms are not well understood. To identify potential genetic modulators of clinical statin response, we looked for genetic variants associated with statin-induced changes in gene expression (differential eQTLs or deQTLs) in lymphoblastoid cell lines (LCLs) derived from participants of the Cholesterol and Pharmacogenetics (CAP) 40 mg/day 6-week simvastatin clinical trial. We exposed CAP LCLs to 2 muM simvastatin or control buffer for 24 h and performed polyA-selected, strand-specific RNA-seq. Statin-induced changes in gene expression from 259 European ancestry or 153 African American ancestry LCLs were adjusted for potential confounders prior to association with genotyped and imputed genetic variants within 1 Mb of each gene's transcription start site. RESULTS: From the deQTL meta-analysis of the two ancestral populations, we identified significant cis-deQTLs for 15 genes (TBC1D4, MDGA1, CHI3L2, OAS1, GATM, ASNSD1, GLUL, TDRD12, PPIP5K2, OAS3, SERPINB1, ANKDD1A, DTD1, CYFIP2, and GSDME), eight of which were significant in at least one of the ancestry subsets alone. We also conducted eQTL analyses of the endogenous (control-treated), statin-treated, and average of endogenous and statin-treated LCL gene expression levels. We identified eQTLs for approximately 6000 genes in each of the three (endogenous, statin-treated, and average) eQTL meta-analyses, with smaller numbers identified in the ancestral subsets alone. CONCLUSIONS: Several of the genes in which we identified deQTLs have functions in human health and disease, such as defense from viruses, glucose regulation, and response to chemotherapy drugs. This suggests that DNA variation may play a role in statin effects on various health outcomes. These findings could prove useful to future studies aiming to assess benefit versus risk of statin treatment using individual genetic profiles.</t>
  </si>
  <si>
    <t>Regulation of enzymatic 5' decapping of messenger RNA (mRNA), which normally commits transcripts to their destruction, has the capacity to dynamically reshape the transcriptome. For example, protection from 5' decapping promotes accumulation of mRNAs into processing (P) bodies-membraneless, biomolecular condensates. Such compartmentalization of mRNAs temporarily removes them from the translatable pool; these repressed transcripts are stabilized and stored until P-body dissolution permits transcript reentry into the cytosol. Here, we describe regulation of mRNA stability and P-body dynamics by the inositol pyrophosphate signaling molecule 5-InsP7 (5-diphosphoinositol pentakisphosphate). First, we demonstrate 5-InsP7 inhibits decapping by recombinant NUDT3 (Nudix [nucleoside diphosphate linked moiety X]-type hydrolase 3) in vitro. Next, in intact HEK293 and HCT116 cells, we monitored the stability of a cadre of NUDT3 mRNA substrates following CRISPR-Cas9 knockout of PPIP5Ks (diphosphoinositol pentakisphosphate 5-kinases type 1 and 2, i.e., PPIP5K KO), which elevates cellular 5-InsP7 levels by two- to threefold (i.e., within the physiological rheostatic range). The PPIP5K KO cells exhibited elevated levels of NUDT3 mRNA substrates and increased P-body abundance. Pharmacological and genetic attenuation of 5-InsP7 synthesis in the KO background reverted both NUDT3 mRNA substrate levels and P-body counts to those of wild-type cells. Furthermore, liposomal delivery of a metabolically resistant 5-InsP7 analog into wild-type cells elevated levels of NUDT3 mRNA substrates and raised P-body abundance. In the context that cellular 5-InsP7 levels normally fluctuate in response to changes in the bioenergetic environment, regulation of mRNA structure by this inositol pyrophosphate represents an epitranscriptomic control process. The associated impact on P-body dynamics has relevance to regulation of stem cell differentiation, stress responses, and, potentially, amelioration of neurodegenerative diseases and aging.</t>
  </si>
  <si>
    <t>INTRODUCTION: Esophageal atresia with or without tracheoesophageal fistula (EA/TEF) occurs approximately 1 in 3.500 live births representing the most common malformation of the upper digestive tract. Only half a century ago, EA/TEF was fatal among affected newborns suggesting that the steady birth prevalence might in parts be due to mutational de novo events in genes involved in foregut development. METHODS: To identify mutational de novo events in EA/TEF patients, we surveyed the exome of 30 case-parent trios. Identified and confirmed de novo variants were prioritized using in silico prediction tools. To investigate the embryonic role of genes harboring prioritized de novo variants we performed targeted analysis of mouse transcriptome data of esophageal tissue obtained at the embryonic day (E) E8.5, E12.5, and postnatal. RESULTS: In total we prioritized 14 novel de novo variants in 14 different genes (APOL2, EEF1D, CHD7, FANCB, GGT6, KIAA0556, NFX1, NPR2, PIGC, SLC5A2, TANC2, TRPS1, UBA3, and ZFHX3) and eight rare de novo variants in eight additional genes (CELSR1, CLP1, GPR133, HPS3, MTA3, PLEC, STAB1, and PPIP5K2). Through personal communication during the project, we identified an additional EA/TEF case-parent trio with a rare de novo variant in ZFHX3. In silico prediction analysis of the identified variants and comparative analysis of mouse transcriptome data of esophageal tissue obtained at E8.5, E12.5, and postnatal prioritized CHD7, TRPS1, and ZFHX3 as EA/TEF candidate genes. Re-sequencing of ZFHX3 in additional 192 EA/TEF patients did not identify further putative EA/TEF-associated variants. CONCLUSION: Our study suggests that rare mutational de novo events in genes involved in foregut development contribute to the development of EA/TEF.</t>
  </si>
  <si>
    <t>Keratoconus (KC) is the most common corneal ectatic disorder affecting &gt;300,000 people in the US. KC normally has its onset in adolescence, progressively worsening through the third to fourth decades of life. KC patients report significant impaired vision-related quality of life. Genetic factors play an important role in KC pathogenesis. To identify novel genes in familial KC patients, we performed whole exome and genome sequencing in a four-generation family. We identified potential variants in the PPIP5K2 and PCSK1 genes. Using in vitro cellular model and in vivo gene-trap mouse model, we found critical evidence to support the role of PPIP5K2 in normal corneal function and KC pathogenesis. The gene-trap mouse showed irregular corneal surfaces and pathological corneal thinning resembling KC. For the first time, we have integrated corneal tomography and pachymetry mapping into characterization of mouse corneal phenotypes which could be widely implemented in basic and translational research for KC diagnosis and therapy in the future.</t>
  </si>
  <si>
    <t>The inositol pyrophosphates (PP-InsPs) are an important group of cellular messengers that influence a broad range of biological processes. To elucidate the functions of these high-energy metabolites at the biochemical level, access to the purified molecules is required. Here, a robust and scalable strategy for the synthesis of various PP-InsPs [5PP-InsP5, 1PP-InsP5, and 1,5(PP)2-InsP4] is reported, relying on the highly active inositol hexakisphosphate kinase A from Entamoeba histolytica and the kinase domain of human diphosphoinositol pentakisphosphate kinase 2. A facile purification procedure using precipitation with Mg(2+) ions and an optional strong anion exchange chromatography on an FPLC system afforded PP-InsPs in high purity. Furthermore, the newly developed protocol could be applied to simplify the synthesis of radiolabeled 5PP-InsP5-beta(32)P, which is a valuable tool for studying protein pyrophosphorylation. The chemoenzymatic method for obtaining PP-InsPs is readily amenable to both chemists and biologists and will thus foster future research on the multiple signaling functions of PP-InsP molecules.</t>
  </si>
  <si>
    <t>Diphosphoinositol phosphates (PP-InsPs) are an evolutionarily ancient group of signalling molecules that are essential to cellular and organismal homeostasis. As the detailed mechanisms of PP-InsP signalling begin to emerge, synthetic analogues of PP-InsPs containing stabilised mimics of the labile diphosphate group can provide valuable investigational tools. We synthesised 5-PCF2Am-InsP5 (1), a novel fluorinated phosphonate analogue of 5-PP-InsP5, and obtained an X-ray crystal structure of 1 in complex with diphosphoinositol pentakisphosphate kinase 2 (PPIP5K2). 5-PCF2Am-InsP5 binds to the kinase domain of PPIP5K2 in a similar orientation to that of the natural substrate 5-PP-InsP5 and the PCF2Am structure can mimic many aspects of the diphosphate group in 5-PP-InsP5. We propose that 1, the structural and electronic properties of which are in some ways complementary to those of existing phosphonoacetate and methylenebisphosphonate analogues of 5-PP-InsP5, may be a useful addition to the expanding array of chemical tools for the investigation of signalling by PP-InsPs. The PCF2Am group may also deserve attention for wider application as a diphosphate mimic.</t>
  </si>
  <si>
    <t>Processing of substrates by enzymes can only be fully understood through their conformational dynamics; this is particularly true for the diphosphoinositol pentakisphosphate kinase PPIP5K2, an enzyme with critical roles in cell signaling and bioenergetic homeostasis. PPIP5K2 is remarkable for the reversible nature of its kinase activity, its unique ligand-stimulated ATPase activity, and the substrate traveling between two ligand-binding sites. Here we use molecular dynamics and data analysis techniques to rationalize these PPIP5K2 activities, thereby increasing our understanding of complex enzymatic mechanisms. In particular, we demonstrate how the enzyme's distinctive, ratchet-like mechanism harnesses the energy of random fluctuations to significantly reduce the entropy toll for intramolecular substrate transfer. We show that pre-reaction pulling forces along the reaction coordinate are predictive of the various PPIP5K2 catalytic activities. An unexpected possibility, raised by these computational studies, that 3,5-IP8 might be a substrate for dephosphorylation was experimentally interrogated and confirmed in a luciferase assay.</t>
  </si>
  <si>
    <t>Autosomal recessive nonsyndromic hearing loss is a genetically heterogeneous disorder. Here, we report a severe-to-profound sensorineural hearing loss locus, DFNB100 on chromosome 5q13.2-q23.2. Exome enrichment followed by massive parallel sequencing revealed a c.2510G&gt;A transition variant in PPIP5K2 that segregated with DFNB100-associated hearing loss in two large apparently unrelated Pakistani families. PPIP5Ks enzymes interconvert 5-IP7 and IP8, two key members of the inositol pyrophosphate (PP-IP) cell-signaling family. Their actions at the interface of cell signaling and bioenergetic homeostasis can impact many biological processes. The c.2510G&gt;A transition variant is predicted to substitute a highly invariant arginine residue with histidine (p.Arg837His) in the phosphatase domain of PPIP5K2. Biochemical studies revealed that the p.Arg837His variant reduces the phosphatase activity of PPIP5K2 and elevates its kinase activity. We found that in mouse inner ear, PPIP5K2 is expressed in the cochlear and vestibular sensory hair cells, supporting cells and spiral ganglion neurons. Mice homozygous for a targeted deletion of the Ppip5k2 phosphatase domain exhibit degeneration of cochlear outer hair cells and elevated hearing thresholds. Our demonstration that PPIP5K2 has a role in hearing in humans indicates that PP-IP signaling is important to hair cell maintenance and function within inner ear.</t>
  </si>
  <si>
    <t>Proteins responsible for Pi homeostasis are critical for all life. In Saccharomyces cerevisiae, extracellular [Pi] is "sensed" by the inositol-hexakisphosphate kinase (IP6K) that synthesizes the intracellular inositol pyrophosphate 5-diphosphoinositol 1,2,3,4,6-pentakisphosphate (5-InsP7) as follows: during a period of Pi starvation, there is a decline in cellular [ATP]; the unusually low affinity of IP6Ks for ATP compels 5-InsP7 levels to fall in parallel (Azevedo, C., and Saiardi, A. (2017) Trends. Biochem. Sci. 42, 219-231. Hitherto, such Pi sensing has not been documented in metazoans. Here, using a human intestinal epithelial cell line (HCT116), we show that levels of both 5-InsP7 and ATP decrease upon [Pi] starvation and subsequently recover during Pi replenishment. However, a separate inositol pyrophosphate, 1,5-bisdiphosphoinositol 2,3,4,6-tetrakisphosphate (InsP8), reacts more dramatically (i.e. with a wider dynamic range and greater sensitivity). To understand this novel InsP8 response, we characterized kinetic properties of the bifunctional 5-InsP7 kinase/InsP8 phosphatase activities of full-length diphosphoinositol pentakisphosphate kinases (PPIP5Ks). These data fulfil previously published criteria for any bifunctional kinase/phosphatase to exhibit concentration robustness, permitting levels of the kinase product (InsP8 in this case) to fluctuate independently of varying precursor (i.e. 5-InsP7) pool size. Moreover, we report that InsP8 phosphatase activities of PPIP5Ks are strongly inhibited by Pi (40-90% within the 0-1 mm range). For PPIP5K2, Pi sensing by InsP8 is amplified by a 2-fold activation of 5-InsP7 kinase activity by Pi within the 0-5 mm range. Overall, our data reveal mechanisms that can contribute to specificity in inositol pyrophosphate signaling, regulating InsP8 turnover independently of 5-InsP7, in response to fluctuations in extracellular supply of a key nutrient.</t>
  </si>
  <si>
    <t>Colorectal cancer (CRC) is a major cause of global cancer mortality. Gene expression profiles can help predict prognosis of patients with CRC. In most of previous studies, disease recurrence was analyzed as the survival endpoint. Thus we aim to build a robust gene signature for prediction of overall survival (OS) in patients with CRC. Fresh frozen CRC tissues from 64 patients were analyzed using Affymetrix HG-U133plus 2.0 gene arrays. By performing univariate survival analysis, 6487 genes were found to be associated with the OS in our cohort. KEGG analysis revealed that these genes were mainly involved in pathways such as endocytosis, axon guidance, spliceosome, Wnt signalling and ubiquitin mediated proteolysis. A seven-gene signature was further selected by a robust likelihood-based survival modelling approach. The prognostic model of seven-gene signature (NHLRC3, ZDHHC21, PRR14L, CCBL1, PTPRB, PNPO, and PPIP5K2) was constructed and weighted by regression coefficient, which divided patients into high- and low-risk groups. The OS for patients in high-risk group was significantly poorer compared with patients in low-risk group. Moreover, all seven genes were found to be differentially expressed in CRC tissues as compared with adjacent normal tissues, indicating their potential role in CRC initiation and progression. This seven-gene signature was further validated as an independent prognostic marker for OS prediction in patients with CRC in other two independent cohorts. In short, we developed a robust seven-gene signature that can predict the OS for CRC patients, providing new insights into identification of CRC patients with high risk of mortality.</t>
  </si>
  <si>
    <t>The inositol pyrophosphate messengers (PP-InsPs) are emerging as an important class of cellular regulators. These molecules have been linked to numerous biological processes, including insulin secretion and cancer cell migration, but how they trigger such a wide range of cellular responses has remained unanswered in many cases. Here, we show that the PP-InsPs exhibit complex speciation behaviour and propose that a unique conformational switching mechanism could contribute to their multifunctional effects. We synthesised non-hydrolysable bisphosphonate analogues and crystallised the analogues in complex with mammalian PPIP5K2 kinase. Subsequently, the bisphosphonate analogues were used to investigate the protonation sequence, metal-coordination properties, and conformation in solution. Remarkably, the presence of potassium and magnesium ions enabled the analogues to adopt two different conformations near physiological pH. Understanding how the intrinsic chemical properties of the PP-InsPs can contribute to their complex signalling outputs will be essential to elucidate their regulatory functions.</t>
  </si>
  <si>
    <t>Autism spectrum disorders (ASDs) are a group of neurodevelopmental disorders, characterized by impairment in communication and social interactions, and by repetitive behaviors. ASDs are highly heritable, and estimates of the number of risk loci range from hundreds to &gt;1000. We considered 7 extended families (size 12-47 individuals), each with &gt;/=3 individuals affected by ASD. All individuals were genotyped with dense SNP panels. A small subset of each family was typed with whole exome sequence (WES). We used a 3-step approach for variant identification. First, we used family-specific parametric linkage analysis of the SNP data to identify regions of interest. Second, we filtered variants in these regions based on frequency and function, obtaining exactly 200 candidates. Third, we compared two approaches to narrowing this list further. We used information from the SNP data to impute exome variant dosages into those without WES. We regressed affected status on variant allele dosage, using pedigree-based kinship matrices to account for relationships. The p value for the test of the null hypothesis that variant allele dosage is unrelated to phenotype was used to indicate strength of evidence supporting the variant. A cutoff of p = 0.05 gave 28 variants. As an alternative third filter, we required Mendelian inheritance in those with WES, resulting in 70 variants. The imputation- and association-based approach was effective. We identified four strong candidate genes for ASD (SEZ6L, HISPPD1, FEZF1, SAMD11), all of which have been previously implicated in other studies, or have a strong biological argument for their relevance.</t>
  </si>
  <si>
    <t>BACKGROUND: Cells contain several inositol pyrophosphates (PP-InsPs; also known as diphosphoinositol polyphosphates), which play pivotal roles in cellular and organismic homeostasis. It has been proposed that determining mechanisms of compartmentation of the synthesis of a particular PP-InsP is key to understanding how each of them may exert a specific function. Human PPIP5K2 (hPPIP5K2), one of the key enzymes that synthesizes PP-InsPs, contains a putative consensus sequence for a nuclear localization signal (NLS). However, such in silico analysis has limited predictive power, and may be complicated by phosphorylation events that can dynamically modulate NLS function. We investigated if this candidate NLS is functional and regulated, using the techniques of cell biology, mutagenesis and mass spectrometry. RESULTS: Multiple sequence alignments revealed that the metazoan PPIP5K2 family contains a candidate NLS within a strikingly well-conserved 63 amino-acid domain. By analyzing the distribution of hPPIP5K2-GFP in HEK293T cells with the techniques of confocal microscopy and imaging flow cytometry, we found that a distinct pool of hPPIP5K2 is present in the nucleus. Imaging flow cytometry yielded particular insight into the characteristics of the nuclear hPPIP5K2 sub-pool, through a high-throughput, statistically-robust analysis of many hundreds of cells. Mutagenic disruption of the candidate NLS in hPPIP5K2 reduced its degree of nuclear localization. Proximal to the NLS is a Ser residue (S1006) that mass spectrometry data indicate is phosphorylated inside cells. The degree of nuclear localization of hPPIP5K2 was increased when S1006 was rendered non-phosphorylatable by its mutation to Ala. Conversely, a S1006D phosphomimetic mutant of hPPIP5K2 exhibited a lower degree of nuclear localization. CONCLUSIONS: The current study describes for the first time the functional significance of an NLS in the conserved PPIP5K2 family. We have further demonstrated that there is phosphorylation of a Ser residue that is proximal to the NLS of hPPIP5K2. These conclusions draw attention to nuclear compartmentation of PPIP5K2 as being a physiologically relevant and covalently-regulated event. Our study also increases general insight into the consensus sequences of other NLSs, the functions of which might be similarly regulated.</t>
  </si>
  <si>
    <t>The ubiquitous mammalian signaling molecule bis-diphosphoinositol tetrakisphosphate (1,5-(PP)2 -myo-InsP4 , or InsP8 ) displays the most congested three-dimensional array of phosphate groups found in nature. The high charge density, the accumulation of unstable P-anhydrides and P-esters, the lack of UV absorbance, and low levels of optical rotation constitute severe obstacles to its synthesis, characterization, and purification. Herein, we describe the first procedure for the synthesis of enantiopure 1,5-(PP)2 -myo-InsP4 and 3,5-(PP)2 -myo-InsP4 utilizing a C2 -symmetric P-amidite for desymmetrization and concomitant phosphitylation followed by a one-pot bidirectional P-anhydride-forming reaction that combines sixteen chemical transformations with high efficiency. The configuration of these materials is unambiguously shown by subsequent X-ray analyses of both enantiomers after being individually soaked into crystals of the kinase domain of human diphosphoinositol pentakisphosphate kinase 2.</t>
  </si>
  <si>
    <t>Diphosphoinositol pentakisphosphate kinase 2 (PPIP5K2) is one of the mammalian PPIP5K isoforms responsible for synthesis of diphosphoinositol polyphosphates (inositol pyrophosphates; PP-InsPs), regulatory molecules that function at the interface of cell signaling and organismic homeostasis. The development of drugs that inhibit PPIP5K2 could have both experimental and therapeutic applications. Here, we describe a synthetic strategy for producing naturally occurring 5-PP-InsP4, as well as several inositol polyphosphate analogs, and we study their interactions with PPIP5K2 using biochemical and structural approaches. These experiments uncover an additional ligand-binding site on the surface of PPIP5K2, adjacent to the catalytic pocket. This site facilitates substrate capture from the bulk phase, prior to transfer into the catalytic pocket. In addition to demonstrating a "catch-and-pass" reaction mechanism in a small molecule kinase, we demonstrate that binding of our analogs to the substrate capture site inhibits PPIP5K2. This work suggests that the substrate-binding site offers new opportunities for targeted drug design.</t>
  </si>
  <si>
    <t>The pattern recognition receptor RIG-I is critical for Type-I interferon production. However, the global regulation of RIG-I signaling is only partially understood. Using a human genome-wide RNAi-screen, we identified 226 novel regulatory proteins of RIG-I mediated interferon-beta production. Furthermore, the screen identified a metabolic pathway that synthesizes the inositol pyrophosphate 1-IP7 as a previously unrecognized positive regulator of interferon production. Detailed genetic and biochemical experiments demonstrated that the kinase activities of IPPK, PPIP5K1 and PPIP5K2 (which convert IP5 to1-IP7) were critical for both interferon induction, and the control of cellular infection by Sendai and influenza A viruses. Conversely, ectopically expressed inositol pyrophosphate-hydrolases DIPPs attenuated interferon transcription. Mechanistic experiments in intact cells revealed that the expression of IPPK, PPIP5K1 and PPIP5K2 was needed for the phosphorylation and activation of IRF3, a transcription factor for interferon. The addition of purified individual inositol pyrophosphates to a cell free reconstituted RIG-I signaling assay further identified 1-IP7 as an essential component required for IRF3 activation. The inositol pyrophosphate may act by beta-phosphoryl transfer, since its action was not recapitulated by a synthetic phosphonoacetate analogue of 1-IP7. This study thus identified several novel regulators of RIG-I, and a new role for inositol pyrophosphates in augmenting innate immune responses to viral infection that may have therapeutic applications.</t>
  </si>
  <si>
    <t>We obtained detailed kinetic characteristics--stoichiometry, reaction rates, substrate affinities and equilibrium conditions--of human PPIP5K2 (diphosphoinositol pentakisphosphate kinase 2). This enzyme synthesizes 'high-energy' PP-InsPs (diphosphoinositol polyphosphates) by metabolizing InsP(6) (inositol hexakisphosphate) and 5-InsP(7) (5-diphosphoinositol 1,2,3,4,6-pentakisphosphate) to 1-InsP(7) (1-diphosphoinositol 2,3,4,5,6-pentakisphosphate) and InsP(8) (1,5-bis-diphosphoinositol 2,3,4,6-tetrakisphosphate), respectively. These data increase our insight into the PPIP5K2 reaction mechanism and clarify the interface between PPIP5K catalytic activities and cellular bioenergetic status. For example, stochiometric analysis uncovered non-productive, substrate-stimulated ATPase activity (thus, approximately 2 and 1.2 ATP molecules are utilized to synthesize each molecule of 1-InsP(7) and InsP(8), respectively). Impaired ATPase activity of a PPIP5K2-K248A mutant increased atomic-level insight into the enzyme's reaction mechanism. We found PPIP5K2 to be fully reversible as an ATP-synthase in vitro, but our new data contradict previous perceptions that significant 'reversibility' occurs in vivo. PPIP5K2 was insensitive to physiological changes in either [AMP] or [ATP]/[ADP] ratios. Those data, together with adenine nucleotide kinetics (ATP Km=20-40 muM), reveal how insulated PPIP5K2 is from cellular bioenergetic challenges. Finally, the specificity constants for PPIP5K2 revise upwards by one-to-two orders of magnitude the inherent catalytic activities of this enzyme, and we show its equilibrium point favours 80-90% depletion of InsP(6)/(5)-InsP(7).</t>
  </si>
  <si>
    <t>The diphosphoinositol polyphosphates ("inositol pyrophosphates"; PP-InsPs) regulate many cellular processes in eukaryotes, including stress responses, apoptosis, vesicle trafficking, cytoskeletal dynamics, exocytosis, telomere maintenance, insulin signaling and neutrophil activation. Thus, the enzymes that control the metabolism of the PP-InsPs serve important cell signaling roles. In order to fully characterize how these enzymes are regulated, we need to determine the atomic-level architecture of their active sites. Only then can we fully appreciate reaction mechanisms and their modes of regulation. In this review, we summarize published information obtained from the structural analysis of a human diphosphoinositol polyphosphate phosphohydrolase (DIPP), and a human diphosphoinositol polyphosphate kinase (PPIP5K). This work includes the analysis of crystal complexes with substrates, products, transition state analogs, and a novel phosphonoacetate substrate analog.</t>
  </si>
  <si>
    <t>We synthesised analogues of diphosphoinositol polyphosphates (PP-InsPs) in which the diphosphate is replaced by an alpha-phosphonoacetic acid (PA) ester. Structural analysis revealed that 5-PA-InsP(5) mimics 5-PP-InsP(5) binding to the kinase domain of PPIP5K2; both molecules were phosphorylated by the enzyme. PA-InsPs are promising candidates for further studies into the biology of PP-InsPs.</t>
  </si>
  <si>
    <t>Inositol pyrophosphates (such as IP7 and IP8) are multifunctional signaling molecules that regulate diverse cellular activities. Inositol pyrophosphates have 'high-energy' phosphoanhydride bonds, so their enzymatic synthesis requires that a substantial energy barrier to the transition state be overcome. Additionally, inositol pyrophosphate kinases can show stringent ligand specificity, despite the need to accommodate the steric bulk and intense electronegativity of nature's most concentrated three-dimensional array of phosphate groups. Here we examine how these catalytic challenges are met by describing the structure and reaction cycle of an inositol pyrophosphate kinase at the atomic level. We obtained crystal structures of the kinase domain of human PPIP5K2 complexed with nucleotide cofactors and either substrates, product or a MgF(3)(-) transition-state mimic. We describe the enzyme's conformational dynamics, its unprecedented topological presentation of nucleotide and inositol phosphate, and the charge balance that facilitates partly associative in-line phosphoryl transfer.</t>
  </si>
  <si>
    <t>The inositol pyrophosphates are multifunctional signalling molecules. One of the families of enzymes that synthesize the inositol pyrophosphates are the Vip1/PPIP5Ks (PP-InsP5 kinases). The kinase domains in Vip1/PPIP5Ks have been mapped to their N-terminus. Each of these proteins also possess a phosphatase-like domain of unknown significance. In the present study, we show that this phosphatase-like domain is not catalytically active. Instead, by using SPR (surface plasmon resonance) to study protein binding to immobilized lipid vesicles, we show that this domain is specialized for binding PtdIns(3,4,5)P3 (PPIP5K1 K(d)=96 nM; PPIP5K2 K(d)=705 nM). Both PtdIns(3,4)P2 and PtdIns(4,5)P2 are significantly weaker ligands, and no significant binding of PtdIns(3,5)P2 was detected. We confirm the functional importance of this domain in inositol lipid binding by site-directed mutagenesis. We present evidence that the PtdIns(3,4,5)P3-binding domain is an unusual hybrid, in which a partial PH (pleckstrin homology) consensus sequence is spliced into the phosphatase-like domain. Agonist-dependent activation of the PtdIns 3-kinase pathway in NIH 3T3 cells drives translocation of PPIP5K1 from the cytosol to the plasma membrane. We have therefore demonstrated receptor-regulated compartmentalization of inositol pyrophosphate synthesis in mammalian cells.</t>
  </si>
  <si>
    <t>Mammalian cells utilize multiple signaling mechanisms to protect against the osmotic stress that accompanies plasma membrane ion transport, solute uptake, and turnover of protein and carbohydrates (Schliess, F., and Haussinger, D. (2002) Biol. Chem. 383, 577-583). Recently, osmotic stress was found to increase synthesis of bisdiphosphoinositol tetrakisphosphate ((PP)2-InsP4), a high energy inositol pyrophosphate (Pesesse, X., Choi, K., Zhang, T., and Shears, S. B. (2004) J. Biol. Chem. 279, 43378-43381). Here, we describe the purification from rat brain of a diphosphoinositol pentakisphosphate kinase (PPIP5K) that synthesizes (PP)2-InsP4. Partial amino acid sequence, obtained by mass spectrometry, matched the sequence of a 160-kDa rat protein containing a putative ATP-grasp kinase domain. BLAST searches uncovered two human isoforms (PPIP5K1 (160 kDa) and PPIP5K2 (138 kDa)). Recombinant human PPIP5K1, expressed in Escherichia coli, was found to phosphorylate diphosphoinositol pentakisphosphate (PP-InsP5) to (PP)2-InsP4 (Vmax = 8.3 nmol/mg of protein/min; Km = 0.34 microM). Overexpression in human embryonic kidney cells of either PPIP5K1 or PPIP5K2 substantially increased levels of (PP)2-InsP4, whereas overexpression of a catalytically dead PPIP5K1(D332A) mutant had no effect. PPIP5K1 and PPIP5K2 were more active against PP-InsP5 than InsP6, both in vitro and in vivo. Analysis by confocal immunofluorescence showed PPIP5K1 to be distributed throughout the cytoplasm but excluded from the nucleus. Immunopurification of overexpressed PPIP5K1 from osmotically stressed HEK cells (0.2 M sorbitol; 30 min) revealed a persistent, 3.9 +/- 0.4-fold activation when compared with control cells. PPIP5Ks are likely to be important signaling enzymes.</t>
  </si>
  <si>
    <t>['Kaur S', 'Mirza AH', 'Overgaard AJ', 'Pociot F', 'Storling J']</t>
  </si>
  <si>
    <t>['Theusch E', 'Chen YI', 'Rotter JI', 'Krauss RM', 'Medina MW']</t>
  </si>
  <si>
    <t>['Sahu S', 'Wang Z', 'Jiao X', 'Gu C', 'Jork N', 'Wittwer C', 'Li X', 'Hostachy S', 'Fiedler D', 'Wang H', 'Jessen HJ', 'Kiledjian M', 'Shears SB']</t>
  </si>
  <si>
    <t>['Zhang R', 'Gehlen J', 'Kawalia A', 'Melissari MT', 'Dakal TC', 'Menon AM', 'Hofele J', 'Riedhammer K', 'Waffenschmidt L', 'Fabian J', 'Breuer K', 'Kalanithy J', 'Hilger AC', 'Sharma A', 'Holscher A', 'Boemers TM', 'Pauly M', 'Leutner A', 'Fuchs J', 'Seitz G', 'Ludwikowski BM', 'Gomez B', 'Hubertus J', 'Heydweiller A', 'Kurz R', 'Leonhardt J', 'Kosch F', 'Holland-Cunz S', 'Munsterer O', 'Ure B', 'Schmiedeke E', 'Neser J', 'Degenhardt P', 'Marzheuser S', 'Kleine K', 'Schafer M', 'Spychalski N', 'Deffaa OJ', 'Gosemann JH', 'Lacher M', 'Heilmann-Heimbach S', 'Zwink N', 'Jenetzky E', 'Ludwig M', 'Grote P', 'Schumacher J', 'Thiele H', 'Reutter H']</t>
  </si>
  <si>
    <t>['Khaled ML', 'Bykhovskaya Y', 'Gu C', 'Liu A', 'Drewry MD', 'Chen Z', 'Mysona BA', 'Parker E', 'McNabb RP', 'Yu H', 'Lu X', 'Wang J', 'Li X', 'Al-Muammar A', 'Rotter JI', 'Porter LF', 'Estes A', 'Watsky MA', 'Smith SB', 'Xu H', 'Abu-Amero KK', 'Kuo A', 'Shears SB', 'Rabinowitz YS', 'Liu Y']</t>
  </si>
  <si>
    <t>['Puschmann R', 'Harmel RK', 'Fiedler D']</t>
  </si>
  <si>
    <t>['Riley AM', 'Wang H', 'Shears SB', 'Potter BVL']</t>
  </si>
  <si>
    <t>['An Y', 'Jessen HJ', 'Wang H', 'Shears SB', 'Kireev D']</t>
  </si>
  <si>
    <t>['Yousaf R', 'Gu C', 'Ahmed ZM', 'Khan SN', 'Friedman TB', 'Riazuddin S', 'Shears SB', 'Riazuddin S']</t>
  </si>
  <si>
    <t>['Gu C', 'Nguyen HN', 'Hofer A', 'Jessen HJ', 'Dai X', 'Wang H', 'Shears SB']</t>
  </si>
  <si>
    <t>['Chen H', 'Sun X', 'Ge W', 'Qian Y', 'Bai R', 'Zheng S']</t>
  </si>
  <si>
    <t>['Hager A', 'Wu M', 'Wang H', 'Brown NW Jr', 'Shears SB', 'Veiga N', 'Fiedler D']</t>
  </si>
  <si>
    <t>['Chapman NH', 'Nato AQ Jr', 'Bernier R', 'Ankenman K', 'Sohi H', 'Munson J', 'Patowary A', 'Archer M', 'Blue EM', 'Webb SJ', 'Coon H', 'Raskind WH', 'Brkanac Z', 'Wijsman EM']</t>
  </si>
  <si>
    <t>['Yong ST', 'Nguyen HN', 'Choi JH', 'Bortner CD', 'Williams J', 'Pulloor NK', 'Krishnan MN', 'Shears SB']</t>
  </si>
  <si>
    <t>['Capolicchio S', 'Wang H', 'Thakor DT', 'Shears SB', 'Jessen HJ']</t>
  </si>
  <si>
    <t>['Wang H', 'Godage HY', 'Riley AM', 'Weaver JD', 'Shears SB', 'Potter BV']</t>
  </si>
  <si>
    <t>['Pulloor NK', 'Nair S', 'McCaffrey K', 'Kostic AD', 'Bist P', 'Weaver JD', 'Riley AM', 'Tyagi R', 'Uchil PD', 'York JD', 'Snyder SH', 'Garcia-Sastre A', 'Potter BV', 'Lin R', 'Shears SB', 'Xavier RJ', 'Krishnan MN']</t>
  </si>
  <si>
    <t>['Weaver JD', 'Wang H', 'Shears SB']</t>
  </si>
  <si>
    <t>['Shears SB', 'Weaver JD', 'Wang H']</t>
  </si>
  <si>
    <t>['Riley AM', 'Wang H', 'Weaver JD', 'Shears SB', 'Potter BV']</t>
  </si>
  <si>
    <t>['Wang H', 'Falck JR', 'Hall TM', 'Shears SB']</t>
  </si>
  <si>
    <t>['Gokhale NA', 'Zaremba A', 'Shears SB']</t>
  </si>
  <si>
    <t>['Choi JH', 'Williams J', 'Cho J', 'Falck JR', 'Shears SB']</t>
  </si>
  <si>
    <t>Department of Translational T1D Research, Steno Diabetes Center Copenhagen, Gentofte, Denmark. Department of Pharmacology, Weill Cornell Medicine, New York, NY, United States. Department of Translational T1D Research, Steno Diabetes Center Copenhagen, Gentofte, Denmark. Department of Translational T1D Research, Steno Diabetes Center Copenhagen, Gentofte, Denmark. Pediatric Department E, University Hospital, Herlev, Denmark. Faculty of Health and Medical Sciences, University of Copenhagen, Copenhagen, Denmark. Department of Translational T1D Research, Steno Diabetes Center Copenhagen, Gentofte, Denmark. Department of Biomedical Sciences, University of Copenhagen, Copenhagen, Denmark.</t>
  </si>
  <si>
    <t>Department of Pediatrics, University of California San Francisco, Oakland, CA, USA. Department of Pediatrics, The Institute for Translational Genomics and Population Sciences, Los Angeles Biomedical Research Institute at Harbor-UCLA Medical Center, Torrance, CA, USA. Departments of Pediatrics and Medicine, The Institute for Translational Genomics and Population Sciences, Los Angeles Biomedical Research Institute at Harbor-UCLA Medical Center, Torrance, CA, USA. Departments of Pediatrics and Medicine, University of California San Francisco, Oakland, CA, USA. Department of Pediatrics, University of California San Francisco, Oakland, CA, USA. marisa.medina@ucsf.edu.</t>
  </si>
  <si>
    <t>Signal Transduction Laboratory, National Institute of Environmental Health Sciences, NIH, Research Triangle Park, NC 27709. Signal Transduction Laboratory, National Institute of Environmental Health Sciences, NIH, Research Triangle Park, NC 27709. Department of Cell Biology and Neuroscience, Rutgers University, Piscataway, NJ 08854. Signal Transduction Laboratory, National Institute of Environmental Health Sciences, NIH, Research Triangle Park, NC 27709. Institute of Organic Chemistry, University of Freiburg, 79104 Freiburg, Germany. Centre for Integrative Biological Signalling Studies, University of Freiburg, 79104 Freiburg, Germany. Institute of Organic Chemistry, University of Freiburg, 79104 Freiburg, Germany. Centre for Integrative Biological Signalling Studies, University of Freiburg, 79104 Freiburg, Germany. Signal Transduction Laboratory, National Institute of Environmental Health Sciences, NIH, Research Triangle Park, NC 27709. Department of Chemical Biology, Leibniz-Forschungsinstitut fur Molekulare Pharmakologie, 13125 Berlin, Germany. Department of Chemical Biology, Leibniz-Forschungsinstitut fur Molekulare Pharmakologie, 13125 Berlin, Germany. Signal Transduction Laboratory, National Institute of Environmental Health Sciences, NIH, Research Triangle Park, NC 27709. Institute of Organic Chemistry, University of Freiburg, 79104 Freiburg, Germany. Centre for Integrative Biological Signalling Studies, University of Freiburg, 79104 Freiburg, Germany. Department of Cell Biology and Neuroscience, Rutgers University, Piscataway, NJ 08854. Signal Transduction Laboratory, National Institute of Environmental Health Sciences, NIH, Research Triangle Park, NC 27709; shears@niehs.nih.gov.</t>
  </si>
  <si>
    <t>Institute of Human Genetics, Medical Faculty of Bonn, University of Bonn, Bonn, Germany. Institute of Human Genetics, University Hospital of Marburg, Marburg, Germany. Cologne Center for Genomics, University of Cologne, Cologne, Germany. Institute of Cardiovascular Regeneration, Center for Molecular Medicine, University of Frankfurt, Frankfurt am Main, Germany. Department of Biotechnology, Mohanlal Sukhadia University Udaipur, Rajasthan, India. Department of Biotechnology, Mohanlal Sukhadia University Udaipur, Rajasthan, India. Institute of Human Genetics, Klinikum Rechts der Isar, Technical University of Munich, School of Medicine, Munich, Germany. Institute of Human Genetics, Klinikum Rechts der Isar, Technical University of Munich, School of Medicine, Munich, Germany. Department of Nephrology, Klinikum Rechts der Isar, Technical University of Munich, School of Medicine, Munich, Germany. Institute of Human Genetics, Medical Faculty of Bonn, University of Bonn, Bonn, Germany. Institute of Human Genetics, Medical Faculty of Bonn, University of Bonn, Bonn, Germany. Institute of Human Genetics, Medical Faculty of Bonn, University of Bonn, Bonn, Germany. Institute of Human Genetics, Medical Faculty of Bonn, University of Bonn, Bonn, Germany. Department of Pediatrics, Clinic for Pediatrics, University Hospital Bonn, Bonn, Germany. Department of Neurology, University Hospital Bonn, Bonn, Germany. Department of Ophthalmology, University Hospital Bonn, Bonn, Germany. Department of Pediatric Surgery and Urology, University Hospital Cologne, Cologne, Germany. Department of Pediatric Surgery and Urology, University Hospital Cologne, Cologne, Germany. Department of Pediatric Surgery, Asklepios Children's Hospital St. Augustin, St. Augustin, Germany. Department of Pediatric Surgery, Medical Center Dortmund, Dortmund, Germany. Department of Pediatric Surgery Children's Hospital, University of Tubingen, Tubingen, Germany. Department of Pediatric Surgery, University of Marburg, Marburg, Germany. Department of Pediatric Surgery and Pediatric Urology, Medical Center for Children and Adolescents AUF DER BULT, Hannover, Germany. Department of Pediatric Surgery and Pediatric Urology, Medical Center for Children and Adolescents AUF DER BULT, Hannover, Germany. Department of Pediatric Surgery, Dr. von Hauner Children's Hospital, Ludwig-Maximilians-University, Munich, Germany. Department of Pediatric Surgery, University Hospital Bonn, Bonn, Germany. Department of Pediatric Surgery, University Hospital Bonn, Bonn, Germany. Department of Pediatric Surgery, Children's Hospital Braunschweig, Braunschweig, Germany. Department of Pediatric Surgery, Stadtisches Klinikum Karlsruhe, Karlsruhe, Germany. Department of Pediatric Surgery, University Children's Hospital Basel (UKBB), Basel, Switzerland. Department of Pediatric Surgery, University Medicine Mainz, Mainz, Germany. Center of Pediatric Surgery Hannover, Hannover Medical School, Hannover, Germany. Clinic for Paediatric Surgery and Paediatric Urology, Klinikum Bremen-Mitte, Bremen, Germany. Department of Pediatric Surgery, General Hospital, Chemnitz, Germany. Department of Pediatric Surgery, Ernst von Bergmann Hospital, Potsdam, Germany. Department of Pediatric Surgery, Campus Virchow Clinic, Charite University Hospital Berlin, Berlin, Germany. Department of Pediatric Surgery, Evangelisches Krankenhaus Oberhausen, Germany. Department of Pediatric Surgery and Urology, Cnopf'sche Kinderklinik, Nurnberg, Germany. Department of Pediatric Surgery and Urology, Cnopf'sche Kinderklinik, Nurnberg, Germany. Department of Pediatric Surgery, University of Leipzig, Leipzig, Germany. Department of Pediatric Surgery, University of Leipzig, Leipzig, Germany. Department of Pediatric Surgery, University of Leipzig, Leipzig, Germany. Institute of Human Genetics, Medical Faculty of Bonn, University of Bonn, Bonn, Germany. Department of Genomics, Life &amp;Brain Center, University of Bonn, Bonn, Germany. Department of Child and Adolescent Psychiatry and Psychotherapy, Johannes-Gutenberg University, Mainz, Germany. Department of Child and Adolescent Psychiatry and Psychotherapy, Johannes-Gutenberg University, Mainz, Germany. Institute of Integrative Medicine, Witten/Herdecke University, Herdecke, Germany. Department of Clinical Chemistry and Clinical Pharmacology, University of Bonn, Bonn, Germany. Institute of Cardiovascular Regeneration, Center for Molecular Medicine, University of Frankfurt, Frankfurt am Main, Germany. Institute of Human Genetics, Medical Faculty of Bonn, University of Bonn, Bonn, Germany. Institute of Human Genetics, University Hospital of Marburg, Marburg, Germany. Cologne Center for Genomics, University of Cologne, Cologne, Germany. Institute of Human Genetics, Medical Faculty of Bonn, University of Bonn, Bonn, Germany. Section of Neonatology and Pediatric Intensive Care, Clinic for Pediatrics, University Hospital Bonn, Bonn, Germany.</t>
  </si>
  <si>
    <t>Department of Cellular Biology and Anatomy, Augusta University, Augusta, GA, USA. Department of Biochemistry, Faculty of Pharmacy, Cairo University, Cairo, Egypt. Department of Surgery and Regenerative Medicine Institute, Cedars-Sinai Medical Center, Los Angeles, CA, USA. Inositol Signaling Group, Signal Transduction Laboratory, National Institute of Environmental Health Sciences, Research Triangle Park, NC, USA. Department of Ophthalmology, Duke University Medical Center, Durham, NC, USA. Department of Cellular Biology and Anatomy, Augusta University, Augusta, GA, USA. Department of Cellular Biology and Anatomy, Augusta University, Augusta, GA, USA. Department of Cellular Biology and Anatomy, Augusta University, Augusta, GA, USA. James and Jean Culver Vision Discovery Institute, Augusta University, Augusta, GA, USA. Department of Cellular Biology and Anatomy, Augusta University, Augusta, GA, USA. Department of Ophthalmology, Duke University Medical Center, Durham, NC, USA. Department of Cellular Biology and Anatomy, Augusta University, Augusta, GA, USA. Department of Cellular Biology and Anatomy, Augusta University, Augusta, GA, USA. Department of Cellular Biology and Anatomy, Augusta University, Augusta, GA, USA. Institute for Translational Genomics and Population Sciences, Los Angeles Biomedical Research Institute and Department of Pediatrics and Medicine at Harbor-UCLA, Torrance, CA, USA. Department of Ophthalmology, Glaucoma Research Chair, King Saud University, Riyadh, Saudi Arabia. Institute for Translational Genomics and Population Sciences, Los Angeles Biomedical Research Institute and Department of Pediatrics and Medicine at Harbor-UCLA, Torrance, CA, USA. Department of Eye and Vision Science, University of Liverpool, and St Paul's Eye Unit, Royal Liverpool Hospital, Liverpool, UK. James and Jean Culver Vision Discovery Institute, Augusta University, Augusta, GA, USA. Department of Ophthalmology, Augusta University, Augusta, GA, USA. Department of Cellular Biology and Anatomy, Augusta University, Augusta, GA, USA. James and Jean Culver Vision Discovery Institute, Augusta University, Augusta, GA, USA. Department of Cellular Biology and Anatomy, Augusta University, Augusta, GA, USA. James and Jean Culver Vision Discovery Institute, Augusta University, Augusta, GA, USA. Department of Ophthalmology, Augusta University, Augusta, GA, USA. Department of Population Health Science, Augusta University, Augusta, GA, USA. Department of Ophthalmology, Glaucoma Research Chair, King Saud University, Riyadh, Saudi Arabia. Department of Ophthalmology, Duke University Medical Center, Durham, NC, USA. Inositol Signaling Group, Signal Transduction Laboratory, National Institute of Environmental Health Sciences, Research Triangle Park, NC, USA. Department of Surgery and Regenerative Medicine Institute, Cedars-Sinai Medical Center, Los Angeles, CA, USA. yaron.rabinowitz@cshs.org. Department of Cellular Biology and Anatomy, Augusta University, Augusta, GA, USA. yutliu@augusta.edu. James and Jean Culver Vision Discovery Institute, Augusta University, Augusta, GA, USA. yutliu@augusta.edu. Center for Biotechnology and Genomic Medicine, Augusta University, Augusta, GA, USA. yutliu@augusta.edu.</t>
  </si>
  <si>
    <t>Leibniz-Forschungsinstitut fur Molekulare Pharmakologie , Robert-Rossle-Strasse 10 , 13125 Berlin , Germany. Institut fur Chemie , Humboldt-Universitat zu Berlin , Brook-Taylor-Strasse 2 , 12489 Berlin , Germany. Leibniz-Forschungsinstitut fur Molekulare Pharmakologie , Robert-Rossle-Strasse 10 , 13125 Berlin , Germany. Institut fur Chemie , Humboldt-Universitat zu Berlin , Brook-Taylor-Strasse 2 , 12489 Berlin , Germany. Leibniz-Forschungsinstitut fur Molekulare Pharmakologie , Robert-Rossle-Strasse 10 , 13125 Berlin , Germany. Institut fur Chemie , Humboldt-Universitat zu Berlin , Brook-Taylor-Strasse 2 , 12489 Berlin , Germany.</t>
  </si>
  <si>
    <t>Medicinal Chemistry and Drug Discovery , Department of Pharmacology , University of Oxford , Mansfield Road , Oxford OX1 3QT , UK . Email: barry.potter@pharm.ox.ac.uk ; ; Tel: +44 (0)1865 271945. Inositol Signaling Group , Laboratory of Signal Transduction , National Institute of Environmental Health Sciences , National Institutes of Health , Research Triangle Park , North Carolina , USA. Inositol Signaling Group , Laboratory of Signal Transduction , National Institute of Environmental Health Sciences , National Institutes of Health , Research Triangle Park , North Carolina , USA. Medicinal Chemistry and Drug Discovery , Department of Pharmacology , University of Oxford , Mansfield Road , Oxford OX1 3QT , UK . Email: barry.potter@pharm.ox.ac.uk ; ; Tel: +44 (0)1865 271945.</t>
  </si>
  <si>
    <t>Center for Integrative Chemical Biology and Drug Discovery, UNC Eshelman School of Pharmacy, University of North Carolina, Chapel Hill, NC 27513, USA. Institute of Organic Chemistry, University of Freiburg, 79104 Freiburg, Germany. Inositol Signaling Group, Signal Transduction Laboratory, National Institute of Environmental Health Sciences, National Institutes of Health, Research Triangle Park, NC 27709, USA. Inositol Signaling Group, Signal Transduction Laboratory, National Institute of Environmental Health Sciences, National Institutes of Health, Research Triangle Park, NC 27709, USA. Center for Integrative Chemical Biology and Drug Discovery, UNC Eshelman School of Pharmacy, University of North Carolina, Chapel Hill, NC 27513, USA. Electronic address: dmitri.kireev@unc.edu.</t>
  </si>
  <si>
    <t>Laboratory of Molecular Genetics, Department of Otorhinolaryngology-Head &amp; Neck Surgery, School of Medicine University of Maryland, Baltimore, MD, United States of America. Signal Transduction Laboratory, National Institute of Environmental Health Sciences, National Institutes of Health, Research Triangle Park, NC, United States of America. Laboratory of Neurogenetics and Regenerative Medicine, Department of Otorhinolaryngology-Head &amp; Neck Surgery, School of Medicine University of Maryland, Baltimore, MD, United States of America. National Center for Excellence in Molecular Biology, University of the Punjab, Lahore, Pakistan. Section on Human Genetics, Laboratory of Molecular Genetics, National Institute on Deafness and Other Communication Disorders, National Institutes of Health, Bethesda, MD, United States of America. Shaheed Zulfiqar Ali Bhutto Medical University, Pakistan Institute of Medical Sciences, Islamabad, Pakistan. Signal Transduction Laboratory, National Institute of Environmental Health Sciences, National Institutes of Health, Research Triangle Park, NC, United States of America. Laboratory of Molecular Genetics, Department of Otorhinolaryngology-Head &amp; Neck Surgery, School of Medicine University of Maryland, Baltimore, MD, United States of America.</t>
  </si>
  <si>
    <t>From the Laboratory of Signal Transduction, NIEHS, National Institutes of Health, Research Triangle Park, North Carolina, 27709. From the Laboratory of Signal Transduction, NIEHS, National Institutes of Health, Research Triangle Park, North Carolina, 27709. Department of Chemistry, University of Zurich, Winterthurerstrasse 190, CH-8057 Zurich, Switzerland. Institute of Organic Chemistry, Albert Ludwigs University, Albertstrasse 21, 79104 Freiburg, Germany, and. Division of Cardiology, McAllister Heart Institute, University of North Carolina, Chapel Hill, North Carolina 27599. From the Laboratory of Signal Transduction, NIEHS, National Institutes of Health, Research Triangle Park, North Carolina, 27709. From the Laboratory of Signal Transduction, NIEHS, National Institutes of Health, Research Triangle Park, North Carolina, 27709, shears@niehs.nih.gov.</t>
  </si>
  <si>
    <t>Cancer Institute (Key Laboratory of Cancer Prevention and Intervention, China National Ministry of Education, Key Laboratory of Molecular Biology in Medical Sciences, Zhejiang Province, China), The Second Affiliated Hospital, Zhejiang University School of Medicine, Hangzhou, Zhejiang, 310009, China. Zhong-shan School of Medicine, Sun Yat-Sen University, Guangzhou, 510089, China. Cancer Institute (Key Laboratory of Cancer Prevention and Intervention, China National Ministry of Education, Key Laboratory of Molecular Biology in Medical Sciences, Zhejiang Province, China), The Second Affiliated Hospital, Zhejiang University School of Medicine, Hangzhou, Zhejiang, 310009, China. Department of Gastroenterology, Sir Run Run Shaw Hospital, School of Medicine, Zhejiang University, Institute of Gastroenterology, Zhejiang University, Hangzhou, Zhejiang, 310009, China. Cancer Institute (Key Laboratory of Cancer Prevention and Intervention, China National Ministry of Education, Key Laboratory of Molecular Biology in Medical Sciences, Zhejiang Province, China), The Second Affiliated Hospital, Zhejiang University School of Medicine, Hangzhou, Zhejiang, 310009, China. Cancer Institute (Key Laboratory of Cancer Prevention and Intervention, China National Ministry of Education, Key Laboratory of Molecular Biology in Medical Sciences, Zhejiang Province, China), The Second Affiliated Hospital, Zhejiang University School of Medicine, Hangzhou, Zhejiang, 310009, China.</t>
  </si>
  <si>
    <t>Department of Chemistry, Princeton University, Washington Rd., Princeton, New Jersey, 08544, USA. Department of Chemistry, Princeton University, Washington Rd., Princeton, New Jersey, 08544, USA. Inositol Signaling Group, National Institutes of Health, Research Triangle Park, North Carolina, 27709, USA. Leibniz-Institut fur Molekulare Pharmakologie, Robert-Rossle Strasse 10, 13125, Berlin, Germany. Department of Chemistry, Princeton University, Washington Rd., Princeton, New Jersey, 08544, USA. Inositol Signaling Group, National Institutes of Health, Research Triangle Park, North Carolina, 27709, USA. Catedra de Quimica Inorganica, Departamento Estrella Campos, Facultad de Quimica, Universidad de la Republica, CC 1157, Montevideo, Uruguay. nveiga@fq.edu.uy. Leibniz-Institut fur Molekulare Pharmakologie, Robert-Rossle Strasse 10, 13125, Berlin, Germany. fiedler@fmp-berlin.de. Department of Chemistry, Princeton University, Washington Rd., Princeton, New Jersey, 08544, USA. fiedler@fmp-berlin.de.</t>
  </si>
  <si>
    <t>Division of Medical Genetics, School of Medicine, University of Washington, Seattle, WA, USA. Division of Medical Genetics, School of Medicine, University of Washington, Seattle, WA, USA. Department of Psychiatry and Behavioral Sciences, University of Washington, Seattle, WA, USA. Department of Psychiatry, University of California, San Francisco, CA, USA. Division of Medical Genetics, School of Medicine, University of Washington, Seattle, WA, USA. Department of Psychiatry and Behavioral Sciences, University of Washington, Seattle, WA, USA. Center on Child Development and Disability, University of Washington, Seattle, WA, USA. Department of Psychiatry and Behavioral Sciences, University of Washington, Seattle, WA, USA. Department of Psychiatry and Behavioral Sciences, University of Washington, Seattle, WA, USA. Division of Medical Genetics, School of Medicine, University of Washington, Seattle, WA, USA. Department of Psychiatry and Behavioral Sciences, University of Washington, Seattle, WA, USA. Center on Child Development and Disability, University of Washington, Seattle, WA, USA. Department of Internal Medicine, University of Utah, Salt Lake City, UT, USA. Department of Psychiatry, School of Medicine, University of Utah, Salt Lake City, UT, USA. Division of Medical Genetics, School of Medicine, University of Washington, Seattle, WA, USA. Department of Psychiatry and Behavioral Sciences, University of Washington, Seattle, WA, USA. Department of Genome Sciences, University of Washington, Seattle, WA, USA. Department of Psychiatry and Behavioral Sciences, University of Washington, Seattle, WA, USA. Division of Medical Genetics, School of Medicine, University of Washington, Seattle, WA, USA. wijsman@u.washington.edu. Department of Biostatistics, University of Washington, Seattle, WA, USA. wijsman@u.washington.edu. Department of Genome Sciences, University of Washington, Seattle, WA, USA. wijsman@u.washington.edu. University of Washington, University of Washington Tower, T15, 4333 Brooklyn Ave, NE, BOX 359460, Seattle, WA, 98195-9460, USA. wijsman@u.washington.edu.</t>
  </si>
  <si>
    <t>Laboratory of Signal Transduction, National Institute of Environmental Health Sciences, National Institutes of Health, 101 T.W. Alexander Drive, Research Triangle Park, NC, 27709, USA. yongst.work@gmail.com. Laboratory of Signal Transduction, National Institute of Environmental Health Sciences, National Institutes of Health, 101 T.W. Alexander Drive, Research Triangle Park, NC, 27709, USA. hoainghia.nguyen@nih.gov. Laboratory of Signal Transduction, National Institute of Environmental Health Sciences, National Institutes of Health, 101 T.W. Alexander Drive, Research Triangle Park, NC, 27709, USA. jae.choi@thermofisher.com. Current address: Thermo Fisher Scientific, LSG/Biosciences Division, 3747 N. Meridian Drive, Rockford, IL, 61101, USA. jae.choi@thermofisher.com. Laboratory of Signal Transduction, National Institute of Environmental Health Sciences, National Institutes of Health, 101 T.W. Alexander Drive, Research Triangle Park, NC, 27709, USA. bortner@niehs.nih.gov. Protein Microcharacterization Core Facility, Mass Spectrometry Group, National Institute of Environmental Health Sciences, National Institutes of Health, 101 T.W. Alexander Drive, Research Triangle Park, NC, 27709, USA. willia56@niehs.nih.gov. Program on Emerging Infectious Diseases, DUKE-NUS Graduate Medical School, 8 College Road, Singapore, 169857, Republic of Singapore. niyas@duke-nus.edu.sg. Program on Emerging Infectious Diseases, DUKE-NUS Graduate Medical School, 8 College Road, Singapore, 169857, Republic of Singapore. manoj.krishnan@duke-nus.edu.sg. Laboratory of Signal Transduction, National Institute of Environmental Health Sciences, National Institutes of Health, 101 T.W. Alexander Drive, Research Triangle Park, NC, 27709, USA. shears@niehs.nih.gov.</t>
  </si>
  <si>
    <t>Department of Chemistry, University of Zurich (UZH), Winterthurerstrasse 190, 8057 Zurich (Switzerland).</t>
  </si>
  <si>
    <t>Inositol Signaling Group, Laboratory of Signal Transduction, National Institute of Environmental Health Sciences, National Institutes of Health, Research Triangle Park, NC 27709, USA. Wolfson Laboratory of Medicinal Chemistry, Department of Pharmacy and Pharmacology, University of Bath, Bath, Somerset BA2 7AY, UK. Wolfson Laboratory of Medicinal Chemistry, Department of Pharmacy and Pharmacology, University of Bath, Bath, Somerset BA2 7AY, UK. Inositol Signaling Group, Laboratory of Signal Transduction, National Institute of Environmental Health Sciences, National Institutes of Health, Research Triangle Park, NC 27709, USA. Inositol Signaling Group, Laboratory of Signal Transduction, National Institute of Environmental Health Sciences, National Institutes of Health, Research Triangle Park, NC 27709, USA. Electronic address: shears@niehs.nih.gov. Wolfson Laboratory of Medicinal Chemistry, Department of Pharmacy and Pharmacology, University of Bath, Bath, Somerset BA2 7AY, UK. Electronic address: b.v.l.potter@bath.ac.uk.</t>
  </si>
  <si>
    <t>Program on Emerging Infectious Diseases, DUKE-NUS Graduate Medical School, Singapore. Program on Emerging Infectious Diseases, DUKE-NUS Graduate Medical School, Singapore. Center for Computational and Integrative Biology, Massachusetts General Hospital, Harvard Medical School, Boston, Massachusetts, United States of America. Program on Emerging Infectious Diseases, DUKE-NUS Graduate Medical School, Singapore. Inositol Signaling Group, Laboratory of Signal Transduction, National Institute of Environmental Health Sciences, NIH, DHHS, Research Triangle Park, North Carolina, United States of America. Department of Pharmacy and Pharmacology, University of Bath, Claverton Down, Bath, United Kingdom. Solomon H. Snyder Department of Neuroscience and Departments of Psychiatry and Behavioral Sciences, The Johns Hopkins University School of Medicine, Baltimore, Maryland, United States of America. Section of Microbial Pathogenesis, Yale University School of Medicine, New Haven, Connecticut, United States of America. Department of Biochemistry, Vanderbilt University Medical Center, Nashville, Tennessee, United States of America. Solomon H. Snyder Department of Neuroscience and Departments of Psychiatry and Behavioral Sciences, The Johns Hopkins University School of Medicine, Baltimore, Maryland, United States of America. Department of Microbiology, Global Health and Emerging Pathogens Institute, Department of Medicine, Division of Infectious Diseases, Icahn School of Medicine at Mount Sinai, New York, New York, United States of America. Department of Pharmacy and Pharmacology, University of Bath, Claverton Down, Bath, United Kingdom. Lady Davis Institute for Medical Research, Jewish General Hospital, Montreal, Canada. Inositol Signaling Group, Laboratory of Signal Transduction, National Institute of Environmental Health Sciences, NIH, DHHS, Research Triangle Park, North Carolina, United States of America. Center for Computational and Integrative Biology, Massachusetts General Hospital, Harvard Medical School, Boston, Massachusetts, United States of America. Program on Emerging Infectious Diseases, DUKE-NUS Graduate Medical School, Singapore.</t>
  </si>
  <si>
    <t>Inositol Signaling Group, Laboratory of Signal Transduction, National Institute of Environmental Health Sciences, NIH, DHHS, Research Triangle Park, P.O. Box 12233, NC 27709, U.S.A. Inositol Signaling Group, Laboratory of Signal Transduction, National Institute of Environmental Health Sciences, NIH, DHHS, Research Triangle Park, P.O. Box 12233, NC 27709, U.S.A. Inositol Signaling Group, Laboratory of Signal Transduction, National Institute of Environmental Health Sciences, NIH, DHHS, Research Triangle Park, P.O. Box 12233, NC 27709, U.S.A.</t>
  </si>
  <si>
    <t>Inositol Signaling Group, Laboratory of Signal Transduction, National Institute of Environmental Health Sciences, NIH, DHHS, Research Triangle Park, PO Box 12233, NC 27709, USA. Shears@niehs.nih.gov</t>
  </si>
  <si>
    <t>Wolfson Laboratory of Medicinal Chemistry, Department of Pharmacy and Pharmacology, University of Bath, BA2 7AY, UK.</t>
  </si>
  <si>
    <t>Inositol Signaling Group, Laboratory of Signal Transduction, National Institute of Environmental Health Sciences, National Institutes of Health, Research Triangle Park, North Carolina, USA. wangh7@niehs.nih.gov</t>
  </si>
  <si>
    <t>Inositol Signaling Group, Laboratory of Signal Transduction, National Institute of Environmental Health Sciences, NIH, DHHS, Research Triangle Park, NC 27709, USA.</t>
  </si>
  <si>
    <t>Inositide Signaling Group Laboratory of Signal Transduction, NIEHS, National Institutes of Health, DHHS, North Carolina 27709, USA.</t>
  </si>
  <si>
    <t>https://www.ncbi.nlm.nih.gov/pubmed/33777101/</t>
  </si>
  <si>
    <t>https://www.ncbi.nlm.nih.gov/pubmed/32787775/</t>
  </si>
  <si>
    <t>https://www.ncbi.nlm.nih.gov/pubmed/32727897/</t>
  </si>
  <si>
    <t>https://www.ncbi.nlm.nih.gov/pubmed/32502225/</t>
  </si>
  <si>
    <t>https://www.ncbi.nlm.nih.gov/pubmed/31852976/</t>
  </si>
  <si>
    <t>https://www.ncbi.nlm.nih.gov/pubmed/31461621/</t>
  </si>
  <si>
    <t>https://www.ncbi.nlm.nih.gov/pubmed/31391889/</t>
  </si>
  <si>
    <t>https://www.ncbi.nlm.nih.gov/pubmed/30956131/</t>
  </si>
  <si>
    <t>https://www.ncbi.nlm.nih.gov/pubmed/29590114/</t>
  </si>
  <si>
    <t>https://www.ncbi.nlm.nih.gov/pubmed/28126903/</t>
  </si>
  <si>
    <t>https://www.ncbi.nlm.nih.gov/pubmed/29221110/</t>
  </si>
  <si>
    <t>https://www.ncbi.nlm.nih.gov/pubmed/27460418/</t>
  </si>
  <si>
    <t>https://www.ncbi.nlm.nih.gov/pubmed/26204995/</t>
  </si>
  <si>
    <t>https://www.ncbi.nlm.nih.gov/pubmed/26084399/</t>
  </si>
  <si>
    <t>https://www.ncbi.nlm.nih.gov/pubmed/25044992/</t>
  </si>
  <si>
    <t>https://www.ncbi.nlm.nih.gov/pubmed/24768307/</t>
  </si>
  <si>
    <t>https://www.ncbi.nlm.nih.gov/pubmed/24586175/</t>
  </si>
  <si>
    <t>https://www.ncbi.nlm.nih.gov/pubmed/23240582/</t>
  </si>
  <si>
    <t>https://www.ncbi.nlm.nih.gov/pubmed/23107997/</t>
  </si>
  <si>
    <t>https://www.ncbi.nlm.nih.gov/pubmed/23032903/</t>
  </si>
  <si>
    <t>https://www.ncbi.nlm.nih.gov/pubmed/22119861/</t>
  </si>
  <si>
    <t>https://www.ncbi.nlm.nih.gov/pubmed/21222653/</t>
  </si>
  <si>
    <t>https://www.ncbi.nlm.nih.gov/pubmed/17702752/</t>
  </si>
  <si>
    <t>['Cell Line', '*Chitinases', 'Cholesterol', 'Gene Expression', 'Humans', '*Hydroxymethylglutaryl-CoA Reductase Inhibitors/pharmacology', 'Phosphotransferases (Phosphate Group Acceptor)', '*Serpins', 'Simvastatin/pharmacology']</t>
  </si>
  <si>
    <t>['Acid Anhydride Hydrolases/genetics/*metabolism', 'HEK293 Cells', 'Humans', 'Inositol Phosphates/*metabolism', 'Phosphotransferases (Phosphate Group Acceptor)/genetics/metabolism', 'RNA Caps/genetics/*metabolism', 'RNA Stability', 'RNA, Messenger/genetics/*metabolism']</t>
  </si>
  <si>
    <t>['Animals', 'DNA Helicases/*genetics', 'DNA-Binding Proteins/*genetics', 'Embryo, Mammalian/*metabolism', 'Esophageal Atresia/*genetics', 'Exome/*genetics', '*Gene Expression Profiling', 'Homeodomain Proteins/*genetics', 'Humans', 'Mice', 'Repressor Proteins/*genetics', 'Tracheoesophageal Fistula/*genetics', 'Whole Exome Sequencing']</t>
  </si>
  <si>
    <t>['Adult', 'Animals', 'Chromosome Mapping', 'Cornea/diagnostic imaging/pathology', 'Corneal Topography/methods', 'Disease Models, Animal', 'Female', 'Genetic Linkage', '*Genetic Predisposition to Disease', 'Genome, Human/genetics', 'Genotype', 'Humans', 'Keratoconus/*genetics/pathology', 'Male', 'Mice', 'Mutation/genetics', 'Pedigree', 'Phosphotransferases (Phosphate Group Acceptor)/*genetics', 'Proprotein Convertase 1/*genetics', 'Quality of Life', 'Whole Exome Sequencing']</t>
  </si>
  <si>
    <t>['Chromatography, High Pressure Liquid/methods', 'Chromatography, Ion Exchange/methods', 'Diphosphates/*chemical synthesis/isolation &amp; purification', 'Entamoeba histolytica/enzymology', 'Inositol Phosphates/*chemical synthesis/isolation &amp; purification', 'Phosphotransferases (Phosphate Group Acceptor)/*chemistry/genetics/isolation &amp; purification', 'Protein Domains/genetics', 'Protozoan Proteins/metabolism', 'Recombinant Proteins/chemistry/genetics/isolation &amp; purification']</t>
  </si>
  <si>
    <t>['Adenosine Triphosphatases/chemistry/*metabolism', 'Binding Sites', 'Biocatalysis', 'Crystallography, X-Ray', 'Humans', 'Inositol Phosphates/chemistry/metabolism', 'Ligands', '*Molecular Dynamics Simulation', 'Phosphorylation', 'Phosphotransferases (Phosphate Group Acceptor)/chemistry/*metabolism', 'Protein Conformation', '*Signal Transduction', 'Substrate Specificity', 'Thermodynamics']</t>
  </si>
  <si>
    <t>['Animals', 'Chromosomes, Human, Pair 5', 'Ear, Inner/physiopathology', 'Exome', 'Female', 'Genes, Recessive', 'Genetic Linkage', 'Hair Cells, Auditory, Inner', 'Hearing Loss, Sensorineural/*genetics', 'Homeostasis', 'Humans', 'Male', 'Mice', 'Pedigree', 'Phosphotransferases (Phosphate Group Acceptor)/*genetics', 'Point Mutation']</t>
  </si>
  <si>
    <t>['Acid Anhydride Hydrolases/metabolism', 'Adenosine Triphosphate/metabolism', 'HCT116 Cells', 'HEK293 Cells', 'Homeostasis', 'Humans', 'Inositol Phosphates/*metabolism', 'Phosphotransferases (Phosphate Group Acceptor)/*metabolism', '*Signal Transduction']</t>
  </si>
  <si>
    <t>['Autism Spectrum Disorder/*genetics', 'Exome', 'Eye Proteins/*genetics', 'Female', 'Gene Frequency', 'Genes, Dominant', 'Genetic Association Studies', 'Genetic Predisposition to Disease', 'Humans', 'Linkage Disequilibrium', 'Male', 'Membrane Proteins/*genetics', 'Models, Genetic', 'Phosphotransferases (Phosphate Group Acceptor)/*genetics', 'Polymorphism, Single Nucleotide', 'Repressor Proteins', 'Sequence Analysis, DNA', 'Transcription Factors/*genetics']</t>
  </si>
  <si>
    <t>['Amino Acid Sequence', 'Amino Acid Substitution', 'Animals', 'Cell Nucleus/*metabolism', 'Flow Cytometry', 'Green Fluorescent Proteins/genetics/metabolism', 'HEK293 Cells', 'Humans', 'Microscopy, Fluorescence', 'Molecular Sequence Data', 'Phosphopeptides/analysis', 'Phosphorylation', 'Phosphotransferases (Phosphate Group Acceptor)/chemistry/genetics/*metabolism', 'Protein Transport', 'Recombinant Fusion Proteins/biosynthesis/chemistry/genetics', 'Sequence Alignment', 'Tandem Mass Spectrometry']</t>
  </si>
  <si>
    <t>['Anhydrides', 'Animals', 'Humans', 'Inositol/*analogs &amp; derivatives/chemical synthesis/chemistry', 'Models, Molecular', 'Molecular Conformation', 'Phosphites/chemistry', 'Phosphotransferases (Phosphate Group Acceptor)/chemistry', 'Spectrophotometry, Ultraviolet', 'Stereoisomerism', 'X-Ray Diffraction']</t>
  </si>
  <si>
    <t>['Binding Sites/drug effects', 'Biocatalysis', 'Crystallography, X-Ray', 'Dose-Response Relationship, Drug', '*Drug Discovery', 'Enzyme Inhibitors/chemical synthesis/chemistry/*pharmacology', 'Humans', 'Inositol Phosphates/*chemical synthesis/chemistry/*pharmacology', 'Ligands', 'Models, Molecular', 'Molecular Conformation', 'Phosphotransferases (Phosphate Group Acceptor)/*antagonists &amp; inhibitors/chemistry/metabolism', 'Structure-Activity Relationship', 'Substrate Specificity', 'Surface Properties']</t>
  </si>
  <si>
    <t>['Gene Expression Regulation/*immunology', 'Humans', 'Immunity, Innate/immunology', 'Interferon Regulatory Factor-3/immunology', 'Interferon Type I/*immunology', 'Phosphoric Monoester Hydrolases/*immunology', 'RNA, Small Interfering', 'Receptors, Retinoic Acid/*immunology', 'Signal Transduction/*immunology']</t>
  </si>
  <si>
    <t>['*Catalysis', '*Energy Metabolism', 'Humans', 'Inositol/chemistry/metabolism', 'Inositol Phosphates', 'Kinetics', 'Metabolic Networks and Pathways', 'Phosphates/chemistry/metabolism', 'Phosphotransferases (Phosphate Group Acceptor)/*chemistry/genetics/*metabolism', 'Substrate Specificity']</t>
  </si>
  <si>
    <t>['Acid Anhydride Hydrolases/*chemistry/metabolism', 'Catalytic Domain', 'Diphosphates/*chemistry/metabolism', 'Humans', 'Inositol Phosphates/*chemistry/metabolism', 'Molecular Docking Simulation', 'Phosphonoacetic Acid/analogs &amp; derivatives', 'Phosphotransferases (Phosphate Group Acceptor)/*chemistry/metabolism', 'Protein Binding', 'Protein Structure, Tertiary', 'Signal Transduction', 'Substrate Specificity']</t>
  </si>
  <si>
    <t>['Binding Sites', 'Biocatalysis', 'Catalytic Domain', 'Crystallography, X-Ray', 'Humans', 'Inositol Phosphates/chemistry', 'Phosphotransferases (Phosphate Group Acceptor)/chemistry/*metabolism', 'Polyphosphates/chemistry/*metabolism', 'Substrate Specificity']</t>
  </si>
  <si>
    <t>['Biocatalysis', 'Humans', 'Models, Molecular', 'Mutation', 'Phosphates/*chemistry/metabolism', 'Phosphotransferases (Phosphate Group Acceptor)/*chemistry/genetics/metabolism', 'Protein Binding', 'Protein Structure, Quaternary', 'Structural Homology, Protein', 'Substrate Specificity']</t>
  </si>
  <si>
    <t>['Amino Acid Sequence', 'Animals', 'Binding Sites', 'Cell Compartmentation', 'Cell Membrane/metabolism', 'Consensus Sequence', 'Cytosol/metabolism', 'Humans', 'Ligands', 'Mice', 'Mutagenesis, Site-Directed', 'NIH 3T3 Cells', 'Phosphatidylinositol Phosphates/*metabolism', 'Phosphotransferases (Phosphate Group Acceptor)/*metabolism', 'Protein Binding', 'Protein Structure, Tertiary', 'Protein Transport', 'Receptors, Cell Surface/*physiology', 'Receptors, Cytoplasmic and Nuclear/genetics', 'Surface Plasmon Resonance']</t>
  </si>
  <si>
    <t>['Amino Acid Sequence', 'Amino Acid Substitution', 'Animals', 'Brain/*enzymology', 'Cell Line', 'Cell Nucleus/enzymology', 'Cytosol/*metabolism', 'Humans', 'Inositol Phosphates/*metabolism', 'Isoenzymes/genetics/isolation &amp; purification/metabolism', 'Mass Spectrometry', 'Molecular Sequence Data', 'Mutation, Missense', 'Osmotic Pressure', 'Phosphotransferases (Phosphate Group Acceptor)/genetics/isolation &amp; purification/*metabolism', 'Rats', 'Recombinant Proteins/genetics/isolation &amp; purification/metabolism', 'Signal Transduction/*physiology']</t>
  </si>
  <si>
    <t>['genetics', 'human islets', 'network analysis', 'type 1 diabetes', 'type 2 diabetes']</t>
  </si>
  <si>
    <t>['Expression quantitative trait locus (eQTL)', 'Gene-environment interaction', 'Lymphoblastoid cell line', 'RNA-sequencing', 'Statin']</t>
  </si>
  <si>
    <t>['*P bodies', '*cellular homeostasis', '*inositol', '*signaling']</t>
  </si>
  <si>
    <t>['*diphosphoinositol pentakisphosphate kinase PPIP5K2', '*enzyme versatility', '*force analysis', '*molecular dynamics', '*principal component analysis', '*probability density functions', '*substrate processing']</t>
  </si>
  <si>
    <t>['*inositol phosphate', '*metabolism', '*phosphatase', '*signal transduction', '*signaling']</t>
  </si>
  <si>
    <t>['colorectal cancer', 'gene expression microarray', 'overall survival']</t>
  </si>
  <si>
    <t>['biological activity', 'conformation analysis', 'phosphorylation', 'protonation', 'signal transduction']</t>
  </si>
  <si>
    <t>['chiral auxiliaries', 'inositol', 'kinases', 'phosphorylation', 'second messengers']</t>
  </si>
  <si>
    <t>target_id</t>
  </si>
  <si>
    <t>disease_area</t>
  </si>
  <si>
    <t>disease_name</t>
  </si>
  <si>
    <t>overall_score</t>
  </si>
  <si>
    <t>genetic_association</t>
  </si>
  <si>
    <t>known_drug</t>
  </si>
  <si>
    <t>litterature_mining</t>
  </si>
  <si>
    <t>animal_model</t>
  </si>
  <si>
    <t>affected_pathway</t>
  </si>
  <si>
    <t>rna_expression</t>
  </si>
  <si>
    <t>somatic_mutation</t>
  </si>
  <si>
    <t>O43314</t>
  </si>
  <si>
    <t>cell proliferation disorder</t>
  </si>
  <si>
    <t>reproductive system or breast disease,cell proliferation disorder,urinary system disease</t>
  </si>
  <si>
    <t>pancreas disease,nutritional or metabolic disease</t>
  </si>
  <si>
    <t>measurement</t>
  </si>
  <si>
    <t>biological process</t>
  </si>
  <si>
    <t>nervous system disease</t>
  </si>
  <si>
    <t>nervous system disease,genetic, familial or congenital disease</t>
  </si>
  <si>
    <t>phenotype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</si>
  <si>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</si>
  <si>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</si>
  <si>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disease,genetic, familial or congenital disease,nutritional or metabolic disease</t>
  </si>
  <si>
    <t>immune system disease</t>
  </si>
  <si>
    <t>endocrine system disease</t>
  </si>
  <si>
    <t>neoplasm</t>
  </si>
  <si>
    <t>prostate carcinoma</t>
  </si>
  <si>
    <t>diabetes mellitus</t>
  </si>
  <si>
    <t>type II diabetes mellitus</t>
  </si>
  <si>
    <t>body height</t>
  </si>
  <si>
    <t>balding measurement</t>
  </si>
  <si>
    <t>grip strength measurement</t>
  </si>
  <si>
    <t>mathematical ability</t>
  </si>
  <si>
    <t>intelligence</t>
  </si>
  <si>
    <t>Insulinogenic index measurement</t>
  </si>
  <si>
    <t>cognitive function measurement</t>
  </si>
  <si>
    <t>waist-hip ratio</t>
  </si>
  <si>
    <t>sleep duration</t>
  </si>
  <si>
    <t>Endometrial Endometrioid Adenocarcinoma</t>
  </si>
  <si>
    <t>BMI-adjusted waist-hip ratio</t>
  </si>
  <si>
    <t>drug use measurement</t>
  </si>
  <si>
    <t>Drugs used in diabetes use measurement</t>
  </si>
  <si>
    <t>insomnia measurement</t>
  </si>
  <si>
    <t>hearing loss</t>
  </si>
  <si>
    <t>Autosomal recessive non-syndromic sensorineural deafness type DFNB</t>
  </si>
  <si>
    <t>Autosomal dominant non-syndromic sensorineural deafness type DFNA</t>
  </si>
  <si>
    <t>fat body mass</t>
  </si>
  <si>
    <t>worry measurement</t>
  </si>
  <si>
    <t>lean body mass</t>
  </si>
  <si>
    <t>autosomal recessive nonsyndromic deafness</t>
  </si>
  <si>
    <t>anxiety</t>
  </si>
  <si>
    <t>autosomal recessive nonsyndromic deafness 9</t>
  </si>
  <si>
    <t>Charcot-Marie-Tooth disease type 4B1</t>
  </si>
  <si>
    <t>Autosomal dominant optic atrophy plus syndrome</t>
  </si>
  <si>
    <t>self reported educational attainment</t>
  </si>
  <si>
    <t>Congenital hereditary facial paralysis with variable hearing loss</t>
  </si>
  <si>
    <t>Mitochondrial non-syndromic sensorineural deafness with susceptibility to aminoglycoside exposure</t>
  </si>
  <si>
    <t>deafness, autosomal dominant 74</t>
  </si>
  <si>
    <t>autosomal recessive nonsyndromic deafness 102</t>
  </si>
  <si>
    <t>autosomal dominant nonsyndromic deafness 7</t>
  </si>
  <si>
    <t>whole body water mass</t>
  </si>
  <si>
    <t>risk-taking behaviour</t>
  </si>
  <si>
    <t>sporadic amyotrophic lateral sclerosis</t>
  </si>
  <si>
    <t>autoimmune disease</t>
  </si>
  <si>
    <t>PR interval</t>
  </si>
  <si>
    <t>base metabolic rate measurement</t>
  </si>
  <si>
    <t>blood protein measurement</t>
  </si>
  <si>
    <t>hypothyroidism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</si>
  <si>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</si>
  <si>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</si>
  <si>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</si>
  <si>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</si>
  <si>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</si>
  <si>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</si>
  <si>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</si>
  <si>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</si>
  <si>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</si>
  <si>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</si>
  <si>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</si>
  <si>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</si>
  <si>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</si>
  <si>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</si>
  <si>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</si>
  <si>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PPIP5K2</t>
  </si>
  <si>
    <t>Homo sapiens (Human).</t>
  </si>
  <si>
    <t>HISPPD1, KIAA0433, VIP2</t>
  </si>
  <si>
    <t>True</t>
  </si>
  <si>
    <t>No</t>
  </si>
  <si>
    <t>DEAFNESS, AUTOSOMAL RECESSIVE 100</t>
  </si>
  <si>
    <t>https://omim.org/entry/618422</t>
  </si>
  <si>
    <t>OMIM:618422</t>
  </si>
  <si>
    <t>Inositol phosphate metabolism</t>
  </si>
  <si>
    <t>Metabolism</t>
  </si>
  <si>
    <t>Synthesis of pyrophosphates in the cytosol</t>
  </si>
  <si>
    <t>DISEASE REGULATION</t>
  </si>
  <si>
    <t>GWAS</t>
  </si>
  <si>
    <t>disease</t>
  </si>
  <si>
    <t>t_stat</t>
  </si>
  <si>
    <t>std_dev_t</t>
  </si>
  <si>
    <t>n</t>
  </si>
  <si>
    <t>direction</t>
  </si>
  <si>
    <t>organism</t>
  </si>
  <si>
    <t>author</t>
  </si>
  <si>
    <t>year</t>
  </si>
  <si>
    <t>p_value</t>
  </si>
  <si>
    <t>pubmed_id</t>
  </si>
  <si>
    <t>acute myeloid leukemia</t>
  </si>
  <si>
    <t>UP</t>
  </si>
  <si>
    <t>hepatitis c</t>
  </si>
  <si>
    <t>Erythromyeloblastoid leukemia</t>
  </si>
  <si>
    <t>acute lymphoblastic leukemia</t>
  </si>
  <si>
    <t>chronic myelogenous leukemia</t>
  </si>
  <si>
    <t>diffuse large B-cell lymphoma</t>
  </si>
  <si>
    <t>neuroblastoma-poorly differentiated</t>
  </si>
  <si>
    <t>B-cell lymphoma</t>
  </si>
  <si>
    <t>precursor T lymphoblastic leukemia</t>
  </si>
  <si>
    <t>prostate adenocarcinoma</t>
  </si>
  <si>
    <t>choriocarcinoma</t>
  </si>
  <si>
    <t>chronic myeloid leukemia</t>
  </si>
  <si>
    <t>placental choriocarcinoma</t>
  </si>
  <si>
    <t>acute promyelocytic leukemia</t>
  </si>
  <si>
    <t>Anaplastic large cell lymphoma</t>
  </si>
  <si>
    <t>progeria syndrome</t>
  </si>
  <si>
    <t>osteomyelitis</t>
  </si>
  <si>
    <t>colon cancer</t>
  </si>
  <si>
    <t>Down syndrome, transient myleoproliferative disorder</t>
  </si>
  <si>
    <t>chronic myelogenous leukemia, indolent</t>
  </si>
  <si>
    <t>influenza</t>
  </si>
  <si>
    <t>pneumonia</t>
  </si>
  <si>
    <t>Breast adenocarcinoma</t>
  </si>
  <si>
    <t>monophasic synovial sarcoma</t>
  </si>
  <si>
    <t>acute myelomonocytic leukemia</t>
  </si>
  <si>
    <t>Hyperparathyroidism</t>
  </si>
  <si>
    <t>acute rejection</t>
  </si>
  <si>
    <t>Aggressive, chronic myelogenous leukemia</t>
  </si>
  <si>
    <t>pneumonia; empyema</t>
  </si>
  <si>
    <t>T cell acute lymphoblastic leukemia</t>
  </si>
  <si>
    <t>breast tumor</t>
  </si>
  <si>
    <t>cockayne syndrome</t>
  </si>
  <si>
    <t>renal cell carcinoma</t>
  </si>
  <si>
    <t>small cell cancer</t>
  </si>
  <si>
    <t>urinary tract infection</t>
  </si>
  <si>
    <t>breast tumor, basal</t>
  </si>
  <si>
    <t>DOWN</t>
  </si>
  <si>
    <t>cardiomyopathy, calcifications</t>
  </si>
  <si>
    <t>obesity</t>
  </si>
  <si>
    <t>barretts esophagus</t>
  </si>
  <si>
    <t>inflammatory myopathy</t>
  </si>
  <si>
    <t>meningitis infected</t>
  </si>
  <si>
    <t>AIDS-KS, HIV+, nodular (late) stage</t>
  </si>
  <si>
    <t>glioblastoma</t>
  </si>
  <si>
    <t>adenocarcinoma</t>
  </si>
  <si>
    <t>metabolic syndrome</t>
  </si>
  <si>
    <t>presymptomatic DMD</t>
  </si>
  <si>
    <t>calpainopathy</t>
  </si>
  <si>
    <t>hepatocellular carcinoma, satellite nodules</t>
  </si>
  <si>
    <t>breast cancer</t>
  </si>
  <si>
    <t>locally advanced breast carcinoma</t>
  </si>
  <si>
    <t>Emery-Dreifuss muscular dystrophy</t>
  </si>
  <si>
    <t>dermatomyositis</t>
  </si>
  <si>
    <t>cololrectal tumor</t>
  </si>
  <si>
    <t>hepatocellular carcinoma, no satellite nodules</t>
  </si>
  <si>
    <t>acute quadriplegic myopathy</t>
  </si>
  <si>
    <t>duchenne muscular dystrophy</t>
  </si>
  <si>
    <t>bladder tumor</t>
  </si>
  <si>
    <t>bipolar disorder</t>
  </si>
  <si>
    <t>facioscapulohumeral muscular dystrophy</t>
  </si>
  <si>
    <t>squamous cell carcinoma</t>
  </si>
  <si>
    <t>mitochondrial disorder</t>
  </si>
  <si>
    <t>juvenile dermatomyositis</t>
  </si>
  <si>
    <t>Huntingtons disease</t>
  </si>
  <si>
    <t>General cognitive ability</t>
  </si>
  <si>
    <t>H. sapiens</t>
  </si>
  <si>
    <t>Davies G</t>
  </si>
  <si>
    <t>https://www.ncbi.nlm.nih.gov/pubmed/29844566</t>
  </si>
  <si>
    <t>29844566</t>
  </si>
  <si>
    <t>Insomnia symptoms (never/rarely vs. sometimes/usually)</t>
  </si>
  <si>
    <t>Lane JM</t>
  </si>
  <si>
    <t>https://www.ncbi.nlm.nih.gov/pubmed/30804566</t>
  </si>
  <si>
    <t>30804566</t>
  </si>
  <si>
    <t>Insomnia symptoms (never/rarely vs. usually)</t>
  </si>
  <si>
    <t>Insulinogenic index</t>
  </si>
  <si>
    <t>Huyghe JR</t>
  </si>
  <si>
    <t>https://www.ncbi.nlm.nih.gov/pubmed/23263489</t>
  </si>
  <si>
    <t>23263489</t>
  </si>
  <si>
    <t>Intelligence (MTAG)</t>
  </si>
  <si>
    <t>Hill WD</t>
  </si>
  <si>
    <t>https://www.ncbi.nlm.nih.gov/pubmed/29326435</t>
  </si>
  <si>
    <t>29326435</t>
  </si>
  <si>
    <t>Selectivity</t>
  </si>
  <si>
    <t>ORGANS</t>
  </si>
  <si>
    <t>organ_name</t>
  </si>
  <si>
    <t>Total_value</t>
  </si>
  <si>
    <t>n_tissues</t>
  </si>
  <si>
    <t>avg_value</t>
  </si>
  <si>
    <t>Muscle tissues</t>
  </si>
  <si>
    <t>Kidney &amp; urinary bladder</t>
  </si>
  <si>
    <t>Gastrointestinal tract</t>
  </si>
  <si>
    <t>Liver &amp; gallbladder</t>
  </si>
  <si>
    <t>Male tissues</t>
  </si>
  <si>
    <t>Female tissues</t>
  </si>
  <si>
    <t>Pancreas</t>
  </si>
  <si>
    <t>Endocrine tissues</t>
  </si>
  <si>
    <t>Skin</t>
  </si>
  <si>
    <t>Lung</t>
  </si>
  <si>
    <t>Bone marrow &amp; lymphoid tissues</t>
  </si>
  <si>
    <t>Proximal digestive tract</t>
  </si>
  <si>
    <t>Brain</t>
  </si>
  <si>
    <t>Adipose &amp; soft tissue</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</si>
  <si>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</si>
  <si>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</si>
  <si>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</si>
  <si>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</si>
  <si>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</si>
  <si>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</si>
  <si>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</si>
  <si>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</si>
  <si>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</si>
  <si>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</si>
  <si>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</si>
  <si>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</si>
  <si>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</si>
  <si>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</si>
  <si>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</si>
  <si>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</si>
  <si>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</si>
  <si>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</si>
  <si>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</si>
  <si>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</si>
  <si>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</si>
  <si>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</si>
  <si>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</si>
  <si>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</si>
  <si>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</si>
  <si>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</si>
  <si>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</si>
  <si>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</si>
  <si>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</si>
  <si>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</si>
  <si>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</si>
  <si>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</si>
  <si>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</si>
  <si>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</si>
  <si>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</si>
  <si>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</si>
  <si>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</si>
  <si>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</si>
  <si>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</si>
  <si>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</si>
  <si>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</si>
  <si>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</si>
  <si>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</si>
  <si>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</si>
  <si>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</si>
  <si>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</si>
  <si>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</si>
  <si>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</si>
  <si>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</si>
  <si>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</si>
  <si>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</si>
  <si>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</si>
  <si>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</si>
  <si>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</si>
  <si>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</si>
  <si>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</si>
  <si>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</si>
  <si>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</si>
  <si>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</si>
  <si>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</si>
  <si>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</si>
  <si>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</si>
  <si>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</si>
  <si>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</si>
  <si>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</si>
  <si>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</si>
  <si>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</si>
  <si>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</si>
  <si>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</si>
  <si>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</si>
  <si>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</si>
  <si>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</si>
  <si>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</si>
  <si>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</si>
  <si>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</si>
  <si>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</si>
  <si>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</si>
  <si>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</si>
  <si>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</si>
  <si>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</si>
  <si>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</si>
  <si>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</si>
  <si>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</si>
  <si>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</si>
  <si>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</si>
  <si>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</si>
  <si>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</si>
  <si>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</si>
  <si>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</si>
  <si>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</si>
  <si>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</si>
  <si>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</si>
  <si>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</si>
  <si>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</si>
  <si>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</si>
  <si>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</si>
  <si>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</si>
  <si>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</si>
  <si>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</si>
  <si>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</si>
  <si>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</si>
  <si>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</si>
  <si>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</si>
  <si>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</si>
  <si>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</si>
  <si>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</si>
  <si>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cochlear outer hair cell degeneration</t>
  </si>
  <si>
    <t>increased or absent threshold for auditory brainstem response</t>
  </si>
  <si>
    <t>Ppip5k2&lt;tm1a(EUCOMM)Wtsi&gt;/Ppip5k2&lt;+&gt;</t>
  </si>
  <si>
    <t>HETEROZYGOTE</t>
  </si>
  <si>
    <t>abnormal auditory brainstem response waveform shape</t>
  </si>
  <si>
    <t>impaired hearing</t>
  </si>
  <si>
    <t>Ppip5k2&lt;tm1a(EUCOMM)Wtsi&gt;/Ppip5k2&lt;tm1a(EUCOMM)Wtsi&gt;</t>
  </si>
  <si>
    <t>HOMOZYGOTE</t>
  </si>
  <si>
    <t>Targeted, Reporter|Conditional ready</t>
  </si>
  <si>
    <t>Ppip5k2&lt;tm1a(EUCOMM)Wtsi&gt;</t>
  </si>
  <si>
    <t>PPIP5K2-1</t>
  </si>
  <si>
    <t>Is Canonical</t>
  </si>
  <si>
    <t>Yes</t>
  </si>
  <si>
    <t>Similarity</t>
  </si>
  <si>
    <t>number of residues</t>
  </si>
  <si>
    <t>SEQUENCE</t>
  </si>
  <si>
    <t>MSEAPRFFVGPEDTEINPGNYRHFFHHADEDDEEEDDSPPERQIVVGICSMAKKSKSKPMKEILERISLFKYITVVVFEEEVILNEPVENWPLCDCLISFHSKGFPLDKAVAYAKLRNPFVINDLNMQYLIQDRREVYSILQAEGILLPRYAILNRDPNNPKECNLIEGEDHVEVNGEVFQKPFVEKPVSAEDHNVYIYYPTSAGGGSQRLFRKIGSRSSVYSPESNVRKTGSYIYEEFMPTDGTDVKVYTVGPDYAHAEARKSPALDGKVERDSEGKEVRYPVILNAREKLIAWKVCLAFKQTVCGFDLLRANGQSYVCDVNGFSFVKNSMKYYDDCAKILGNIVMRELAPQFHIPWSIPLEAEDIPIVPTTSGTMMELRCVIAVIRHGDRTPKQKMKMEVRHQKFFDLFEKCDGYKSGKLKLKKPKQLQEVLDIARQLLMELGQNNDSEIEENKPKLEQLKTVLEMYGHFSGINRKVQLTYLPHGCPKTSSEEEDSRREEPSLLLVLKWGGELTPAGRVQAEELGRAFRCMYPGGQGDYAGFPGCGLLRLHSTYRHDLKIYASDEGRVQMTAAAFAKGLLALEGELTPILVQMVKSANMNGLLDSDSDSLSSCQQRVKARLHEILQKDRDFTAEDYEKLTPSGSISLIKSMHLIKNPVKTCDKVYSLIQSLTSQIRHRMEDPKSSDIQLYHSETLELMLRRWSKLEKDFKTKNGRYDISKIPDIYDCIKYDVQHNGSLKLENTMELYRLSKALADIVIPQEYGITKAEKLEIAKGYCTPLVRKIRSDLQRTQDDDTVNKLHPVYSRGVLSPERHVRTRLYFTSESHVHSLLSILRYGALCNESKDEQWKRAMDYLNVVNELNYMTQIVIMLYEDPNKDLSSEERFHVELHFSPGAKGCEEDKNLPSGYGYRPASRENEGRRPFKIDNDDEPHTSKRDEVDRAVILFKPMVSEPIHIHRKSPLPRSRKTATNDEESPLSVSSPEGTGTWLHYTSGVGTGRRRRRSGEQITSSPVSPKSLAFTSSIFGSWQQVVSENANYLRTPRTLVEQKQNPTVGSHCAGLFSTSVLGGSSSAPNLQDYARTHRKKLTSSGCIDDATRGSAVKRFSISFARHPTNGFELYSMVPSICPLETLHNALSLKQVDEFLASIASPSSDVPRKTAEISSTALRSSPIMRKKVSLNTYTPAKILPTPPATLKSTKASSKPATSGPSSAVVPNTSSRKKNITSKTETHEHKKNTGKKK</t>
  </si>
  <si>
    <t>start</t>
  </si>
  <si>
    <t>stop</t>
  </si>
  <si>
    <t>previous_seq</t>
  </si>
  <si>
    <t>modification_type</t>
  </si>
  <si>
    <t>new_seq</t>
  </si>
  <si>
    <t>in_domains</t>
  </si>
  <si>
    <t>comments</t>
  </si>
  <si>
    <t>PPIP5K2-2</t>
  </si>
  <si>
    <t>MSEAPRFFVGPEDTEINPGNYRHFFHHADEDDEEEDDSPPERQIVVGICSMAKKSKSKPMKEILERISLFKYITVVVFEEEVILNEPVENWPLCDCLISFHSKGFPLDKAVAYAKLRNPFVINDLNMQYLIQDRREVYSILQAEGILLPRYAILNRDPNNPKECNLIEGEDHVEVNGEVFQKPFVEKPVSAEDHNVYIYYPTSAGGGSQRLFRKIGSRSSVYSPESNVRKTGSYIYEEFMPTDGTDVKVYTVGPDYAHAEARKSPALDGKVERDSEGKEVRYPVILNAREKLIAWKVCLAFKQTVCGFDLLRANGQSYVCDVNGFSFVKNSMKYYDDCAKILGNIVMRELAPQFHIPWSIPLEAEDIPIVPTTSGTMMELRCVIAVIRHGDRTPKQKMKMEVRHQKFFDLFEKCDGYKSGKLKLKKPKQLQEVLDIARQLLMELGQNNDSEIEENKPKLEQLKTVLEMYGHFSGINRKVQLTYLPHGCPKTSSEEEDSRREEPSLLLVLKWGGELTPAGRVQAEELGRAFRCMYPGGQGDYAGFPGCGLLRLHSTYRHDLKIYASDEGRVQMTAAAFAKGLLALEGELTPILVQMVKSANMNGLLDSDSDSLSSCQQRVKARLHEILQKDRDFTAEDYEKLTPSGSISLIKSMHLIKNPVKTCDKVYSLIQSLTSQIRHRMEDPKSSDIQLYHSETLELMLRRWSKLEKDFKTKNGRYDISKIPDIYDCIKYDVQHNGSLKLENTMELYRLSKALADIVIPQEYGITKAEKLEIAKGYCTPLVRKIRSDLQRTQDDDTVNKLHPVYSRGVLSPERHVRTRLYFTSESHVHSLLSILRYGALCNESKDEQWKRAMDYLNVVNELNYMTQIVIMLYEDPNKDLSSEERFHVELHFSPGAKGCEEDKNLPSGYGYRPASRENEGRRPFKIDNDDEPHTSKRDEVDRAVILFKPMVSEPIHIHRKSPLPRSRKTATNDEESPLSVSSPEGTGTWLHYTSGVGTGRRRRRSGEQITSSPVSPKSLAFTSSIFGSWQQVVSENANYLRTPRTLVEQKQNPTVGSHCAGLFSTSVLGGSSSAPNLQDYARTHRKKLTSSGCIDGFELYSMVPSICPLETLHNALSLKQVDEFLASIASPSSDVPRKTAEISSTALRSSPIMRKKVSLNTYTPAKILPTPPATLKSTKASSKPATSGPSSAVVPNTSSRKKNITSKTETHEHKKNTGKKK</t>
  </si>
  <si>
    <t>remove</t>
  </si>
  <si>
    <t xml:space="preserve">(in isoform 2) </t>
  </si>
  <si>
    <t>VARIANTS</t>
  </si>
  <si>
    <t>R</t>
  </si>
  <si>
    <t>replace</t>
  </si>
  <si>
    <t>H</t>
  </si>
  <si>
    <t xml:space="preserve">(in DFNB100; Impaired diphosphoinositol- pentakisphosphate kinase activity; dbSNP:rs548137246) </t>
  </si>
  <si>
    <t>A</t>
  </si>
  <si>
    <t>G</t>
  </si>
  <si>
    <t>(in dbSNP:rs17155115)</t>
  </si>
  <si>
    <t>E</t>
  </si>
  <si>
    <t>K</t>
  </si>
  <si>
    <t>(in dbSNP:rs12519525)</t>
  </si>
  <si>
    <t>(in dbSNP:rs12520040)</t>
  </si>
  <si>
    <t>P</t>
  </si>
  <si>
    <t>Q</t>
  </si>
  <si>
    <t>(in dbSNP:rs17155138)</t>
  </si>
  <si>
    <t>T</t>
  </si>
  <si>
    <t>M</t>
  </si>
  <si>
    <t>(in dbSNP:rs17155147)</t>
  </si>
  <si>
    <t>MUTANTS</t>
  </si>
  <si>
    <t>A,K</t>
  </si>
  <si>
    <t xml:space="preserve"> Reduces enzyme activity by about 99%. (ECO:0000269|PubMed:22119861)</t>
  </si>
  <si>
    <t xml:space="preserve"> Loss of enzyme activity. (ECO:0000269|PubMed:22119861)</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</si>
  <si>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</si>
  <si>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</si>
  <si>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</si>
  <si>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</si>
  <si>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</si>
  <si>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</si>
  <si>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</si>
  <si>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</si>
  <si>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</si>
  <si>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</si>
  <si>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</si>
  <si>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</si>
  <si>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</si>
  <si>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</si>
  <si>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</si>
  <si>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</si>
  <si>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</si>
  <si>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</si>
  <si>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</si>
  <si>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</si>
  <si>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</si>
  <si>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3T54</t>
  </si>
  <si>
    <t>3T7A</t>
  </si>
  <si>
    <t>3T99</t>
  </si>
  <si>
    <t>3T9A</t>
  </si>
  <si>
    <t>3T9B</t>
  </si>
  <si>
    <t>3T9C</t>
  </si>
  <si>
    <t>3T9D</t>
  </si>
  <si>
    <t>3T9E</t>
  </si>
  <si>
    <t>3T9F</t>
  </si>
  <si>
    <t>4HN2</t>
  </si>
  <si>
    <t>4NZM</t>
  </si>
  <si>
    <t>4NZN</t>
  </si>
  <si>
    <t>4NZO</t>
  </si>
  <si>
    <t>4Q4C</t>
  </si>
  <si>
    <t>4Q4D</t>
  </si>
  <si>
    <t>5BYA</t>
  </si>
  <si>
    <t>5BYB</t>
  </si>
  <si>
    <t>5DGH</t>
  </si>
  <si>
    <t>5DGI</t>
  </si>
  <si>
    <t>6N5C</t>
  </si>
  <si>
    <t>X-ray</t>
  </si>
  <si>
    <t>1.90 A</t>
  </si>
  <si>
    <t>1.70 A</t>
  </si>
  <si>
    <t>2.10 A</t>
  </si>
  <si>
    <t>1.80 A</t>
  </si>
  <si>
    <t>1.85 A</t>
  </si>
  <si>
    <t>2.00 A</t>
  </si>
  <si>
    <t>1.75 A</t>
  </si>
  <si>
    <t>2.30 A</t>
  </si>
  <si>
    <t>1.95 A</t>
  </si>
  <si>
    <t>inf</t>
  </si>
  <si>
    <t>37-366</t>
  </si>
  <si>
    <t>41-366</t>
  </si>
  <si>
    <t>Protein - Ligand</t>
  </si>
  <si>
    <t>IC50</t>
  </si>
  <si>
    <t>Kd</t>
  </si>
  <si>
    <t xml:space="preserve"> =</t>
  </si>
  <si>
    <t>nM</t>
  </si>
  <si>
    <t>uM</t>
  </si>
  <si>
    <t>(0EJ) IC50=129+/-7nM</t>
  </si>
  <si>
    <t>(0EJ) ligand is 5-PA-InsP5</t>
  </si>
  <si>
    <t>(2OU) ligand is 2-O-Bn-5-PA-InsP4</t>
  </si>
  <si>
    <t>(2OV) ligand is 2,5-di-O-Bn-InsP4</t>
  </si>
  <si>
    <t>druggability_score</t>
  </si>
  <si>
    <t>pocket_score</t>
  </si>
  <si>
    <t>pocket_number</t>
  </si>
  <si>
    <t>volume</t>
  </si>
  <si>
    <t>area</t>
  </si>
  <si>
    <t>fraction_apolar</t>
  </si>
  <si>
    <t>domains</t>
  </si>
  <si>
    <t>p1</t>
  </si>
  <si>
    <t>p2</t>
  </si>
  <si>
    <t>p17</t>
  </si>
  <si>
    <t>p4</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</si>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</sst>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42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7101/" TargetMode="External"/><Relationship Id="rId2" Type="http://schemas.openxmlformats.org/officeDocument/2006/relationships/hyperlink" Target="https://www.ncbi.nlm.nih.gov/pubmed/32787775/" TargetMode="External"/><Relationship Id="rId3" Type="http://schemas.openxmlformats.org/officeDocument/2006/relationships/hyperlink" Target="https://www.ncbi.nlm.nih.gov/pubmed/32727897/" TargetMode="External"/><Relationship Id="rId4" Type="http://schemas.openxmlformats.org/officeDocument/2006/relationships/hyperlink" Target="https://www.ncbi.nlm.nih.gov/pubmed/32502225/" TargetMode="External"/><Relationship Id="rId5" Type="http://schemas.openxmlformats.org/officeDocument/2006/relationships/hyperlink" Target="https://www.ncbi.nlm.nih.gov/pubmed/31852976/" TargetMode="External"/><Relationship Id="rId6" Type="http://schemas.openxmlformats.org/officeDocument/2006/relationships/hyperlink" Target="https://www.ncbi.nlm.nih.gov/pubmed/31461621/" TargetMode="External"/><Relationship Id="rId7" Type="http://schemas.openxmlformats.org/officeDocument/2006/relationships/hyperlink" Target="https://www.ncbi.nlm.nih.gov/pubmed/31391889/" TargetMode="External"/><Relationship Id="rId8" Type="http://schemas.openxmlformats.org/officeDocument/2006/relationships/hyperlink" Target="https://www.ncbi.nlm.nih.gov/pubmed/30956131/" TargetMode="External"/><Relationship Id="rId9" Type="http://schemas.openxmlformats.org/officeDocument/2006/relationships/hyperlink" Target="https://www.ncbi.nlm.nih.gov/pubmed/29590114/" TargetMode="External"/><Relationship Id="rId10" Type="http://schemas.openxmlformats.org/officeDocument/2006/relationships/hyperlink" Target="https://www.ncbi.nlm.nih.gov/pubmed/28126903/" TargetMode="External"/><Relationship Id="rId11" Type="http://schemas.openxmlformats.org/officeDocument/2006/relationships/hyperlink" Target="https://www.ncbi.nlm.nih.gov/pubmed/29221110/" TargetMode="External"/><Relationship Id="rId12" Type="http://schemas.openxmlformats.org/officeDocument/2006/relationships/hyperlink" Target="https://www.ncbi.nlm.nih.gov/pubmed/27460418/" TargetMode="External"/><Relationship Id="rId13" Type="http://schemas.openxmlformats.org/officeDocument/2006/relationships/hyperlink" Target="https://www.ncbi.nlm.nih.gov/pubmed/26204995/" TargetMode="External"/><Relationship Id="rId14" Type="http://schemas.openxmlformats.org/officeDocument/2006/relationships/hyperlink" Target="https://www.ncbi.nlm.nih.gov/pubmed/26084399/" TargetMode="External"/><Relationship Id="rId15" Type="http://schemas.openxmlformats.org/officeDocument/2006/relationships/hyperlink" Target="https://www.ncbi.nlm.nih.gov/pubmed/25044992/" TargetMode="External"/><Relationship Id="rId16" Type="http://schemas.openxmlformats.org/officeDocument/2006/relationships/hyperlink" Target="https://www.ncbi.nlm.nih.gov/pubmed/24768307/" TargetMode="External"/><Relationship Id="rId17" Type="http://schemas.openxmlformats.org/officeDocument/2006/relationships/hyperlink" Target="https://www.ncbi.nlm.nih.gov/pubmed/24586175/" TargetMode="External"/><Relationship Id="rId18" Type="http://schemas.openxmlformats.org/officeDocument/2006/relationships/hyperlink" Target="https://www.ncbi.nlm.nih.gov/pubmed/23240582/" TargetMode="External"/><Relationship Id="rId19" Type="http://schemas.openxmlformats.org/officeDocument/2006/relationships/hyperlink" Target="https://www.ncbi.nlm.nih.gov/pubmed/23107997/" TargetMode="External"/><Relationship Id="rId20" Type="http://schemas.openxmlformats.org/officeDocument/2006/relationships/hyperlink" Target="https://www.ncbi.nlm.nih.gov/pubmed/23032903/" TargetMode="External"/><Relationship Id="rId21" Type="http://schemas.openxmlformats.org/officeDocument/2006/relationships/hyperlink" Target="https://www.ncbi.nlm.nih.gov/pubmed/22119861/" TargetMode="External"/><Relationship Id="rId22" Type="http://schemas.openxmlformats.org/officeDocument/2006/relationships/hyperlink" Target="https://www.ncbi.nlm.nih.gov/pubmed/21222653/" TargetMode="External"/><Relationship Id="rId23" Type="http://schemas.openxmlformats.org/officeDocument/2006/relationships/hyperlink" Target="https://www.ncbi.nlm.nih.gov/pubmed/177027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44566" TargetMode="External"/><Relationship Id="rId2" Type="http://schemas.openxmlformats.org/officeDocument/2006/relationships/hyperlink" Target="https://www.ncbi.nlm.nih.gov/pubmed/30804566" TargetMode="External"/><Relationship Id="rId3" Type="http://schemas.openxmlformats.org/officeDocument/2006/relationships/hyperlink" Target="https://www.ncbi.nlm.nih.gov/pubmed/30804566" TargetMode="External"/><Relationship Id="rId4" Type="http://schemas.openxmlformats.org/officeDocument/2006/relationships/hyperlink" Target="https://www.ncbi.nlm.nih.gov/pubmed/23263489" TargetMode="External"/><Relationship Id="rId5" Type="http://schemas.openxmlformats.org/officeDocument/2006/relationships/hyperlink" Target="https://www.ncbi.nlm.nih.gov/pubmed/29326435"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283</v>
      </c>
      <c r="B1" s="2" t="s">
        <v>298</v>
      </c>
      <c r="D1" s="1" t="s">
        <v>290</v>
      </c>
      <c r="E1" s="1" t="s">
        <v>291</v>
      </c>
    </row>
    <row r="2" spans="1:5">
      <c r="A2" s="1" t="s">
        <v>284</v>
      </c>
      <c r="B2" s="2" t="s">
        <v>300</v>
      </c>
      <c r="D2" s="3" t="s">
        <v>301</v>
      </c>
      <c r="E2" s="3">
        <v>61.12</v>
      </c>
    </row>
    <row r="3" spans="1:5">
      <c r="A3" s="1" t="s">
        <v>285</v>
      </c>
      <c r="B3" s="2" t="s">
        <v>226</v>
      </c>
      <c r="D3" s="1" t="s">
        <v>292</v>
      </c>
      <c r="E3" s="1"/>
    </row>
    <row r="4" spans="1:5">
      <c r="A4" s="1" t="s">
        <v>286</v>
      </c>
      <c r="B4" s="2"/>
      <c r="D4" s="3" t="s">
        <v>302</v>
      </c>
      <c r="E4" s="3"/>
    </row>
    <row r="5" spans="1:5">
      <c r="A5" s="1" t="s">
        <v>287</v>
      </c>
      <c r="B5" s="2"/>
    </row>
    <row r="6" spans="1:5">
      <c r="A6" s="1" t="s">
        <v>288</v>
      </c>
      <c r="B6" s="2" t="s">
        <v>299</v>
      </c>
    </row>
    <row r="7" spans="1:5">
      <c r="A7" s="1" t="s">
        <v>289</v>
      </c>
      <c r="B7" s="2">
        <v>2</v>
      </c>
    </row>
    <row r="9" spans="1:5">
      <c r="A9" s="1" t="s">
        <v>293</v>
      </c>
      <c r="B9" s="1"/>
      <c r="D9" s="1" t="s">
        <v>295</v>
      </c>
      <c r="E9" s="1"/>
    </row>
    <row r="10" spans="1:5">
      <c r="A10" s="1" t="s">
        <v>294</v>
      </c>
      <c r="B10" s="1" t="s">
        <v>217</v>
      </c>
      <c r="D10" s="1" t="s">
        <v>296</v>
      </c>
      <c r="E10" s="1" t="s">
        <v>297</v>
      </c>
    </row>
    <row r="11" spans="1:5">
      <c r="A11" s="4" t="s">
        <v>305</v>
      </c>
      <c r="B11" s="5" t="s">
        <v>303</v>
      </c>
      <c r="D11" s="5" t="s">
        <v>306</v>
      </c>
    </row>
    <row r="12" spans="1:5">
      <c r="D12" s="5" t="s">
        <v>307</v>
      </c>
    </row>
    <row r="13" spans="1:5">
      <c r="D13" s="5" t="s">
        <v>308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2"/>
  <sheetViews>
    <sheetView workbookViewId="0"/>
  </sheetViews>
  <sheetFormatPr defaultRowHeight="15"/>
  <sheetData>
    <row r="1" spans="1:8">
      <c r="A1" s="1" t="s">
        <v>655</v>
      </c>
      <c r="B1" s="1"/>
      <c r="C1" s="1"/>
      <c r="D1" s="1"/>
      <c r="E1" s="1"/>
      <c r="F1" s="1"/>
      <c r="G1" s="1"/>
      <c r="H1" s="1"/>
    </row>
    <row r="2" spans="1:8">
      <c r="A2" s="10" t="s">
        <v>583</v>
      </c>
      <c r="B2" s="10" t="s">
        <v>644</v>
      </c>
      <c r="C2" s="10" t="s">
        <v>645</v>
      </c>
      <c r="D2" s="10" t="s">
        <v>646</v>
      </c>
      <c r="E2" s="10" t="s">
        <v>647</v>
      </c>
      <c r="F2" s="10" t="s">
        <v>648</v>
      </c>
      <c r="G2" s="10" t="s">
        <v>649</v>
      </c>
      <c r="H2" s="10" t="s">
        <v>650</v>
      </c>
    </row>
    <row r="3" spans="1:8">
      <c r="A3" t="s">
        <v>601</v>
      </c>
      <c r="B3">
        <v>0.615</v>
      </c>
      <c r="C3">
        <v>0.717</v>
      </c>
      <c r="D3" t="s">
        <v>651</v>
      </c>
      <c r="E3">
        <v>741.5</v>
      </c>
      <c r="F3">
        <v>95.90000000000001</v>
      </c>
      <c r="G3">
        <v>63</v>
      </c>
    </row>
    <row r="4" spans="1:8">
      <c r="A4" t="s">
        <v>601</v>
      </c>
      <c r="B4">
        <v>0.837</v>
      </c>
      <c r="C4">
        <v>0.576</v>
      </c>
      <c r="D4" t="s">
        <v>652</v>
      </c>
      <c r="E4">
        <v>679.9</v>
      </c>
      <c r="F4">
        <v>109.5</v>
      </c>
      <c r="G4">
        <v>69.5</v>
      </c>
    </row>
    <row r="5" spans="1:8">
      <c r="A5" t="s">
        <v>602</v>
      </c>
      <c r="B5">
        <v>0.973</v>
      </c>
      <c r="C5">
        <v>0.662</v>
      </c>
      <c r="D5" t="s">
        <v>651</v>
      </c>
      <c r="E5">
        <v>820.5</v>
      </c>
      <c r="F5">
        <v>83.59999999999999</v>
      </c>
      <c r="G5">
        <v>67.90000000000001</v>
      </c>
    </row>
    <row r="6" spans="1:8">
      <c r="A6" t="s">
        <v>603</v>
      </c>
      <c r="B6">
        <v>0.73</v>
      </c>
      <c r="C6">
        <v>0.046</v>
      </c>
      <c r="D6" t="s">
        <v>653</v>
      </c>
      <c r="E6">
        <v>611.1</v>
      </c>
      <c r="F6">
        <v>174.8</v>
      </c>
      <c r="G6">
        <v>76.7</v>
      </c>
    </row>
    <row r="7" spans="1:8">
      <c r="A7" t="s">
        <v>603</v>
      </c>
      <c r="B7">
        <v>0.77</v>
      </c>
      <c r="C7">
        <v>0.6879999999999999</v>
      </c>
      <c r="D7" t="s">
        <v>651</v>
      </c>
      <c r="E7">
        <v>727.9</v>
      </c>
      <c r="F7">
        <v>81.09999999999999</v>
      </c>
      <c r="G7">
        <v>62.7</v>
      </c>
    </row>
    <row r="8" spans="1:8">
      <c r="A8" t="s">
        <v>604</v>
      </c>
      <c r="B8">
        <v>0.986</v>
      </c>
      <c r="C8">
        <v>0.552</v>
      </c>
      <c r="D8" t="s">
        <v>651</v>
      </c>
      <c r="E8">
        <v>946.8</v>
      </c>
      <c r="F8">
        <v>136.5</v>
      </c>
      <c r="G8">
        <v>71.7</v>
      </c>
    </row>
    <row r="9" spans="1:8">
      <c r="A9" t="s">
        <v>605</v>
      </c>
      <c r="B9">
        <v>0.904</v>
      </c>
      <c r="C9">
        <v>0.86</v>
      </c>
      <c r="D9" t="s">
        <v>651</v>
      </c>
      <c r="E9">
        <v>727.4</v>
      </c>
      <c r="F9">
        <v>54.7</v>
      </c>
      <c r="G9">
        <v>48.6</v>
      </c>
    </row>
    <row r="10" spans="1:8">
      <c r="A10" t="s">
        <v>606</v>
      </c>
      <c r="B10">
        <v>0.641</v>
      </c>
      <c r="C10">
        <v>0.806</v>
      </c>
      <c r="D10" t="s">
        <v>651</v>
      </c>
      <c r="E10">
        <v>700.5</v>
      </c>
      <c r="F10">
        <v>43</v>
      </c>
      <c r="G10">
        <v>44.9</v>
      </c>
    </row>
    <row r="11" spans="1:8">
      <c r="A11" t="s">
        <v>606</v>
      </c>
      <c r="B11">
        <v>0.907</v>
      </c>
      <c r="C11">
        <v>0.73</v>
      </c>
      <c r="D11" t="s">
        <v>652</v>
      </c>
      <c r="E11">
        <v>868</v>
      </c>
      <c r="F11">
        <v>101.6</v>
      </c>
      <c r="G11">
        <v>52.3</v>
      </c>
    </row>
    <row r="12" spans="1:8">
      <c r="A12" t="s">
        <v>607</v>
      </c>
      <c r="B12">
        <v>0.843</v>
      </c>
      <c r="C12">
        <v>0.578</v>
      </c>
      <c r="D12" t="s">
        <v>652</v>
      </c>
      <c r="E12">
        <v>769.7</v>
      </c>
      <c r="F12">
        <v>101.6</v>
      </c>
      <c r="G12">
        <v>63</v>
      </c>
    </row>
    <row r="13" spans="1:8">
      <c r="A13" t="s">
        <v>607</v>
      </c>
      <c r="B13">
        <v>0.973</v>
      </c>
      <c r="C13">
        <v>0.93</v>
      </c>
      <c r="D13" t="s">
        <v>651</v>
      </c>
      <c r="E13">
        <v>898.3</v>
      </c>
      <c r="F13">
        <v>82.90000000000001</v>
      </c>
      <c r="G13">
        <v>46.7</v>
      </c>
    </row>
    <row r="14" spans="1:8">
      <c r="A14" t="s">
        <v>608</v>
      </c>
      <c r="B14">
        <v>0.98</v>
      </c>
      <c r="C14">
        <v>0.8110000000000001</v>
      </c>
      <c r="D14" t="s">
        <v>651</v>
      </c>
      <c r="E14">
        <v>1110.9</v>
      </c>
      <c r="F14">
        <v>160.6</v>
      </c>
      <c r="G14">
        <v>69.2</v>
      </c>
    </row>
    <row r="15" spans="1:8">
      <c r="A15" t="s">
        <v>609</v>
      </c>
      <c r="B15">
        <v>1</v>
      </c>
      <c r="C15">
        <v>1.33</v>
      </c>
      <c r="D15" t="s">
        <v>651</v>
      </c>
      <c r="E15">
        <v>2956.4</v>
      </c>
      <c r="F15">
        <v>443.8</v>
      </c>
      <c r="G15">
        <v>70.5</v>
      </c>
    </row>
    <row r="16" spans="1:8">
      <c r="A16" t="s">
        <v>610</v>
      </c>
      <c r="B16">
        <v>0.928</v>
      </c>
      <c r="C16">
        <v>0.869</v>
      </c>
      <c r="D16" t="s">
        <v>651</v>
      </c>
      <c r="E16">
        <v>792.5</v>
      </c>
      <c r="F16">
        <v>57.6</v>
      </c>
      <c r="G16">
        <v>39.8</v>
      </c>
    </row>
    <row r="17" spans="1:7">
      <c r="A17" t="s">
        <v>610</v>
      </c>
      <c r="B17">
        <v>0.961</v>
      </c>
      <c r="C17">
        <v>0.756</v>
      </c>
      <c r="D17" t="s">
        <v>652</v>
      </c>
      <c r="E17">
        <v>822.1</v>
      </c>
      <c r="F17">
        <v>96.3</v>
      </c>
      <c r="G17">
        <v>67.7</v>
      </c>
    </row>
    <row r="18" spans="1:7">
      <c r="A18" t="s">
        <v>611</v>
      </c>
      <c r="B18">
        <v>0.5600000000000001</v>
      </c>
      <c r="C18">
        <v>0.262</v>
      </c>
      <c r="D18" t="s">
        <v>654</v>
      </c>
      <c r="E18">
        <v>293.8</v>
      </c>
      <c r="F18">
        <v>55.5</v>
      </c>
      <c r="G18">
        <v>82.59999999999999</v>
      </c>
    </row>
    <row r="19" spans="1:7">
      <c r="A19" t="s">
        <v>611</v>
      </c>
      <c r="B19">
        <v>0.847</v>
      </c>
      <c r="C19">
        <v>0.8090000000000001</v>
      </c>
      <c r="D19" t="s">
        <v>651</v>
      </c>
      <c r="E19">
        <v>643.6</v>
      </c>
      <c r="F19">
        <v>41.9</v>
      </c>
      <c r="G19">
        <v>46.1</v>
      </c>
    </row>
    <row r="20" spans="1:7">
      <c r="A20" t="s">
        <v>612</v>
      </c>
      <c r="B20">
        <v>0.869</v>
      </c>
      <c r="C20">
        <v>0.787</v>
      </c>
      <c r="D20" t="s">
        <v>651</v>
      </c>
      <c r="E20">
        <v>653.4</v>
      </c>
      <c r="F20">
        <v>47.8</v>
      </c>
      <c r="G20">
        <v>50.5</v>
      </c>
    </row>
    <row r="21" spans="1:7">
      <c r="A21" t="s">
        <v>613</v>
      </c>
      <c r="B21">
        <v>0.88</v>
      </c>
      <c r="C21">
        <v>0.351</v>
      </c>
      <c r="D21" t="s">
        <v>652</v>
      </c>
      <c r="E21">
        <v>575.4</v>
      </c>
      <c r="F21">
        <v>78.90000000000001</v>
      </c>
      <c r="G21">
        <v>67.40000000000001</v>
      </c>
    </row>
    <row r="22" spans="1:7">
      <c r="A22" t="s">
        <v>614</v>
      </c>
      <c r="B22">
        <v>0.998</v>
      </c>
      <c r="C22">
        <v>1.35</v>
      </c>
      <c r="D22" t="s">
        <v>651</v>
      </c>
      <c r="E22">
        <v>2797.5</v>
      </c>
      <c r="F22">
        <v>389.5</v>
      </c>
      <c r="G22">
        <v>63.3</v>
      </c>
    </row>
    <row r="23" spans="1:7">
      <c r="A23" t="s">
        <v>615</v>
      </c>
      <c r="B23">
        <v>0.822</v>
      </c>
      <c r="C23">
        <v>0.709</v>
      </c>
      <c r="D23" t="s">
        <v>651</v>
      </c>
      <c r="E23">
        <v>683.9</v>
      </c>
      <c r="F23">
        <v>48.8</v>
      </c>
      <c r="G23">
        <v>69.3</v>
      </c>
    </row>
    <row r="24" spans="1:7">
      <c r="A24" t="s">
        <v>615</v>
      </c>
      <c r="B24">
        <v>0.832</v>
      </c>
      <c r="C24">
        <v>0.501</v>
      </c>
      <c r="D24" t="s">
        <v>652</v>
      </c>
      <c r="E24">
        <v>745.5</v>
      </c>
      <c r="F24">
        <v>135.4</v>
      </c>
      <c r="G24">
        <v>65.09999999999999</v>
      </c>
    </row>
    <row r="25" spans="1:7">
      <c r="A25" t="s">
        <v>616</v>
      </c>
      <c r="B25">
        <v>0.876</v>
      </c>
      <c r="C25">
        <v>0.793</v>
      </c>
      <c r="D25" t="s">
        <v>651</v>
      </c>
      <c r="E25">
        <v>687.5</v>
      </c>
      <c r="F25">
        <v>53.1</v>
      </c>
      <c r="G25">
        <v>45.5</v>
      </c>
    </row>
    <row r="26" spans="1:7">
      <c r="A26" t="s">
        <v>617</v>
      </c>
      <c r="B26">
        <v>0.738</v>
      </c>
      <c r="C26">
        <v>0.238</v>
      </c>
      <c r="D26" t="s">
        <v>654</v>
      </c>
      <c r="E26">
        <v>433.5</v>
      </c>
      <c r="F26">
        <v>96.59999999999999</v>
      </c>
      <c r="G26">
        <v>70</v>
      </c>
    </row>
    <row r="27" spans="1:7">
      <c r="A27" t="s">
        <v>617</v>
      </c>
      <c r="B27">
        <v>0.884</v>
      </c>
      <c r="C27">
        <v>0.8070000000000001</v>
      </c>
      <c r="D27" t="s">
        <v>651</v>
      </c>
      <c r="E27">
        <v>665.6</v>
      </c>
      <c r="F27">
        <v>42.9</v>
      </c>
      <c r="G27">
        <v>45</v>
      </c>
    </row>
    <row r="28" spans="1:7">
      <c r="A28" t="s">
        <v>618</v>
      </c>
      <c r="B28">
        <v>0.6889999999999999</v>
      </c>
      <c r="C28">
        <v>0.55</v>
      </c>
      <c r="D28" t="s">
        <v>652</v>
      </c>
      <c r="E28">
        <v>1365</v>
      </c>
      <c r="F28">
        <v>234.1</v>
      </c>
      <c r="G28">
        <v>70.09999999999999</v>
      </c>
    </row>
    <row r="29" spans="1:7">
      <c r="A29" t="s">
        <v>618</v>
      </c>
      <c r="B29">
        <v>0.875</v>
      </c>
      <c r="C29">
        <v>0.571</v>
      </c>
      <c r="D29" t="s">
        <v>651</v>
      </c>
      <c r="E29">
        <v>659.5</v>
      </c>
      <c r="F29">
        <v>51</v>
      </c>
      <c r="G29">
        <v>45</v>
      </c>
    </row>
    <row r="30" spans="1:7">
      <c r="A30" t="s">
        <v>619</v>
      </c>
      <c r="B30">
        <v>0.947</v>
      </c>
      <c r="C30">
        <v>0.713</v>
      </c>
      <c r="D30" t="s">
        <v>651</v>
      </c>
      <c r="E30">
        <v>910.8</v>
      </c>
      <c r="F30">
        <v>72.8</v>
      </c>
      <c r="G30">
        <v>61.4</v>
      </c>
    </row>
    <row r="31" spans="1:7">
      <c r="A31" t="s">
        <v>620</v>
      </c>
      <c r="B31">
        <v>0.8</v>
      </c>
      <c r="C31">
        <v>0.394</v>
      </c>
      <c r="D31" t="s">
        <v>652</v>
      </c>
      <c r="E31">
        <v>634.9</v>
      </c>
      <c r="F31">
        <v>88</v>
      </c>
      <c r="G31">
        <v>65.90000000000001</v>
      </c>
    </row>
    <row r="32" spans="1:7">
      <c r="A32" t="s">
        <v>620</v>
      </c>
      <c r="B32">
        <v>0.955</v>
      </c>
      <c r="C32">
        <v>0.6889999999999999</v>
      </c>
      <c r="D32" t="s">
        <v>651</v>
      </c>
      <c r="E32">
        <v>1495.7</v>
      </c>
      <c r="F32">
        <v>199.9</v>
      </c>
      <c r="G32">
        <v>73.7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42</v>
      </c>
      <c r="C2" t="s">
        <v>64</v>
      </c>
      <c r="D2" t="b">
        <v>1</v>
      </c>
      <c r="E2" t="b">
        <v>0</v>
      </c>
      <c r="F2" t="b">
        <v>0</v>
      </c>
      <c r="G2" t="b">
        <v>0</v>
      </c>
      <c r="H2" t="b">
        <v>0</v>
      </c>
      <c r="I2" t="b">
        <v>0</v>
      </c>
      <c r="J2" t="b">
        <v>0</v>
      </c>
      <c r="K2" t="b">
        <v>0</v>
      </c>
      <c r="L2" t="b">
        <v>0</v>
      </c>
      <c r="N2" t="s">
        <v>96</v>
      </c>
      <c r="O2" t="s">
        <v>119</v>
      </c>
      <c r="P2" t="s">
        <v>142</v>
      </c>
      <c r="Q2" s="7" t="s">
        <v>165</v>
      </c>
      <c r="S2" t="s">
        <v>207</v>
      </c>
    </row>
    <row r="3" spans="1:19">
      <c r="A3" t="s">
        <v>20</v>
      </c>
      <c r="B3" t="s">
        <v>43</v>
      </c>
      <c r="C3" t="s">
        <v>65</v>
      </c>
      <c r="D3" t="b">
        <v>1</v>
      </c>
      <c r="E3" t="b">
        <v>0</v>
      </c>
      <c r="F3" t="b">
        <v>0</v>
      </c>
      <c r="G3" t="b">
        <v>0</v>
      </c>
      <c r="H3" t="b">
        <v>0</v>
      </c>
      <c r="I3" t="b">
        <v>1</v>
      </c>
      <c r="J3" t="b">
        <v>0</v>
      </c>
      <c r="K3" t="b">
        <v>0</v>
      </c>
      <c r="L3" t="b">
        <v>0</v>
      </c>
      <c r="M3" t="s">
        <v>76</v>
      </c>
      <c r="N3" t="s">
        <v>97</v>
      </c>
      <c r="O3" t="s">
        <v>120</v>
      </c>
      <c r="P3" t="s">
        <v>143</v>
      </c>
      <c r="Q3" s="7" t="s">
        <v>166</v>
      </c>
      <c r="R3" t="s">
        <v>188</v>
      </c>
      <c r="S3" t="s">
        <v>208</v>
      </c>
    </row>
    <row r="4" spans="1:19">
      <c r="A4" t="s">
        <v>21</v>
      </c>
      <c r="B4" t="s">
        <v>44</v>
      </c>
      <c r="C4" t="s">
        <v>65</v>
      </c>
      <c r="D4" t="b">
        <v>1</v>
      </c>
      <c r="E4" t="b">
        <v>0</v>
      </c>
      <c r="F4" t="b">
        <v>0</v>
      </c>
      <c r="G4" t="b">
        <v>0</v>
      </c>
      <c r="H4" t="b">
        <v>0</v>
      </c>
      <c r="I4" t="b">
        <v>0</v>
      </c>
      <c r="J4" t="b">
        <v>0</v>
      </c>
      <c r="K4" t="b">
        <v>0</v>
      </c>
      <c r="L4" t="b">
        <v>0</v>
      </c>
      <c r="M4" t="s">
        <v>77</v>
      </c>
      <c r="N4" t="s">
        <v>98</v>
      </c>
      <c r="O4" t="s">
        <v>121</v>
      </c>
      <c r="P4" t="s">
        <v>144</v>
      </c>
      <c r="Q4" s="7" t="s">
        <v>167</v>
      </c>
      <c r="R4" t="s">
        <v>189</v>
      </c>
      <c r="S4" t="s">
        <v>209</v>
      </c>
    </row>
    <row r="5" spans="1:19">
      <c r="A5" t="s">
        <v>22</v>
      </c>
      <c r="B5" t="s">
        <v>45</v>
      </c>
      <c r="C5" t="s">
        <v>65</v>
      </c>
      <c r="D5" t="b">
        <v>1</v>
      </c>
      <c r="E5" t="b">
        <v>0</v>
      </c>
      <c r="F5" t="b">
        <v>0</v>
      </c>
      <c r="G5" t="b">
        <v>0</v>
      </c>
      <c r="H5" t="b">
        <v>0</v>
      </c>
      <c r="I5" t="b">
        <v>0</v>
      </c>
      <c r="J5" t="b">
        <v>0</v>
      </c>
      <c r="K5" t="b">
        <v>0</v>
      </c>
      <c r="L5" t="b">
        <v>0</v>
      </c>
      <c r="M5" t="s">
        <v>78</v>
      </c>
      <c r="N5" t="s">
        <v>99</v>
      </c>
      <c r="O5" t="s">
        <v>122</v>
      </c>
      <c r="P5" t="s">
        <v>145</v>
      </c>
      <c r="Q5" s="7" t="s">
        <v>168</v>
      </c>
      <c r="R5" t="s">
        <v>190</v>
      </c>
    </row>
    <row r="6" spans="1:19">
      <c r="A6" t="s">
        <v>23</v>
      </c>
      <c r="B6" t="s">
        <v>46</v>
      </c>
      <c r="C6" t="s">
        <v>66</v>
      </c>
      <c r="D6" t="b">
        <v>1</v>
      </c>
      <c r="E6" t="b">
        <v>0</v>
      </c>
      <c r="F6" t="b">
        <v>0</v>
      </c>
      <c r="G6" t="b">
        <v>0</v>
      </c>
      <c r="H6" t="b">
        <v>0</v>
      </c>
      <c r="I6" t="b">
        <v>0</v>
      </c>
      <c r="J6" t="b">
        <v>0</v>
      </c>
      <c r="K6" t="b">
        <v>0</v>
      </c>
      <c r="L6" t="b">
        <v>0</v>
      </c>
      <c r="M6" t="s">
        <v>79</v>
      </c>
      <c r="N6" t="s">
        <v>100</v>
      </c>
      <c r="O6" t="s">
        <v>123</v>
      </c>
      <c r="P6" t="s">
        <v>146</v>
      </c>
      <c r="Q6" s="7" t="s">
        <v>169</v>
      </c>
      <c r="R6" t="s">
        <v>191</v>
      </c>
    </row>
    <row r="7" spans="1:19">
      <c r="A7" t="s">
        <v>24</v>
      </c>
      <c r="B7" t="s">
        <v>47</v>
      </c>
      <c r="C7" t="s">
        <v>66</v>
      </c>
      <c r="D7" t="b">
        <v>1</v>
      </c>
      <c r="E7" t="b">
        <v>0</v>
      </c>
      <c r="F7" t="b">
        <v>0</v>
      </c>
      <c r="G7" t="b">
        <v>0</v>
      </c>
      <c r="H7" t="b">
        <v>0</v>
      </c>
      <c r="I7" t="b">
        <v>0</v>
      </c>
      <c r="J7" t="b">
        <v>0</v>
      </c>
      <c r="K7" t="b">
        <v>0</v>
      </c>
      <c r="L7" t="b">
        <v>1</v>
      </c>
      <c r="M7" t="s">
        <v>80</v>
      </c>
      <c r="N7" t="s">
        <v>101</v>
      </c>
      <c r="O7" t="s">
        <v>124</v>
      </c>
      <c r="P7" t="s">
        <v>147</v>
      </c>
      <c r="Q7" s="7" t="s">
        <v>170</v>
      </c>
      <c r="R7" t="s">
        <v>192</v>
      </c>
    </row>
    <row r="8" spans="1:19">
      <c r="A8" t="s">
        <v>25</v>
      </c>
      <c r="B8" t="s">
        <v>48</v>
      </c>
      <c r="C8" t="s">
        <v>66</v>
      </c>
      <c r="D8" t="b">
        <v>1</v>
      </c>
      <c r="E8" t="b">
        <v>0</v>
      </c>
      <c r="F8" t="b">
        <v>0</v>
      </c>
      <c r="G8" t="b">
        <v>0</v>
      </c>
      <c r="H8" t="b">
        <v>0</v>
      </c>
      <c r="I8" t="b">
        <v>0</v>
      </c>
      <c r="J8" t="b">
        <v>0</v>
      </c>
      <c r="K8" t="b">
        <v>0</v>
      </c>
      <c r="L8" t="b">
        <v>0</v>
      </c>
      <c r="M8" t="s">
        <v>81</v>
      </c>
      <c r="N8" t="s">
        <v>102</v>
      </c>
      <c r="O8" t="s">
        <v>125</v>
      </c>
      <c r="P8" t="s">
        <v>148</v>
      </c>
      <c r="Q8" s="7" t="s">
        <v>171</v>
      </c>
    </row>
    <row r="9" spans="1:19">
      <c r="A9" t="s">
        <v>26</v>
      </c>
      <c r="B9" t="s">
        <v>49</v>
      </c>
      <c r="C9" t="s">
        <v>66</v>
      </c>
      <c r="D9" t="b">
        <v>1</v>
      </c>
      <c r="E9" t="b">
        <v>0</v>
      </c>
      <c r="F9" t="b">
        <v>0</v>
      </c>
      <c r="G9" t="b">
        <v>0</v>
      </c>
      <c r="H9" t="b">
        <v>0</v>
      </c>
      <c r="I9" t="b">
        <v>0</v>
      </c>
      <c r="J9" t="b">
        <v>0</v>
      </c>
      <c r="K9" t="b">
        <v>0</v>
      </c>
      <c r="L9" t="b">
        <v>0</v>
      </c>
      <c r="M9" t="s">
        <v>82</v>
      </c>
      <c r="N9" t="s">
        <v>103</v>
      </c>
      <c r="O9" t="s">
        <v>126</v>
      </c>
      <c r="P9" t="s">
        <v>149</v>
      </c>
      <c r="Q9" s="7" t="s">
        <v>172</v>
      </c>
      <c r="R9" t="s">
        <v>193</v>
      </c>
      <c r="S9" t="s">
        <v>210</v>
      </c>
    </row>
    <row r="10" spans="1:19">
      <c r="A10" t="s">
        <v>27</v>
      </c>
      <c r="B10" t="s">
        <v>50</v>
      </c>
      <c r="C10" t="s">
        <v>67</v>
      </c>
      <c r="D10" t="b">
        <v>1</v>
      </c>
      <c r="E10" t="b">
        <v>0</v>
      </c>
      <c r="F10" t="b">
        <v>0</v>
      </c>
      <c r="G10" t="b">
        <v>0</v>
      </c>
      <c r="H10" t="b">
        <v>0</v>
      </c>
      <c r="I10" t="b">
        <v>0</v>
      </c>
      <c r="J10" t="b">
        <v>0</v>
      </c>
      <c r="K10" t="b">
        <v>0</v>
      </c>
      <c r="L10" t="b">
        <v>0</v>
      </c>
      <c r="M10" t="s">
        <v>83</v>
      </c>
      <c r="N10" t="s">
        <v>104</v>
      </c>
      <c r="O10" t="s">
        <v>127</v>
      </c>
      <c r="P10" t="s">
        <v>150</v>
      </c>
      <c r="Q10" s="7" t="s">
        <v>173</v>
      </c>
      <c r="R10" t="s">
        <v>194</v>
      </c>
    </row>
    <row r="11" spans="1:19">
      <c r="A11" t="s">
        <v>28</v>
      </c>
      <c r="B11" t="s">
        <v>51</v>
      </c>
      <c r="C11" t="s">
        <v>68</v>
      </c>
      <c r="D11" t="b">
        <v>1</v>
      </c>
      <c r="E11" t="b">
        <v>0</v>
      </c>
      <c r="F11" t="b">
        <v>0</v>
      </c>
      <c r="G11" t="b">
        <v>0</v>
      </c>
      <c r="H11" t="b">
        <v>0</v>
      </c>
      <c r="I11" t="b">
        <v>0</v>
      </c>
      <c r="J11" t="b">
        <v>0</v>
      </c>
      <c r="K11" t="b">
        <v>0</v>
      </c>
      <c r="L11" t="b">
        <v>0</v>
      </c>
      <c r="M11" t="s">
        <v>84</v>
      </c>
      <c r="N11" t="s">
        <v>105</v>
      </c>
      <c r="O11" t="s">
        <v>128</v>
      </c>
      <c r="P11" t="s">
        <v>151</v>
      </c>
      <c r="Q11" s="7" t="s">
        <v>174</v>
      </c>
      <c r="R11" t="s">
        <v>195</v>
      </c>
      <c r="S11" t="s">
        <v>211</v>
      </c>
    </row>
    <row r="12" spans="1:19">
      <c r="A12" t="s">
        <v>29</v>
      </c>
      <c r="B12" t="s">
        <v>52</v>
      </c>
      <c r="C12" t="s">
        <v>68</v>
      </c>
      <c r="D12" t="b">
        <v>1</v>
      </c>
      <c r="E12" t="b">
        <v>0</v>
      </c>
      <c r="F12" t="b">
        <v>0</v>
      </c>
      <c r="G12" t="b">
        <v>0</v>
      </c>
      <c r="H12" t="b">
        <v>0</v>
      </c>
      <c r="I12" t="b">
        <v>0</v>
      </c>
      <c r="J12" t="b">
        <v>0</v>
      </c>
      <c r="K12" t="b">
        <v>0</v>
      </c>
      <c r="L12" t="b">
        <v>0</v>
      </c>
      <c r="N12" t="s">
        <v>106</v>
      </c>
      <c r="O12" t="s">
        <v>129</v>
      </c>
      <c r="P12" t="s">
        <v>152</v>
      </c>
      <c r="Q12" s="7" t="s">
        <v>175</v>
      </c>
      <c r="S12" t="s">
        <v>212</v>
      </c>
    </row>
    <row r="13" spans="1:19">
      <c r="A13" t="s">
        <v>30</v>
      </c>
      <c r="B13" t="s">
        <v>53</v>
      </c>
      <c r="C13" t="s">
        <v>69</v>
      </c>
      <c r="D13" t="b">
        <v>1</v>
      </c>
      <c r="E13" t="b">
        <v>0</v>
      </c>
      <c r="F13" t="b">
        <v>0</v>
      </c>
      <c r="G13" t="b">
        <v>0</v>
      </c>
      <c r="H13" t="b">
        <v>0</v>
      </c>
      <c r="I13" t="b">
        <v>0</v>
      </c>
      <c r="J13" t="b">
        <v>0</v>
      </c>
      <c r="K13" t="b">
        <v>0</v>
      </c>
      <c r="L13" t="b">
        <v>0</v>
      </c>
      <c r="N13" t="s">
        <v>107</v>
      </c>
      <c r="O13" t="s">
        <v>130</v>
      </c>
      <c r="P13" t="s">
        <v>153</v>
      </c>
      <c r="Q13" s="7" t="s">
        <v>176</v>
      </c>
      <c r="S13" t="s">
        <v>213</v>
      </c>
    </row>
    <row r="14" spans="1:19">
      <c r="A14" t="s">
        <v>31</v>
      </c>
      <c r="B14" t="s">
        <v>54</v>
      </c>
      <c r="C14" t="s">
        <v>70</v>
      </c>
      <c r="D14" t="b">
        <v>1</v>
      </c>
      <c r="E14" t="b">
        <v>0</v>
      </c>
      <c r="F14" t="b">
        <v>0</v>
      </c>
      <c r="G14" t="b">
        <v>0</v>
      </c>
      <c r="H14" t="b">
        <v>0</v>
      </c>
      <c r="I14" t="b">
        <v>0</v>
      </c>
      <c r="J14" t="b">
        <v>0</v>
      </c>
      <c r="K14" t="b">
        <v>0</v>
      </c>
      <c r="L14" t="b">
        <v>0</v>
      </c>
      <c r="M14" t="s">
        <v>85</v>
      </c>
      <c r="N14" t="s">
        <v>108</v>
      </c>
      <c r="O14" t="s">
        <v>131</v>
      </c>
      <c r="P14" t="s">
        <v>154</v>
      </c>
      <c r="Q14" s="7" t="s">
        <v>177</v>
      </c>
      <c r="R14" t="s">
        <v>196</v>
      </c>
    </row>
    <row r="15" spans="1:19">
      <c r="A15" t="s">
        <v>32</v>
      </c>
      <c r="B15" t="s">
        <v>55</v>
      </c>
      <c r="C15" t="s">
        <v>70</v>
      </c>
      <c r="D15" t="b">
        <v>1</v>
      </c>
      <c r="E15" t="b">
        <v>0</v>
      </c>
      <c r="F15" t="b">
        <v>0</v>
      </c>
      <c r="G15" t="b">
        <v>0</v>
      </c>
      <c r="H15" t="b">
        <v>0</v>
      </c>
      <c r="I15" t="b">
        <v>0</v>
      </c>
      <c r="J15" t="b">
        <v>0</v>
      </c>
      <c r="K15" t="b">
        <v>0</v>
      </c>
      <c r="L15" t="b">
        <v>0</v>
      </c>
      <c r="M15" t="s">
        <v>86</v>
      </c>
      <c r="N15" t="s">
        <v>109</v>
      </c>
      <c r="O15" t="s">
        <v>132</v>
      </c>
      <c r="P15" t="s">
        <v>155</v>
      </c>
      <c r="Q15" s="7" t="s">
        <v>178</v>
      </c>
      <c r="R15" t="s">
        <v>197</v>
      </c>
    </row>
    <row r="16" spans="1:19">
      <c r="A16" t="s">
        <v>33</v>
      </c>
      <c r="B16" t="s">
        <v>56</v>
      </c>
      <c r="C16" t="s">
        <v>71</v>
      </c>
      <c r="D16" t="b">
        <v>1</v>
      </c>
      <c r="E16" t="b">
        <v>0</v>
      </c>
      <c r="F16" t="b">
        <v>0</v>
      </c>
      <c r="G16" t="b">
        <v>0</v>
      </c>
      <c r="H16" t="b">
        <v>0</v>
      </c>
      <c r="I16" t="b">
        <v>0</v>
      </c>
      <c r="J16" t="b">
        <v>0</v>
      </c>
      <c r="K16" t="b">
        <v>0</v>
      </c>
      <c r="L16" t="b">
        <v>0</v>
      </c>
      <c r="M16" t="s">
        <v>87</v>
      </c>
      <c r="N16" t="s">
        <v>110</v>
      </c>
      <c r="O16" t="s">
        <v>133</v>
      </c>
      <c r="P16" t="s">
        <v>156</v>
      </c>
      <c r="Q16" s="7" t="s">
        <v>179</v>
      </c>
      <c r="R16" t="s">
        <v>198</v>
      </c>
      <c r="S16" t="s">
        <v>214</v>
      </c>
    </row>
    <row r="17" spans="1:18">
      <c r="A17" t="s">
        <v>34</v>
      </c>
      <c r="B17" t="s">
        <v>57</v>
      </c>
      <c r="C17" t="s">
        <v>71</v>
      </c>
      <c r="D17" t="b">
        <v>1</v>
      </c>
      <c r="E17" t="b">
        <v>0</v>
      </c>
      <c r="F17" t="b">
        <v>0</v>
      </c>
      <c r="G17" t="b">
        <v>0</v>
      </c>
      <c r="H17" t="b">
        <v>0</v>
      </c>
      <c r="I17" t="b">
        <v>0</v>
      </c>
      <c r="J17" t="b">
        <v>0</v>
      </c>
      <c r="K17" t="b">
        <v>0</v>
      </c>
      <c r="L17" t="b">
        <v>0</v>
      </c>
      <c r="M17" t="s">
        <v>88</v>
      </c>
      <c r="N17" t="s">
        <v>111</v>
      </c>
      <c r="O17" t="s">
        <v>134</v>
      </c>
      <c r="P17" t="s">
        <v>157</v>
      </c>
      <c r="Q17" s="7" t="s">
        <v>180</v>
      </c>
      <c r="R17" t="s">
        <v>199</v>
      </c>
    </row>
    <row r="18" spans="1:18">
      <c r="A18" t="s">
        <v>35</v>
      </c>
      <c r="B18" t="s">
        <v>58</v>
      </c>
      <c r="C18" t="s">
        <v>71</v>
      </c>
      <c r="D18" t="b">
        <v>1</v>
      </c>
      <c r="E18" t="b">
        <v>0</v>
      </c>
      <c r="F18" t="b">
        <v>0</v>
      </c>
      <c r="G18" t="b">
        <v>0</v>
      </c>
      <c r="H18" t="b">
        <v>0</v>
      </c>
      <c r="I18" t="b">
        <v>0</v>
      </c>
      <c r="J18" t="b">
        <v>0</v>
      </c>
      <c r="K18" t="b">
        <v>0</v>
      </c>
      <c r="L18" t="b">
        <v>0</v>
      </c>
      <c r="M18" t="s">
        <v>89</v>
      </c>
      <c r="N18" t="s">
        <v>112</v>
      </c>
      <c r="O18" t="s">
        <v>135</v>
      </c>
      <c r="P18" t="s">
        <v>158</v>
      </c>
      <c r="Q18" s="7" t="s">
        <v>181</v>
      </c>
      <c r="R18" t="s">
        <v>200</v>
      </c>
    </row>
    <row r="19" spans="1:18">
      <c r="A19" t="s">
        <v>36</v>
      </c>
      <c r="B19" t="s">
        <v>59</v>
      </c>
      <c r="C19" t="s">
        <v>72</v>
      </c>
      <c r="D19" t="b">
        <v>1</v>
      </c>
      <c r="E19" t="b">
        <v>0</v>
      </c>
      <c r="F19" t="b">
        <v>0</v>
      </c>
      <c r="G19" t="b">
        <v>0</v>
      </c>
      <c r="H19" t="b">
        <v>0</v>
      </c>
      <c r="I19" t="b">
        <v>0</v>
      </c>
      <c r="J19" t="b">
        <v>0</v>
      </c>
      <c r="K19" t="b">
        <v>0</v>
      </c>
      <c r="L19" t="b">
        <v>1</v>
      </c>
      <c r="M19" t="s">
        <v>90</v>
      </c>
      <c r="N19" t="s">
        <v>113</v>
      </c>
      <c r="O19" t="s">
        <v>136</v>
      </c>
      <c r="P19" t="s">
        <v>159</v>
      </c>
      <c r="Q19" s="7" t="s">
        <v>182</v>
      </c>
      <c r="R19" t="s">
        <v>201</v>
      </c>
    </row>
    <row r="20" spans="1:18">
      <c r="A20" t="s">
        <v>37</v>
      </c>
      <c r="B20" t="s">
        <v>60</v>
      </c>
      <c r="C20" t="s">
        <v>72</v>
      </c>
      <c r="D20" t="b">
        <v>1</v>
      </c>
      <c r="E20" t="b">
        <v>0</v>
      </c>
      <c r="F20" t="b">
        <v>0</v>
      </c>
      <c r="G20" t="b">
        <v>0</v>
      </c>
      <c r="H20" t="b">
        <v>0</v>
      </c>
      <c r="I20" t="b">
        <v>0</v>
      </c>
      <c r="J20" t="b">
        <v>1</v>
      </c>
      <c r="K20" t="b">
        <v>0</v>
      </c>
      <c r="L20" t="b">
        <v>1</v>
      </c>
      <c r="M20" t="s">
        <v>91</v>
      </c>
      <c r="N20" t="s">
        <v>114</v>
      </c>
      <c r="O20" t="s">
        <v>137</v>
      </c>
      <c r="P20" t="s">
        <v>160</v>
      </c>
      <c r="Q20" s="7" t="s">
        <v>183</v>
      </c>
      <c r="R20" t="s">
        <v>202</v>
      </c>
    </row>
    <row r="21" spans="1:18">
      <c r="A21" t="s">
        <v>38</v>
      </c>
      <c r="B21" t="s">
        <v>61</v>
      </c>
      <c r="C21" t="s">
        <v>73</v>
      </c>
      <c r="D21" t="b">
        <v>1</v>
      </c>
      <c r="E21" t="b">
        <v>0</v>
      </c>
      <c r="F21" t="b">
        <v>0</v>
      </c>
      <c r="G21" t="b">
        <v>0</v>
      </c>
      <c r="H21" t="b">
        <v>0</v>
      </c>
      <c r="I21" t="b">
        <v>0</v>
      </c>
      <c r="J21" t="b">
        <v>0</v>
      </c>
      <c r="K21" t="b">
        <v>0</v>
      </c>
      <c r="L21" t="b">
        <v>0</v>
      </c>
      <c r="M21" t="s">
        <v>92</v>
      </c>
      <c r="N21" t="s">
        <v>115</v>
      </c>
      <c r="O21" t="s">
        <v>138</v>
      </c>
      <c r="P21" t="s">
        <v>161</v>
      </c>
      <c r="Q21" s="7" t="s">
        <v>184</v>
      </c>
      <c r="R21" t="s">
        <v>203</v>
      </c>
    </row>
    <row r="22" spans="1:18">
      <c r="A22" t="s">
        <v>39</v>
      </c>
      <c r="B22" t="s">
        <v>62</v>
      </c>
      <c r="C22" t="s">
        <v>74</v>
      </c>
      <c r="D22" t="b">
        <v>1</v>
      </c>
      <c r="E22" t="b">
        <v>0</v>
      </c>
      <c r="F22" t="b">
        <v>0</v>
      </c>
      <c r="G22" t="b">
        <v>0</v>
      </c>
      <c r="H22" t="b">
        <v>0</v>
      </c>
      <c r="I22" t="b">
        <v>0</v>
      </c>
      <c r="J22" t="b">
        <v>0</v>
      </c>
      <c r="K22" t="b">
        <v>0</v>
      </c>
      <c r="L22" t="b">
        <v>1</v>
      </c>
      <c r="M22" t="s">
        <v>93</v>
      </c>
      <c r="N22" t="s">
        <v>116</v>
      </c>
      <c r="O22" t="s">
        <v>139</v>
      </c>
      <c r="P22" t="s">
        <v>162</v>
      </c>
      <c r="Q22" s="7" t="s">
        <v>185</v>
      </c>
      <c r="R22" t="s">
        <v>204</v>
      </c>
    </row>
    <row r="23" spans="1:18">
      <c r="A23" t="s">
        <v>40</v>
      </c>
      <c r="B23" t="s">
        <v>63</v>
      </c>
      <c r="C23" t="s">
        <v>74</v>
      </c>
      <c r="D23" t="b">
        <v>1</v>
      </c>
      <c r="E23" t="b">
        <v>0</v>
      </c>
      <c r="F23" t="b">
        <v>0</v>
      </c>
      <c r="G23" t="b">
        <v>0</v>
      </c>
      <c r="H23" t="b">
        <v>0</v>
      </c>
      <c r="I23" t="b">
        <v>0</v>
      </c>
      <c r="J23" t="b">
        <v>0</v>
      </c>
      <c r="K23" t="b">
        <v>0</v>
      </c>
      <c r="L23" t="b">
        <v>0</v>
      </c>
      <c r="M23" t="s">
        <v>94</v>
      </c>
      <c r="N23" t="s">
        <v>117</v>
      </c>
      <c r="O23" t="s">
        <v>140</v>
      </c>
      <c r="P23" t="s">
        <v>163</v>
      </c>
      <c r="Q23" s="7" t="s">
        <v>186</v>
      </c>
      <c r="R23" t="s">
        <v>205</v>
      </c>
    </row>
    <row r="24" spans="1:18">
      <c r="A24" t="s">
        <v>41</v>
      </c>
      <c r="B24" t="s">
        <v>51</v>
      </c>
      <c r="C24" t="s">
        <v>75</v>
      </c>
      <c r="D24" t="b">
        <v>1</v>
      </c>
      <c r="E24" t="b">
        <v>0</v>
      </c>
      <c r="F24" t="b">
        <v>0</v>
      </c>
      <c r="G24" t="b">
        <v>0</v>
      </c>
      <c r="H24" t="b">
        <v>0</v>
      </c>
      <c r="I24" t="b">
        <v>0</v>
      </c>
      <c r="J24" t="b">
        <v>0</v>
      </c>
      <c r="K24" t="b">
        <v>0</v>
      </c>
      <c r="L24" t="b">
        <v>0</v>
      </c>
      <c r="M24" t="s">
        <v>95</v>
      </c>
      <c r="N24" t="s">
        <v>118</v>
      </c>
      <c r="O24" t="s">
        <v>141</v>
      </c>
      <c r="P24" t="s">
        <v>164</v>
      </c>
      <c r="Q24" s="7" t="s">
        <v>187</v>
      </c>
      <c r="R24" t="s">
        <v>206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t="s">
        <v>309</v>
      </c>
      <c r="B1" s="1"/>
      <c r="C1" s="1"/>
      <c r="D1" s="1"/>
      <c r="E1" s="1"/>
      <c r="G1" s="1" t="s">
        <v>310</v>
      </c>
      <c r="H1" s="1"/>
      <c r="I1" s="1"/>
      <c r="J1" s="1"/>
      <c r="K1" s="1"/>
      <c r="L1" s="1"/>
    </row>
    <row r="2" spans="1:12">
      <c r="A2" s="1" t="s">
        <v>311</v>
      </c>
      <c r="B2" s="1" t="s">
        <v>312</v>
      </c>
      <c r="C2" s="1" t="s">
        <v>313</v>
      </c>
      <c r="D2" s="1" t="s">
        <v>314</v>
      </c>
      <c r="E2" s="1" t="s">
        <v>315</v>
      </c>
      <c r="G2" s="1" t="s">
        <v>234</v>
      </c>
      <c r="H2" s="1" t="s">
        <v>316</v>
      </c>
      <c r="I2" s="1" t="s">
        <v>317</v>
      </c>
      <c r="J2" s="1" t="s">
        <v>318</v>
      </c>
      <c r="K2" s="1" t="s">
        <v>319</v>
      </c>
      <c r="L2" s="1" t="s">
        <v>320</v>
      </c>
    </row>
    <row r="3" spans="1:12">
      <c r="A3" t="s">
        <v>321</v>
      </c>
      <c r="B3">
        <v>35.1</v>
      </c>
      <c r="C3">
        <v>0</v>
      </c>
      <c r="D3">
        <v>1</v>
      </c>
      <c r="E3" t="s">
        <v>322</v>
      </c>
      <c r="G3" t="s">
        <v>386</v>
      </c>
      <c r="H3" t="s">
        <v>387</v>
      </c>
      <c r="I3" t="s">
        <v>388</v>
      </c>
      <c r="J3" t="s">
        <v>67</v>
      </c>
      <c r="K3">
        <v>5E-07</v>
      </c>
      <c r="L3" s="4" t="s">
        <v>390</v>
      </c>
    </row>
    <row r="4" spans="1:12">
      <c r="A4" t="s">
        <v>323</v>
      </c>
      <c r="B4">
        <v>12.6</v>
      </c>
      <c r="C4">
        <v>0</v>
      </c>
      <c r="D4">
        <v>1</v>
      </c>
      <c r="E4" t="s">
        <v>322</v>
      </c>
      <c r="G4" t="s">
        <v>391</v>
      </c>
      <c r="H4" t="s">
        <v>387</v>
      </c>
      <c r="I4" t="s">
        <v>392</v>
      </c>
      <c r="J4" t="s">
        <v>66</v>
      </c>
      <c r="K4">
        <v>2E-07</v>
      </c>
      <c r="L4" s="4" t="s">
        <v>394</v>
      </c>
    </row>
    <row r="5" spans="1:12">
      <c r="A5" t="s">
        <v>324</v>
      </c>
      <c r="B5">
        <v>11.2</v>
      </c>
      <c r="C5">
        <v>0</v>
      </c>
      <c r="D5">
        <v>1</v>
      </c>
      <c r="E5" t="s">
        <v>322</v>
      </c>
      <c r="G5" t="s">
        <v>395</v>
      </c>
      <c r="H5" t="s">
        <v>387</v>
      </c>
      <c r="I5" t="s">
        <v>392</v>
      </c>
      <c r="J5" t="s">
        <v>66</v>
      </c>
      <c r="K5">
        <v>1E-08</v>
      </c>
      <c r="L5" s="4" t="s">
        <v>394</v>
      </c>
    </row>
    <row r="6" spans="1:12">
      <c r="A6" t="s">
        <v>325</v>
      </c>
      <c r="B6">
        <v>10.9</v>
      </c>
      <c r="C6">
        <v>0</v>
      </c>
      <c r="D6">
        <v>1</v>
      </c>
      <c r="E6" t="s">
        <v>322</v>
      </c>
      <c r="G6" t="s">
        <v>396</v>
      </c>
      <c r="H6" t="s">
        <v>387</v>
      </c>
      <c r="I6" t="s">
        <v>397</v>
      </c>
      <c r="J6" t="s">
        <v>72</v>
      </c>
      <c r="K6">
        <v>2E-08</v>
      </c>
      <c r="L6" s="4" t="s">
        <v>399</v>
      </c>
    </row>
    <row r="7" spans="1:12">
      <c r="A7" t="s">
        <v>326</v>
      </c>
      <c r="B7">
        <v>8.300000000000001</v>
      </c>
      <c r="C7">
        <v>0</v>
      </c>
      <c r="D7">
        <v>1</v>
      </c>
      <c r="E7" t="s">
        <v>322</v>
      </c>
      <c r="G7" t="s">
        <v>400</v>
      </c>
      <c r="H7" t="s">
        <v>387</v>
      </c>
      <c r="I7" t="s">
        <v>401</v>
      </c>
      <c r="J7" t="s">
        <v>66</v>
      </c>
      <c r="K7">
        <v>1E-08</v>
      </c>
      <c r="L7" s="4" t="s">
        <v>403</v>
      </c>
    </row>
    <row r="8" spans="1:12">
      <c r="A8" t="s">
        <v>327</v>
      </c>
      <c r="B8">
        <v>6.9</v>
      </c>
      <c r="C8">
        <v>0</v>
      </c>
      <c r="D8">
        <v>1</v>
      </c>
      <c r="E8" t="s">
        <v>322</v>
      </c>
    </row>
    <row r="9" spans="1:12">
      <c r="A9" t="s">
        <v>328</v>
      </c>
      <c r="B9">
        <v>6.7</v>
      </c>
      <c r="C9">
        <v>0</v>
      </c>
      <c r="D9">
        <v>1</v>
      </c>
      <c r="E9" t="s">
        <v>322</v>
      </c>
    </row>
    <row r="10" spans="1:12">
      <c r="A10" t="s">
        <v>329</v>
      </c>
      <c r="B10">
        <v>6.5</v>
      </c>
      <c r="C10">
        <v>0</v>
      </c>
      <c r="D10">
        <v>1</v>
      </c>
      <c r="E10" t="s">
        <v>322</v>
      </c>
    </row>
    <row r="11" spans="1:12">
      <c r="A11" t="s">
        <v>330</v>
      </c>
      <c r="B11">
        <v>6.2</v>
      </c>
      <c r="C11">
        <v>0</v>
      </c>
      <c r="D11">
        <v>1</v>
      </c>
      <c r="E11" t="s">
        <v>322</v>
      </c>
    </row>
    <row r="12" spans="1:12">
      <c r="A12" t="s">
        <v>331</v>
      </c>
      <c r="B12">
        <v>6</v>
      </c>
      <c r="C12">
        <v>0</v>
      </c>
      <c r="D12">
        <v>1</v>
      </c>
      <c r="E12" t="s">
        <v>322</v>
      </c>
    </row>
    <row r="13" spans="1:12">
      <c r="A13" t="s">
        <v>332</v>
      </c>
      <c r="B13">
        <v>5.7</v>
      </c>
      <c r="C13">
        <v>0</v>
      </c>
      <c r="D13">
        <v>1</v>
      </c>
      <c r="E13" t="s">
        <v>322</v>
      </c>
    </row>
    <row r="14" spans="1:12">
      <c r="A14" t="s">
        <v>333</v>
      </c>
      <c r="B14">
        <v>4.9</v>
      </c>
      <c r="C14">
        <v>0</v>
      </c>
      <c r="D14">
        <v>1</v>
      </c>
      <c r="E14" t="s">
        <v>322</v>
      </c>
    </row>
    <row r="15" spans="1:12">
      <c r="A15" t="s">
        <v>334</v>
      </c>
      <c r="B15">
        <v>4.9</v>
      </c>
      <c r="C15">
        <v>0</v>
      </c>
      <c r="D15">
        <v>1</v>
      </c>
      <c r="E15" t="s">
        <v>322</v>
      </c>
    </row>
    <row r="16" spans="1:12">
      <c r="A16" t="s">
        <v>335</v>
      </c>
      <c r="B16">
        <v>4.7</v>
      </c>
      <c r="C16">
        <v>0</v>
      </c>
      <c r="D16">
        <v>1</v>
      </c>
      <c r="E16" t="s">
        <v>322</v>
      </c>
    </row>
    <row r="17" spans="1:5">
      <c r="A17" t="s">
        <v>336</v>
      </c>
      <c r="B17">
        <v>4.6</v>
      </c>
      <c r="C17">
        <v>0</v>
      </c>
      <c r="D17">
        <v>1</v>
      </c>
      <c r="E17" t="s">
        <v>322</v>
      </c>
    </row>
    <row r="18" spans="1:5">
      <c r="A18" t="s">
        <v>337</v>
      </c>
      <c r="B18">
        <v>4.6</v>
      </c>
      <c r="C18">
        <v>0</v>
      </c>
      <c r="D18">
        <v>1</v>
      </c>
      <c r="E18" t="s">
        <v>322</v>
      </c>
    </row>
    <row r="19" spans="1:5">
      <c r="A19" t="s">
        <v>338</v>
      </c>
      <c r="B19">
        <v>4.5</v>
      </c>
      <c r="C19">
        <v>0</v>
      </c>
      <c r="D19">
        <v>1</v>
      </c>
      <c r="E19" t="s">
        <v>322</v>
      </c>
    </row>
    <row r="20" spans="1:5">
      <c r="A20" t="s">
        <v>339</v>
      </c>
      <c r="B20">
        <v>4.4</v>
      </c>
      <c r="C20">
        <v>0</v>
      </c>
      <c r="D20">
        <v>1</v>
      </c>
      <c r="E20" t="s">
        <v>322</v>
      </c>
    </row>
    <row r="21" spans="1:5">
      <c r="A21" t="s">
        <v>340</v>
      </c>
      <c r="B21">
        <v>4</v>
      </c>
      <c r="C21">
        <v>0</v>
      </c>
      <c r="D21">
        <v>1</v>
      </c>
      <c r="E21" t="s">
        <v>322</v>
      </c>
    </row>
    <row r="22" spans="1:5">
      <c r="A22" t="s">
        <v>341</v>
      </c>
      <c r="B22">
        <v>4</v>
      </c>
      <c r="C22">
        <v>0</v>
      </c>
      <c r="D22">
        <v>1</v>
      </c>
      <c r="E22" t="s">
        <v>322</v>
      </c>
    </row>
    <row r="23" spans="1:5">
      <c r="A23" t="s">
        <v>342</v>
      </c>
      <c r="B23">
        <v>4</v>
      </c>
      <c r="C23">
        <v>0</v>
      </c>
      <c r="D23">
        <v>1</v>
      </c>
      <c r="E23" t="s">
        <v>322</v>
      </c>
    </row>
    <row r="24" spans="1:5">
      <c r="A24" t="s">
        <v>343</v>
      </c>
      <c r="B24">
        <v>3.9</v>
      </c>
      <c r="C24">
        <v>0</v>
      </c>
      <c r="D24">
        <v>1</v>
      </c>
      <c r="E24" t="s">
        <v>322</v>
      </c>
    </row>
    <row r="25" spans="1:5">
      <c r="A25" t="s">
        <v>344</v>
      </c>
      <c r="B25">
        <v>3.6</v>
      </c>
      <c r="C25">
        <v>0</v>
      </c>
      <c r="D25">
        <v>1</v>
      </c>
      <c r="E25" t="s">
        <v>322</v>
      </c>
    </row>
    <row r="26" spans="1:5">
      <c r="A26" t="s">
        <v>345</v>
      </c>
      <c r="B26">
        <v>3.5</v>
      </c>
      <c r="C26">
        <v>0</v>
      </c>
      <c r="D26">
        <v>1</v>
      </c>
      <c r="E26" t="s">
        <v>322</v>
      </c>
    </row>
    <row r="27" spans="1:5">
      <c r="A27" t="s">
        <v>346</v>
      </c>
      <c r="B27">
        <v>3.4</v>
      </c>
      <c r="C27">
        <v>0</v>
      </c>
      <c r="D27">
        <v>1</v>
      </c>
      <c r="E27" t="s">
        <v>322</v>
      </c>
    </row>
    <row r="28" spans="1:5">
      <c r="A28" t="s">
        <v>347</v>
      </c>
      <c r="B28">
        <v>3.3</v>
      </c>
      <c r="C28">
        <v>0</v>
      </c>
      <c r="D28">
        <v>1</v>
      </c>
      <c r="E28" t="s">
        <v>322</v>
      </c>
    </row>
    <row r="29" spans="1:5">
      <c r="A29" t="s">
        <v>348</v>
      </c>
      <c r="B29">
        <v>3.3</v>
      </c>
      <c r="C29">
        <v>0</v>
      </c>
      <c r="D29">
        <v>1</v>
      </c>
      <c r="E29" t="s">
        <v>322</v>
      </c>
    </row>
    <row r="30" spans="1:5">
      <c r="A30" t="s">
        <v>349</v>
      </c>
      <c r="B30">
        <v>3.1</v>
      </c>
      <c r="C30">
        <v>0</v>
      </c>
      <c r="D30">
        <v>1</v>
      </c>
      <c r="E30" t="s">
        <v>322</v>
      </c>
    </row>
    <row r="31" spans="1:5">
      <c r="A31" t="s">
        <v>350</v>
      </c>
      <c r="B31">
        <v>3</v>
      </c>
      <c r="C31">
        <v>0</v>
      </c>
      <c r="D31">
        <v>1</v>
      </c>
      <c r="E31" t="s">
        <v>322</v>
      </c>
    </row>
    <row r="32" spans="1:5">
      <c r="A32" t="s">
        <v>351</v>
      </c>
      <c r="B32">
        <v>2.8</v>
      </c>
      <c r="C32">
        <v>0</v>
      </c>
      <c r="D32">
        <v>1</v>
      </c>
      <c r="E32" t="s">
        <v>322</v>
      </c>
    </row>
    <row r="33" spans="1:5">
      <c r="A33" t="s">
        <v>352</v>
      </c>
      <c r="B33">
        <v>2.6</v>
      </c>
      <c r="C33">
        <v>0</v>
      </c>
      <c r="D33">
        <v>1</v>
      </c>
      <c r="E33" t="s">
        <v>322</v>
      </c>
    </row>
    <row r="34" spans="1:5">
      <c r="A34" t="s">
        <v>353</v>
      </c>
      <c r="B34">
        <v>2.6</v>
      </c>
      <c r="C34">
        <v>0</v>
      </c>
      <c r="D34">
        <v>1</v>
      </c>
      <c r="E34" t="s">
        <v>322</v>
      </c>
    </row>
    <row r="35" spans="1:5">
      <c r="A35" t="s">
        <v>354</v>
      </c>
      <c r="B35">
        <v>2.5</v>
      </c>
      <c r="C35">
        <v>0</v>
      </c>
      <c r="D35">
        <v>1</v>
      </c>
      <c r="E35" t="s">
        <v>322</v>
      </c>
    </row>
    <row r="36" spans="1:5">
      <c r="A36" t="s">
        <v>355</v>
      </c>
      <c r="B36">
        <v>2.5</v>
      </c>
      <c r="C36">
        <v>0</v>
      </c>
      <c r="D36">
        <v>1</v>
      </c>
      <c r="E36" t="s">
        <v>322</v>
      </c>
    </row>
    <row r="37" spans="1:5">
      <c r="A37" t="s">
        <v>356</v>
      </c>
      <c r="B37">
        <v>2.5</v>
      </c>
      <c r="C37">
        <v>0</v>
      </c>
      <c r="D37">
        <v>1</v>
      </c>
      <c r="E37" t="s">
        <v>322</v>
      </c>
    </row>
    <row r="38" spans="1:5">
      <c r="A38" t="s">
        <v>357</v>
      </c>
      <c r="B38">
        <v>-2.5</v>
      </c>
      <c r="C38">
        <v>0</v>
      </c>
      <c r="D38">
        <v>1</v>
      </c>
      <c r="E38" t="s">
        <v>358</v>
      </c>
    </row>
    <row r="39" spans="1:5">
      <c r="A39" t="s">
        <v>359</v>
      </c>
      <c r="B39">
        <v>-2.5</v>
      </c>
      <c r="C39">
        <v>0</v>
      </c>
      <c r="D39">
        <v>1</v>
      </c>
      <c r="E39" t="s">
        <v>358</v>
      </c>
    </row>
    <row r="40" spans="1:5">
      <c r="A40" t="s">
        <v>360</v>
      </c>
      <c r="B40">
        <v>-2.6</v>
      </c>
      <c r="C40">
        <v>0</v>
      </c>
      <c r="D40">
        <v>1</v>
      </c>
      <c r="E40" t="s">
        <v>358</v>
      </c>
    </row>
    <row r="41" spans="1:5">
      <c r="A41" t="s">
        <v>361</v>
      </c>
      <c r="B41">
        <v>-2.7</v>
      </c>
      <c r="C41">
        <v>0</v>
      </c>
      <c r="D41">
        <v>1</v>
      </c>
      <c r="E41" t="s">
        <v>358</v>
      </c>
    </row>
    <row r="42" spans="1:5">
      <c r="A42" t="s">
        <v>362</v>
      </c>
      <c r="B42">
        <v>-2.7</v>
      </c>
      <c r="C42">
        <v>0</v>
      </c>
      <c r="D42">
        <v>1</v>
      </c>
      <c r="E42" t="s">
        <v>358</v>
      </c>
    </row>
    <row r="43" spans="1:5">
      <c r="A43" t="s">
        <v>363</v>
      </c>
      <c r="B43">
        <v>-2.8</v>
      </c>
      <c r="C43">
        <v>0</v>
      </c>
      <c r="D43">
        <v>1</v>
      </c>
      <c r="E43" t="s">
        <v>358</v>
      </c>
    </row>
    <row r="44" spans="1:5">
      <c r="A44" t="s">
        <v>364</v>
      </c>
      <c r="B44">
        <v>-2.9</v>
      </c>
      <c r="C44">
        <v>0</v>
      </c>
      <c r="D44">
        <v>1</v>
      </c>
      <c r="E44" t="s">
        <v>358</v>
      </c>
    </row>
    <row r="45" spans="1:5">
      <c r="A45" t="s">
        <v>365</v>
      </c>
      <c r="B45">
        <v>-2.9</v>
      </c>
      <c r="C45">
        <v>0</v>
      </c>
      <c r="D45">
        <v>1</v>
      </c>
      <c r="E45" t="s">
        <v>358</v>
      </c>
    </row>
    <row r="46" spans="1:5">
      <c r="A46" t="s">
        <v>366</v>
      </c>
      <c r="B46">
        <v>-3.2</v>
      </c>
      <c r="C46">
        <v>0</v>
      </c>
      <c r="D46">
        <v>1</v>
      </c>
      <c r="E46" t="s">
        <v>358</v>
      </c>
    </row>
    <row r="47" spans="1:5">
      <c r="A47" t="s">
        <v>367</v>
      </c>
      <c r="B47">
        <v>-3.4</v>
      </c>
      <c r="C47">
        <v>0</v>
      </c>
      <c r="D47">
        <v>1</v>
      </c>
      <c r="E47" t="s">
        <v>358</v>
      </c>
    </row>
    <row r="48" spans="1:5">
      <c r="A48" t="s">
        <v>368</v>
      </c>
      <c r="B48">
        <v>-3.4</v>
      </c>
      <c r="C48">
        <v>0</v>
      </c>
      <c r="D48">
        <v>1</v>
      </c>
      <c r="E48" t="s">
        <v>358</v>
      </c>
    </row>
    <row r="49" spans="1:5">
      <c r="A49" t="s">
        <v>369</v>
      </c>
      <c r="B49">
        <v>-3.9</v>
      </c>
      <c r="C49">
        <v>0</v>
      </c>
      <c r="D49">
        <v>1</v>
      </c>
      <c r="E49" t="s">
        <v>358</v>
      </c>
    </row>
    <row r="50" spans="1:5">
      <c r="A50" t="s">
        <v>370</v>
      </c>
      <c r="B50">
        <v>-3.9</v>
      </c>
      <c r="C50">
        <v>0</v>
      </c>
      <c r="D50">
        <v>1</v>
      </c>
      <c r="E50" t="s">
        <v>358</v>
      </c>
    </row>
    <row r="51" spans="1:5">
      <c r="A51" t="s">
        <v>371</v>
      </c>
      <c r="B51">
        <v>-4.1</v>
      </c>
      <c r="C51">
        <v>0</v>
      </c>
      <c r="D51">
        <v>1</v>
      </c>
      <c r="E51" t="s">
        <v>358</v>
      </c>
    </row>
    <row r="52" spans="1:5">
      <c r="A52" t="s">
        <v>372</v>
      </c>
      <c r="B52">
        <v>-4.5</v>
      </c>
      <c r="C52">
        <v>0</v>
      </c>
      <c r="D52">
        <v>1</v>
      </c>
      <c r="E52" t="s">
        <v>358</v>
      </c>
    </row>
    <row r="53" spans="1:5">
      <c r="A53" t="s">
        <v>373</v>
      </c>
      <c r="B53">
        <v>-4.6</v>
      </c>
      <c r="C53">
        <v>0</v>
      </c>
      <c r="D53">
        <v>1</v>
      </c>
      <c r="E53" t="s">
        <v>358</v>
      </c>
    </row>
    <row r="54" spans="1:5">
      <c r="A54" t="s">
        <v>374</v>
      </c>
      <c r="B54">
        <v>-4.6</v>
      </c>
      <c r="C54">
        <v>0</v>
      </c>
      <c r="D54">
        <v>1</v>
      </c>
      <c r="E54" t="s">
        <v>358</v>
      </c>
    </row>
    <row r="55" spans="1:5">
      <c r="A55" t="s">
        <v>375</v>
      </c>
      <c r="B55">
        <v>-5</v>
      </c>
      <c r="C55">
        <v>0</v>
      </c>
      <c r="D55">
        <v>1</v>
      </c>
      <c r="E55" t="s">
        <v>358</v>
      </c>
    </row>
    <row r="56" spans="1:5">
      <c r="A56" t="s">
        <v>376</v>
      </c>
      <c r="B56">
        <v>-5.1</v>
      </c>
      <c r="C56">
        <v>0</v>
      </c>
      <c r="D56">
        <v>1</v>
      </c>
      <c r="E56" t="s">
        <v>358</v>
      </c>
    </row>
    <row r="57" spans="1:5">
      <c r="A57" t="s">
        <v>377</v>
      </c>
      <c r="B57">
        <v>-5.2</v>
      </c>
      <c r="C57">
        <v>0</v>
      </c>
      <c r="D57">
        <v>1</v>
      </c>
      <c r="E57" t="s">
        <v>358</v>
      </c>
    </row>
    <row r="58" spans="1:5">
      <c r="A58" t="s">
        <v>378</v>
      </c>
      <c r="B58">
        <v>-5.3</v>
      </c>
      <c r="C58">
        <v>0</v>
      </c>
      <c r="D58">
        <v>1</v>
      </c>
      <c r="E58" t="s">
        <v>358</v>
      </c>
    </row>
    <row r="59" spans="1:5">
      <c r="A59" t="s">
        <v>379</v>
      </c>
      <c r="B59">
        <v>-5.7</v>
      </c>
      <c r="C59">
        <v>0</v>
      </c>
      <c r="D59">
        <v>1</v>
      </c>
      <c r="E59" t="s">
        <v>358</v>
      </c>
    </row>
    <row r="60" spans="1:5">
      <c r="A60" t="s">
        <v>380</v>
      </c>
      <c r="B60">
        <v>-5.9</v>
      </c>
      <c r="C60">
        <v>0</v>
      </c>
      <c r="D60">
        <v>1</v>
      </c>
      <c r="E60" t="s">
        <v>358</v>
      </c>
    </row>
    <row r="61" spans="1:5">
      <c r="A61" t="s">
        <v>381</v>
      </c>
      <c r="B61">
        <v>-6.2</v>
      </c>
      <c r="C61">
        <v>0</v>
      </c>
      <c r="D61">
        <v>1</v>
      </c>
      <c r="E61" t="s">
        <v>358</v>
      </c>
    </row>
    <row r="62" spans="1:5">
      <c r="A62" t="s">
        <v>382</v>
      </c>
      <c r="B62">
        <v>-6.4</v>
      </c>
      <c r="C62">
        <v>0</v>
      </c>
      <c r="D62">
        <v>1</v>
      </c>
      <c r="E62" t="s">
        <v>358</v>
      </c>
    </row>
    <row r="63" spans="1:5">
      <c r="A63" t="s">
        <v>383</v>
      </c>
      <c r="B63">
        <v>-6.6</v>
      </c>
      <c r="C63">
        <v>0</v>
      </c>
      <c r="D63">
        <v>1</v>
      </c>
      <c r="E63" t="s">
        <v>358</v>
      </c>
    </row>
    <row r="64" spans="1:5">
      <c r="A64" t="s">
        <v>384</v>
      </c>
      <c r="B64">
        <v>-6.7</v>
      </c>
      <c r="C64">
        <v>0</v>
      </c>
      <c r="D64">
        <v>1</v>
      </c>
      <c r="E64" t="s">
        <v>358</v>
      </c>
    </row>
    <row r="65" spans="1:5">
      <c r="A65" t="s">
        <v>385</v>
      </c>
      <c r="B65">
        <v>-9.9</v>
      </c>
      <c r="C65">
        <v>0</v>
      </c>
      <c r="D65">
        <v>1</v>
      </c>
      <c r="E65" t="s">
        <v>358</v>
      </c>
    </row>
  </sheetData>
  <mergeCells count="2">
    <mergeCell ref="A1:E1"/>
    <mergeCell ref="G1:L1"/>
  </mergeCells>
  <conditionalFormatting sqref="B2:B65">
    <cfRule type="dataBar" priority="1">
      <dataBar>
        <cfvo type="min" val="0"/>
        <cfvo type="max" val="0"/>
        <color rgb="FF638EC6"/>
      </dataBar>
    </cfRule>
  </conditionalFormatting>
  <conditionalFormatting sqref="C2:C6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6" t="s">
        <v>215</v>
      </c>
      <c r="B1" s="6" t="s">
        <v>216</v>
      </c>
      <c r="C1" s="6" t="s">
        <v>217</v>
      </c>
      <c r="D1" s="6" t="s">
        <v>218</v>
      </c>
      <c r="E1" s="6" t="s">
        <v>219</v>
      </c>
      <c r="F1" s="6" t="s">
        <v>220</v>
      </c>
      <c r="G1" s="6" t="s">
        <v>221</v>
      </c>
      <c r="H1" s="6" t="s">
        <v>222</v>
      </c>
      <c r="I1" s="6" t="s">
        <v>223</v>
      </c>
      <c r="J1" s="6" t="s">
        <v>224</v>
      </c>
      <c r="K1" s="6" t="s">
        <v>225</v>
      </c>
    </row>
    <row r="2" spans="1:11">
      <c r="A2" t="s">
        <v>226</v>
      </c>
      <c r="B2" t="s">
        <v>227</v>
      </c>
      <c r="C2" t="s">
        <v>240</v>
      </c>
      <c r="D2">
        <v>1</v>
      </c>
      <c r="E2">
        <v>0</v>
      </c>
      <c r="F2">
        <v>0</v>
      </c>
      <c r="G2">
        <v>0.03</v>
      </c>
      <c r="H2">
        <v>0</v>
      </c>
      <c r="I2">
        <v>0.5</v>
      </c>
      <c r="J2">
        <v>0</v>
      </c>
      <c r="K2">
        <v>1</v>
      </c>
    </row>
    <row r="3" spans="1:11">
      <c r="A3" t="s">
        <v>226</v>
      </c>
      <c r="B3" t="s">
        <v>228</v>
      </c>
      <c r="C3" t="s">
        <v>241</v>
      </c>
      <c r="D3">
        <v>1</v>
      </c>
      <c r="E3">
        <v>0</v>
      </c>
      <c r="F3">
        <v>0</v>
      </c>
      <c r="G3">
        <v>0</v>
      </c>
      <c r="H3">
        <v>0</v>
      </c>
      <c r="I3">
        <v>0</v>
      </c>
      <c r="J3">
        <v>0</v>
      </c>
      <c r="K3">
        <v>1</v>
      </c>
    </row>
    <row r="4" spans="1:11">
      <c r="A4" t="s">
        <v>226</v>
      </c>
      <c r="B4" t="s">
        <v>229</v>
      </c>
      <c r="C4" t="s">
        <v>242</v>
      </c>
      <c r="D4">
        <v>1</v>
      </c>
      <c r="E4">
        <v>1</v>
      </c>
      <c r="F4">
        <v>0</v>
      </c>
      <c r="G4">
        <v>0</v>
      </c>
      <c r="H4">
        <v>0</v>
      </c>
      <c r="I4">
        <v>0</v>
      </c>
      <c r="J4">
        <v>0</v>
      </c>
      <c r="K4">
        <v>0</v>
      </c>
    </row>
    <row r="5" spans="1:11">
      <c r="A5" t="s">
        <v>226</v>
      </c>
      <c r="B5" t="s">
        <v>229</v>
      </c>
      <c r="C5" t="s">
        <v>243</v>
      </c>
      <c r="D5">
        <v>0.98</v>
      </c>
      <c r="E5">
        <v>0.98</v>
      </c>
      <c r="F5">
        <v>0</v>
      </c>
      <c r="G5">
        <v>0</v>
      </c>
      <c r="H5">
        <v>0</v>
      </c>
      <c r="I5">
        <v>0</v>
      </c>
      <c r="J5">
        <v>0</v>
      </c>
      <c r="K5">
        <v>0</v>
      </c>
    </row>
    <row r="6" spans="1:11">
      <c r="A6" t="s">
        <v>226</v>
      </c>
      <c r="B6" t="s">
        <v>230</v>
      </c>
      <c r="C6" t="s">
        <v>244</v>
      </c>
      <c r="D6">
        <v>0.9399999999999999</v>
      </c>
      <c r="E6">
        <v>0.9399999999999999</v>
      </c>
      <c r="F6">
        <v>0</v>
      </c>
      <c r="G6">
        <v>0</v>
      </c>
      <c r="H6">
        <v>0</v>
      </c>
      <c r="I6">
        <v>0</v>
      </c>
      <c r="J6">
        <v>0</v>
      </c>
      <c r="K6">
        <v>0</v>
      </c>
    </row>
    <row r="7" spans="1:11">
      <c r="A7" t="s">
        <v>226</v>
      </c>
      <c r="B7" t="s">
        <v>230</v>
      </c>
      <c r="C7" t="s">
        <v>245</v>
      </c>
      <c r="D7">
        <v>0.93</v>
      </c>
      <c r="E7">
        <v>0.93</v>
      </c>
      <c r="F7">
        <v>0</v>
      </c>
      <c r="G7">
        <v>0</v>
      </c>
      <c r="H7">
        <v>0</v>
      </c>
      <c r="I7">
        <v>0</v>
      </c>
      <c r="J7">
        <v>0</v>
      </c>
      <c r="K7">
        <v>0</v>
      </c>
    </row>
    <row r="8" spans="1:11">
      <c r="A8" t="s">
        <v>226</v>
      </c>
      <c r="B8" t="s">
        <v>230</v>
      </c>
      <c r="C8" t="s">
        <v>246</v>
      </c>
      <c r="D8">
        <v>0.76</v>
      </c>
      <c r="E8">
        <v>0.76</v>
      </c>
      <c r="F8">
        <v>0</v>
      </c>
      <c r="G8">
        <v>0</v>
      </c>
      <c r="H8">
        <v>0</v>
      </c>
      <c r="I8">
        <v>0</v>
      </c>
      <c r="J8">
        <v>0</v>
      </c>
      <c r="K8">
        <v>0</v>
      </c>
    </row>
    <row r="9" spans="1:11">
      <c r="A9" t="s">
        <v>226</v>
      </c>
      <c r="B9" t="s">
        <v>231</v>
      </c>
      <c r="C9" t="s">
        <v>247</v>
      </c>
      <c r="D9">
        <v>0.72</v>
      </c>
      <c r="E9">
        <v>0.72</v>
      </c>
      <c r="F9">
        <v>0</v>
      </c>
      <c r="G9">
        <v>0</v>
      </c>
      <c r="H9">
        <v>0</v>
      </c>
      <c r="I9">
        <v>0</v>
      </c>
      <c r="J9">
        <v>0</v>
      </c>
      <c r="K9">
        <v>0</v>
      </c>
    </row>
    <row r="10" spans="1:11">
      <c r="A10" t="s">
        <v>226</v>
      </c>
      <c r="B10" t="s">
        <v>231</v>
      </c>
      <c r="C10" t="s">
        <v>248</v>
      </c>
      <c r="D10">
        <v>0.71</v>
      </c>
      <c r="E10">
        <v>0.71</v>
      </c>
      <c r="F10">
        <v>0</v>
      </c>
      <c r="G10">
        <v>0</v>
      </c>
      <c r="H10">
        <v>0</v>
      </c>
      <c r="I10">
        <v>0</v>
      </c>
      <c r="J10">
        <v>0</v>
      </c>
      <c r="K10">
        <v>0</v>
      </c>
    </row>
    <row r="11" spans="1:11">
      <c r="A11" t="s">
        <v>226</v>
      </c>
      <c r="B11" t="s">
        <v>230</v>
      </c>
      <c r="C11" t="s">
        <v>249</v>
      </c>
      <c r="D11">
        <v>0.6899999999999999</v>
      </c>
      <c r="E11">
        <v>0.6899999999999999</v>
      </c>
      <c r="F11">
        <v>0</v>
      </c>
      <c r="G11">
        <v>0</v>
      </c>
      <c r="H11">
        <v>0</v>
      </c>
      <c r="I11">
        <v>0</v>
      </c>
      <c r="J11">
        <v>0</v>
      </c>
      <c r="K11">
        <v>0</v>
      </c>
    </row>
    <row r="12" spans="1:11">
      <c r="A12" t="s">
        <v>226</v>
      </c>
      <c r="B12" t="s">
        <v>230</v>
      </c>
      <c r="C12" t="s">
        <v>250</v>
      </c>
      <c r="D12">
        <v>0.59</v>
      </c>
      <c r="E12">
        <v>0.59</v>
      </c>
      <c r="F12">
        <v>0</v>
      </c>
      <c r="G12">
        <v>0</v>
      </c>
      <c r="H12">
        <v>0</v>
      </c>
      <c r="I12">
        <v>0</v>
      </c>
      <c r="J12">
        <v>0</v>
      </c>
      <c r="K12">
        <v>0</v>
      </c>
    </row>
    <row r="13" spans="1:11">
      <c r="A13" t="s">
        <v>226</v>
      </c>
      <c r="B13" t="s">
        <v>230</v>
      </c>
      <c r="C13" t="s">
        <v>251</v>
      </c>
      <c r="D13">
        <v>0.57</v>
      </c>
      <c r="E13">
        <v>0.57</v>
      </c>
      <c r="F13">
        <v>0</v>
      </c>
      <c r="G13">
        <v>0</v>
      </c>
      <c r="H13">
        <v>0</v>
      </c>
      <c r="I13">
        <v>0</v>
      </c>
      <c r="J13">
        <v>0</v>
      </c>
      <c r="K13">
        <v>0</v>
      </c>
    </row>
    <row r="14" spans="1:11">
      <c r="A14" t="s">
        <v>226</v>
      </c>
      <c r="B14" t="s">
        <v>230</v>
      </c>
      <c r="C14" t="s">
        <v>252</v>
      </c>
      <c r="D14">
        <v>0.54</v>
      </c>
      <c r="E14">
        <v>0.54</v>
      </c>
      <c r="F14">
        <v>0</v>
      </c>
      <c r="G14">
        <v>0</v>
      </c>
      <c r="H14">
        <v>0</v>
      </c>
      <c r="I14">
        <v>0</v>
      </c>
      <c r="J14">
        <v>0</v>
      </c>
      <c r="K14">
        <v>0</v>
      </c>
    </row>
    <row r="15" spans="1:11">
      <c r="A15" t="s">
        <v>226</v>
      </c>
      <c r="B15" t="s">
        <v>228</v>
      </c>
      <c r="C15" t="s">
        <v>253</v>
      </c>
      <c r="D15">
        <v>0.5</v>
      </c>
      <c r="E15">
        <v>0</v>
      </c>
      <c r="F15">
        <v>0</v>
      </c>
      <c r="G15">
        <v>0</v>
      </c>
      <c r="H15">
        <v>0</v>
      </c>
      <c r="I15">
        <v>0.5</v>
      </c>
      <c r="J15">
        <v>0</v>
      </c>
      <c r="K15">
        <v>0</v>
      </c>
    </row>
    <row r="16" spans="1:11">
      <c r="A16" t="s">
        <v>226</v>
      </c>
      <c r="B16" t="s">
        <v>230</v>
      </c>
      <c r="C16" t="s">
        <v>254</v>
      </c>
      <c r="D16">
        <v>0.5</v>
      </c>
      <c r="E16">
        <v>0.5</v>
      </c>
      <c r="F16">
        <v>0</v>
      </c>
      <c r="G16">
        <v>0</v>
      </c>
      <c r="H16">
        <v>0</v>
      </c>
      <c r="I16">
        <v>0</v>
      </c>
      <c r="J16">
        <v>0</v>
      </c>
      <c r="K16">
        <v>0</v>
      </c>
    </row>
    <row r="17" spans="1:11">
      <c r="A17" t="s">
        <v>226</v>
      </c>
      <c r="B17" t="s">
        <v>230</v>
      </c>
      <c r="C17" t="s">
        <v>255</v>
      </c>
      <c r="D17">
        <v>0.47</v>
      </c>
      <c r="E17">
        <v>0.47</v>
      </c>
      <c r="F17">
        <v>0</v>
      </c>
      <c r="G17">
        <v>0</v>
      </c>
      <c r="H17">
        <v>0</v>
      </c>
      <c r="I17">
        <v>0</v>
      </c>
      <c r="J17">
        <v>0</v>
      </c>
      <c r="K17">
        <v>0</v>
      </c>
    </row>
    <row r="18" spans="1:11">
      <c r="A18" t="s">
        <v>226</v>
      </c>
      <c r="B18" t="s">
        <v>230</v>
      </c>
      <c r="C18" t="s">
        <v>256</v>
      </c>
      <c r="D18">
        <v>0.45</v>
      </c>
      <c r="E18">
        <v>0.45</v>
      </c>
      <c r="F18">
        <v>0</v>
      </c>
      <c r="G18">
        <v>0</v>
      </c>
      <c r="H18">
        <v>0</v>
      </c>
      <c r="I18">
        <v>0</v>
      </c>
      <c r="J18">
        <v>0</v>
      </c>
      <c r="K18">
        <v>0</v>
      </c>
    </row>
    <row r="19" spans="1:11">
      <c r="A19" t="s">
        <v>226</v>
      </c>
      <c r="B19" t="s">
        <v>230</v>
      </c>
      <c r="C19" t="s">
        <v>257</v>
      </c>
      <c r="D19">
        <v>0.36</v>
      </c>
      <c r="E19">
        <v>0.36</v>
      </c>
      <c r="F19">
        <v>0</v>
      </c>
      <c r="G19">
        <v>0</v>
      </c>
      <c r="H19">
        <v>0</v>
      </c>
      <c r="I19">
        <v>0</v>
      </c>
      <c r="J19">
        <v>0</v>
      </c>
      <c r="K19">
        <v>0</v>
      </c>
    </row>
    <row r="20" spans="1:11">
      <c r="A20" t="s">
        <v>226</v>
      </c>
      <c r="B20" t="s">
        <v>232</v>
      </c>
      <c r="C20" t="s">
        <v>258</v>
      </c>
      <c r="D20">
        <v>0.34</v>
      </c>
      <c r="E20">
        <v>0</v>
      </c>
      <c r="F20">
        <v>0</v>
      </c>
      <c r="G20">
        <v>0.05</v>
      </c>
      <c r="H20">
        <v>0.32</v>
      </c>
      <c r="I20">
        <v>0</v>
      </c>
      <c r="J20">
        <v>0</v>
      </c>
      <c r="K20">
        <v>0</v>
      </c>
    </row>
    <row r="21" spans="1:11">
      <c r="A21" t="s">
        <v>226</v>
      </c>
      <c r="B21" t="s">
        <v>233</v>
      </c>
      <c r="C21" t="s">
        <v>259</v>
      </c>
      <c r="D21">
        <v>0.32</v>
      </c>
      <c r="E21">
        <v>0</v>
      </c>
      <c r="F21">
        <v>0</v>
      </c>
      <c r="G21">
        <v>0</v>
      </c>
      <c r="H21">
        <v>0.32</v>
      </c>
      <c r="I21">
        <v>0</v>
      </c>
      <c r="J21">
        <v>0</v>
      </c>
      <c r="K21">
        <v>0</v>
      </c>
    </row>
    <row r="22" spans="1:11">
      <c r="A22" t="s">
        <v>226</v>
      </c>
      <c r="B22" t="s">
        <v>233</v>
      </c>
      <c r="C22" t="s">
        <v>260</v>
      </c>
      <c r="D22">
        <v>0.32</v>
      </c>
      <c r="E22">
        <v>0</v>
      </c>
      <c r="F22">
        <v>0</v>
      </c>
      <c r="G22">
        <v>0</v>
      </c>
      <c r="H22">
        <v>0.32</v>
      </c>
      <c r="I22">
        <v>0</v>
      </c>
      <c r="J22">
        <v>0</v>
      </c>
      <c r="K22">
        <v>0</v>
      </c>
    </row>
    <row r="23" spans="1:11">
      <c r="A23" t="s">
        <v>226</v>
      </c>
      <c r="B23" t="s">
        <v>230</v>
      </c>
      <c r="C23" t="s">
        <v>261</v>
      </c>
      <c r="D23">
        <v>0.3</v>
      </c>
      <c r="E23">
        <v>0.3</v>
      </c>
      <c r="F23">
        <v>0</v>
      </c>
      <c r="G23">
        <v>0</v>
      </c>
      <c r="H23">
        <v>0</v>
      </c>
      <c r="I23">
        <v>0</v>
      </c>
      <c r="J23">
        <v>0</v>
      </c>
      <c r="K23">
        <v>0</v>
      </c>
    </row>
    <row r="24" spans="1:11">
      <c r="A24" t="s">
        <v>226</v>
      </c>
      <c r="B24" t="s">
        <v>230</v>
      </c>
      <c r="C24" t="s">
        <v>262</v>
      </c>
      <c r="D24">
        <v>0.3</v>
      </c>
      <c r="E24">
        <v>0.3</v>
      </c>
      <c r="F24">
        <v>0</v>
      </c>
      <c r="G24">
        <v>0</v>
      </c>
      <c r="H24">
        <v>0</v>
      </c>
      <c r="I24">
        <v>0</v>
      </c>
      <c r="J24">
        <v>0</v>
      </c>
      <c r="K24">
        <v>0</v>
      </c>
    </row>
    <row r="25" spans="1:11">
      <c r="A25" t="s">
        <v>226</v>
      </c>
      <c r="B25" t="s">
        <v>230</v>
      </c>
      <c r="C25" t="s">
        <v>263</v>
      </c>
      <c r="D25">
        <v>0.29</v>
      </c>
      <c r="E25">
        <v>0.29</v>
      </c>
      <c r="F25">
        <v>0</v>
      </c>
      <c r="G25">
        <v>0</v>
      </c>
      <c r="H25">
        <v>0</v>
      </c>
      <c r="I25">
        <v>0</v>
      </c>
      <c r="J25">
        <v>0</v>
      </c>
      <c r="K25">
        <v>0</v>
      </c>
    </row>
    <row r="26" spans="1:11">
      <c r="A26" t="s">
        <v>226</v>
      </c>
      <c r="B26" t="s">
        <v>233</v>
      </c>
      <c r="C26" t="s">
        <v>264</v>
      </c>
      <c r="D26">
        <v>0.28</v>
      </c>
      <c r="E26">
        <v>0</v>
      </c>
      <c r="F26">
        <v>0</v>
      </c>
      <c r="G26">
        <v>0</v>
      </c>
      <c r="H26">
        <v>0.28</v>
      </c>
      <c r="I26">
        <v>0</v>
      </c>
      <c r="J26">
        <v>0</v>
      </c>
      <c r="K26">
        <v>0</v>
      </c>
    </row>
    <row r="27" spans="1:11">
      <c r="A27" t="s">
        <v>226</v>
      </c>
      <c r="B27" t="s">
        <v>234</v>
      </c>
      <c r="C27" t="s">
        <v>265</v>
      </c>
      <c r="D27">
        <v>0.27</v>
      </c>
      <c r="E27">
        <v>0.27</v>
      </c>
      <c r="F27">
        <v>0</v>
      </c>
      <c r="G27">
        <v>0</v>
      </c>
      <c r="H27">
        <v>0</v>
      </c>
      <c r="I27">
        <v>0</v>
      </c>
      <c r="J27">
        <v>0</v>
      </c>
      <c r="K27">
        <v>0</v>
      </c>
    </row>
    <row r="28" spans="1:11">
      <c r="A28" t="s">
        <v>226</v>
      </c>
      <c r="B28" t="s">
        <v>233</v>
      </c>
      <c r="C28" t="s">
        <v>266</v>
      </c>
      <c r="D28">
        <v>0.24</v>
      </c>
      <c r="E28">
        <v>0</v>
      </c>
      <c r="F28">
        <v>0</v>
      </c>
      <c r="G28">
        <v>0</v>
      </c>
      <c r="H28">
        <v>0.24</v>
      </c>
      <c r="I28">
        <v>0</v>
      </c>
      <c r="J28">
        <v>0</v>
      </c>
      <c r="K28">
        <v>0</v>
      </c>
    </row>
    <row r="29" spans="1:11">
      <c r="A29" t="s">
        <v>226</v>
      </c>
      <c r="B29" t="s">
        <v>235</v>
      </c>
      <c r="C29" t="s">
        <v>267</v>
      </c>
      <c r="D29">
        <v>0.24</v>
      </c>
      <c r="E29">
        <v>0</v>
      </c>
      <c r="F29">
        <v>0</v>
      </c>
      <c r="G29">
        <v>0</v>
      </c>
      <c r="H29">
        <v>0.24</v>
      </c>
      <c r="I29">
        <v>0</v>
      </c>
      <c r="J29">
        <v>0</v>
      </c>
      <c r="K29">
        <v>0</v>
      </c>
    </row>
    <row r="30" spans="1:11">
      <c r="A30" t="s">
        <v>226</v>
      </c>
      <c r="B30" t="s">
        <v>236</v>
      </c>
      <c r="C30" t="s">
        <v>268</v>
      </c>
      <c r="D30">
        <v>0.23</v>
      </c>
      <c r="E30">
        <v>0</v>
      </c>
      <c r="F30">
        <v>0</v>
      </c>
      <c r="G30">
        <v>0</v>
      </c>
      <c r="H30">
        <v>0.23</v>
      </c>
      <c r="I30">
        <v>0</v>
      </c>
      <c r="J30">
        <v>0</v>
      </c>
      <c r="K30">
        <v>0</v>
      </c>
    </row>
    <row r="31" spans="1:11">
      <c r="A31" t="s">
        <v>226</v>
      </c>
      <c r="B31" t="s">
        <v>230</v>
      </c>
      <c r="C31" t="s">
        <v>269</v>
      </c>
      <c r="D31">
        <v>0.21</v>
      </c>
      <c r="E31">
        <v>0.21</v>
      </c>
      <c r="F31">
        <v>0</v>
      </c>
      <c r="G31">
        <v>0</v>
      </c>
      <c r="H31">
        <v>0</v>
      </c>
      <c r="I31">
        <v>0</v>
      </c>
      <c r="J31">
        <v>0</v>
      </c>
      <c r="K31">
        <v>0</v>
      </c>
    </row>
    <row r="32" spans="1:11">
      <c r="A32" t="s">
        <v>226</v>
      </c>
      <c r="B32" t="s">
        <v>235</v>
      </c>
      <c r="C32" t="s">
        <v>270</v>
      </c>
      <c r="D32">
        <v>0.2</v>
      </c>
      <c r="E32">
        <v>0</v>
      </c>
      <c r="F32">
        <v>0</v>
      </c>
      <c r="G32">
        <v>0</v>
      </c>
      <c r="H32">
        <v>0.2</v>
      </c>
      <c r="I32">
        <v>0</v>
      </c>
      <c r="J32">
        <v>0</v>
      </c>
      <c r="K32">
        <v>0</v>
      </c>
    </row>
    <row r="33" spans="1:11">
      <c r="A33" t="s">
        <v>226</v>
      </c>
      <c r="B33" t="s">
        <v>237</v>
      </c>
      <c r="C33" t="s">
        <v>271</v>
      </c>
      <c r="D33">
        <v>0.2</v>
      </c>
      <c r="E33">
        <v>0</v>
      </c>
      <c r="F33">
        <v>0</v>
      </c>
      <c r="G33">
        <v>0</v>
      </c>
      <c r="H33">
        <v>0.2</v>
      </c>
      <c r="I33">
        <v>0</v>
      </c>
      <c r="J33">
        <v>0</v>
      </c>
      <c r="K33">
        <v>0</v>
      </c>
    </row>
    <row r="34" spans="1:11">
      <c r="A34" t="s">
        <v>226</v>
      </c>
      <c r="B34" t="s">
        <v>233</v>
      </c>
      <c r="C34" t="s">
        <v>272</v>
      </c>
      <c r="D34">
        <v>0.2</v>
      </c>
      <c r="E34">
        <v>0</v>
      </c>
      <c r="F34">
        <v>0</v>
      </c>
      <c r="G34">
        <v>0</v>
      </c>
      <c r="H34">
        <v>0.2</v>
      </c>
      <c r="I34">
        <v>0</v>
      </c>
      <c r="J34">
        <v>0</v>
      </c>
      <c r="K34">
        <v>0</v>
      </c>
    </row>
    <row r="35" spans="1:11">
      <c r="A35" t="s">
        <v>226</v>
      </c>
      <c r="B35" t="s">
        <v>233</v>
      </c>
      <c r="C35" t="s">
        <v>273</v>
      </c>
      <c r="D35">
        <v>0.2</v>
      </c>
      <c r="E35">
        <v>0</v>
      </c>
      <c r="F35">
        <v>0</v>
      </c>
      <c r="G35">
        <v>0</v>
      </c>
      <c r="H35">
        <v>0.2</v>
      </c>
      <c r="I35">
        <v>0</v>
      </c>
      <c r="J35">
        <v>0</v>
      </c>
      <c r="K35">
        <v>0</v>
      </c>
    </row>
    <row r="36" spans="1:11">
      <c r="A36" t="s">
        <v>226</v>
      </c>
      <c r="B36" t="s">
        <v>233</v>
      </c>
      <c r="C36" t="s">
        <v>274</v>
      </c>
      <c r="D36">
        <v>0.2</v>
      </c>
      <c r="E36">
        <v>0</v>
      </c>
      <c r="F36">
        <v>0</v>
      </c>
      <c r="G36">
        <v>0</v>
      </c>
      <c r="H36">
        <v>0.2</v>
      </c>
      <c r="I36">
        <v>0</v>
      </c>
      <c r="J36">
        <v>0</v>
      </c>
      <c r="K36">
        <v>0</v>
      </c>
    </row>
    <row r="37" spans="1:11">
      <c r="A37" t="s">
        <v>226</v>
      </c>
      <c r="B37" t="s">
        <v>230</v>
      </c>
      <c r="C37" t="s">
        <v>275</v>
      </c>
      <c r="D37">
        <v>0.2</v>
      </c>
      <c r="E37">
        <v>0.2</v>
      </c>
      <c r="F37">
        <v>0</v>
      </c>
      <c r="G37">
        <v>0</v>
      </c>
      <c r="H37">
        <v>0</v>
      </c>
      <c r="I37">
        <v>0</v>
      </c>
      <c r="J37">
        <v>0</v>
      </c>
      <c r="K37">
        <v>0</v>
      </c>
    </row>
    <row r="38" spans="1:11">
      <c r="A38" t="s">
        <v>226</v>
      </c>
      <c r="B38" t="s">
        <v>231</v>
      </c>
      <c r="C38" t="s">
        <v>276</v>
      </c>
      <c r="D38">
        <v>0.18</v>
      </c>
      <c r="E38">
        <v>0.18</v>
      </c>
      <c r="F38">
        <v>0</v>
      </c>
      <c r="G38">
        <v>0</v>
      </c>
      <c r="H38">
        <v>0</v>
      </c>
      <c r="I38">
        <v>0</v>
      </c>
      <c r="J38">
        <v>0</v>
      </c>
      <c r="K38">
        <v>0</v>
      </c>
    </row>
    <row r="39" spans="1:11">
      <c r="A39" t="s">
        <v>226</v>
      </c>
      <c r="B39" t="s">
        <v>232</v>
      </c>
      <c r="C39" t="s">
        <v>277</v>
      </c>
      <c r="D39">
        <v>0.17</v>
      </c>
      <c r="E39">
        <v>0.17</v>
      </c>
      <c r="F39">
        <v>0</v>
      </c>
      <c r="G39">
        <v>0</v>
      </c>
      <c r="H39">
        <v>0</v>
      </c>
      <c r="I39">
        <v>0</v>
      </c>
      <c r="J39">
        <v>0</v>
      </c>
      <c r="K39">
        <v>0</v>
      </c>
    </row>
    <row r="40" spans="1:11">
      <c r="A40" t="s">
        <v>226</v>
      </c>
      <c r="B40" t="s">
        <v>238</v>
      </c>
      <c r="C40" t="s">
        <v>278</v>
      </c>
      <c r="D40">
        <v>0.14</v>
      </c>
      <c r="E40">
        <v>0.14</v>
      </c>
      <c r="F40">
        <v>0</v>
      </c>
      <c r="G40">
        <v>0</v>
      </c>
      <c r="H40">
        <v>0</v>
      </c>
      <c r="I40">
        <v>0</v>
      </c>
      <c r="J40">
        <v>0</v>
      </c>
      <c r="K40">
        <v>0</v>
      </c>
    </row>
    <row r="41" spans="1:11">
      <c r="A41" t="s">
        <v>226</v>
      </c>
      <c r="B41" t="s">
        <v>230</v>
      </c>
      <c r="C41" t="s">
        <v>279</v>
      </c>
      <c r="D41">
        <v>0.12</v>
      </c>
      <c r="E41">
        <v>0.12</v>
      </c>
      <c r="F41">
        <v>0</v>
      </c>
      <c r="G41">
        <v>0</v>
      </c>
      <c r="H41">
        <v>0</v>
      </c>
      <c r="I41">
        <v>0</v>
      </c>
      <c r="J41">
        <v>0</v>
      </c>
      <c r="K41">
        <v>0</v>
      </c>
    </row>
    <row r="42" spans="1:11">
      <c r="A42" t="s">
        <v>226</v>
      </c>
      <c r="B42" t="s">
        <v>230</v>
      </c>
      <c r="C42" t="s">
        <v>280</v>
      </c>
      <c r="D42">
        <v>0.11</v>
      </c>
      <c r="E42">
        <v>0.11</v>
      </c>
      <c r="F42">
        <v>0</v>
      </c>
      <c r="G42">
        <v>0</v>
      </c>
      <c r="H42">
        <v>0</v>
      </c>
      <c r="I42">
        <v>0</v>
      </c>
      <c r="J42">
        <v>0</v>
      </c>
      <c r="K42">
        <v>0</v>
      </c>
    </row>
    <row r="43" spans="1:11">
      <c r="A43" t="s">
        <v>226</v>
      </c>
      <c r="B43" t="s">
        <v>230</v>
      </c>
      <c r="C43" t="s">
        <v>281</v>
      </c>
      <c r="D43">
        <v>0.1</v>
      </c>
      <c r="E43">
        <v>0.1</v>
      </c>
      <c r="F43">
        <v>0</v>
      </c>
      <c r="G43">
        <v>0</v>
      </c>
      <c r="H43">
        <v>0</v>
      </c>
      <c r="I43">
        <v>0</v>
      </c>
      <c r="J43">
        <v>0</v>
      </c>
      <c r="K43">
        <v>0</v>
      </c>
    </row>
    <row r="44" spans="1:11">
      <c r="A44" t="s">
        <v>226</v>
      </c>
      <c r="B44" t="s">
        <v>239</v>
      </c>
      <c r="C44" t="s">
        <v>282</v>
      </c>
      <c r="D44">
        <v>0.08</v>
      </c>
      <c r="E44">
        <v>0.08</v>
      </c>
      <c r="F44">
        <v>0</v>
      </c>
      <c r="G44">
        <v>0</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404</v>
      </c>
      <c r="B1" s="1"/>
      <c r="C1" s="1">
        <v>2.32308419895576</v>
      </c>
      <c r="D1" s="1"/>
      <c r="F1" s="1" t="s">
        <v>424</v>
      </c>
      <c r="G1" s="1"/>
      <c r="H1" s="1"/>
      <c r="I1" s="1"/>
      <c r="K1" s="1" t="s">
        <v>486</v>
      </c>
      <c r="L1" s="1"/>
      <c r="M1" s="1"/>
      <c r="N1" s="1"/>
    </row>
    <row r="2" spans="1:14">
      <c r="A2" s="1" t="s">
        <v>405</v>
      </c>
      <c r="B2" s="1"/>
      <c r="C2" s="1"/>
      <c r="D2" s="1"/>
      <c r="F2" s="1" t="s">
        <v>425</v>
      </c>
      <c r="G2" s="1" t="s">
        <v>426</v>
      </c>
      <c r="H2" s="1"/>
      <c r="I2" s="1" t="s">
        <v>427</v>
      </c>
      <c r="K2" s="1" t="s">
        <v>425</v>
      </c>
      <c r="L2" s="1" t="s">
        <v>426</v>
      </c>
      <c r="M2" s="1"/>
      <c r="N2" s="1" t="s">
        <v>427</v>
      </c>
    </row>
    <row r="3" spans="1:14">
      <c r="A3" s="1" t="s">
        <v>406</v>
      </c>
      <c r="B3" s="1" t="s">
        <v>407</v>
      </c>
      <c r="C3" s="1" t="s">
        <v>408</v>
      </c>
      <c r="D3" s="1" t="s">
        <v>409</v>
      </c>
      <c r="F3" t="s">
        <v>428</v>
      </c>
      <c r="G3" t="s">
        <v>429</v>
      </c>
      <c r="I3">
        <v>0</v>
      </c>
      <c r="K3" t="s">
        <v>487</v>
      </c>
      <c r="L3" t="s">
        <v>488</v>
      </c>
      <c r="N3">
        <v>3</v>
      </c>
    </row>
    <row r="4" spans="1:14">
      <c r="A4" t="s">
        <v>410</v>
      </c>
      <c r="B4">
        <v>6</v>
      </c>
      <c r="C4">
        <v>3</v>
      </c>
      <c r="D4">
        <v>2</v>
      </c>
      <c r="F4" t="s">
        <v>430</v>
      </c>
      <c r="G4" t="s">
        <v>431</v>
      </c>
      <c r="I4">
        <v>0</v>
      </c>
      <c r="K4" t="s">
        <v>487</v>
      </c>
      <c r="L4" t="s">
        <v>489</v>
      </c>
      <c r="N4">
        <v>3</v>
      </c>
    </row>
    <row r="5" spans="1:14">
      <c r="A5" t="s">
        <v>411</v>
      </c>
      <c r="B5">
        <v>6</v>
      </c>
      <c r="C5">
        <v>3</v>
      </c>
      <c r="D5">
        <v>2</v>
      </c>
      <c r="F5" t="s">
        <v>432</v>
      </c>
      <c r="G5" t="s">
        <v>433</v>
      </c>
      <c r="I5">
        <v>0</v>
      </c>
      <c r="K5" t="s">
        <v>490</v>
      </c>
      <c r="L5" t="s">
        <v>491</v>
      </c>
      <c r="N5">
        <v>0</v>
      </c>
    </row>
    <row r="6" spans="1:14">
      <c r="A6" t="s">
        <v>412</v>
      </c>
      <c r="B6">
        <v>14</v>
      </c>
      <c r="C6">
        <v>8</v>
      </c>
      <c r="D6">
        <v>1.75</v>
      </c>
      <c r="F6" t="s">
        <v>432</v>
      </c>
      <c r="G6" t="s">
        <v>431</v>
      </c>
      <c r="I6">
        <v>0</v>
      </c>
    </row>
    <row r="7" spans="1:14">
      <c r="A7" t="s">
        <v>413</v>
      </c>
      <c r="B7">
        <v>4</v>
      </c>
      <c r="C7">
        <v>3</v>
      </c>
      <c r="D7">
        <v>1.333333333333333</v>
      </c>
      <c r="F7" t="s">
        <v>432</v>
      </c>
      <c r="G7" t="s">
        <v>434</v>
      </c>
      <c r="I7">
        <v>0</v>
      </c>
      <c r="K7" s="1" t="s">
        <v>492</v>
      </c>
      <c r="L7" s="1"/>
      <c r="M7" s="1"/>
      <c r="N7" s="1"/>
    </row>
    <row r="8" spans="1:14">
      <c r="A8" t="s">
        <v>414</v>
      </c>
      <c r="B8">
        <v>6</v>
      </c>
      <c r="C8">
        <v>5</v>
      </c>
      <c r="D8">
        <v>1.2</v>
      </c>
      <c r="K8" s="1" t="s">
        <v>425</v>
      </c>
      <c r="L8" s="1" t="s">
        <v>426</v>
      </c>
      <c r="M8" s="1"/>
      <c r="N8" s="1" t="s">
        <v>427</v>
      </c>
    </row>
    <row r="9" spans="1:14">
      <c r="A9" t="s">
        <v>415</v>
      </c>
      <c r="B9">
        <v>14</v>
      </c>
      <c r="C9">
        <v>13</v>
      </c>
      <c r="D9">
        <v>1.076923076923077</v>
      </c>
      <c r="F9" s="1" t="s">
        <v>435</v>
      </c>
      <c r="G9" s="1"/>
      <c r="H9" s="1"/>
      <c r="I9" s="1"/>
      <c r="K9" t="s">
        <v>493</v>
      </c>
      <c r="L9" t="s">
        <v>437</v>
      </c>
      <c r="N9">
        <v>3</v>
      </c>
    </row>
    <row r="10" spans="1:14">
      <c r="A10" t="s">
        <v>416</v>
      </c>
      <c r="B10">
        <v>2</v>
      </c>
      <c r="C10">
        <v>2</v>
      </c>
      <c r="D10">
        <v>1</v>
      </c>
      <c r="F10" s="1" t="s">
        <v>425</v>
      </c>
      <c r="G10" s="1" t="s">
        <v>426</v>
      </c>
      <c r="H10" s="1"/>
      <c r="I10" s="1" t="s">
        <v>427</v>
      </c>
      <c r="K10" t="s">
        <v>494</v>
      </c>
      <c r="L10" t="s">
        <v>495</v>
      </c>
      <c r="N10">
        <v>0</v>
      </c>
    </row>
    <row r="11" spans="1:14">
      <c r="A11" t="s">
        <v>417</v>
      </c>
      <c r="B11">
        <v>3</v>
      </c>
      <c r="C11">
        <v>3</v>
      </c>
      <c r="D11">
        <v>1</v>
      </c>
      <c r="F11" t="s">
        <v>436</v>
      </c>
      <c r="G11" t="s">
        <v>437</v>
      </c>
      <c r="I11">
        <v>3</v>
      </c>
      <c r="K11" t="s">
        <v>494</v>
      </c>
      <c r="L11" t="s">
        <v>496</v>
      </c>
      <c r="N11">
        <v>1</v>
      </c>
    </row>
    <row r="12" spans="1:14">
      <c r="A12" t="s">
        <v>418</v>
      </c>
      <c r="B12">
        <v>4</v>
      </c>
      <c r="C12">
        <v>5</v>
      </c>
      <c r="D12">
        <v>0.8</v>
      </c>
      <c r="F12" t="s">
        <v>436</v>
      </c>
      <c r="G12" t="s">
        <v>438</v>
      </c>
      <c r="I12">
        <v>0</v>
      </c>
    </row>
    <row r="13" spans="1:14">
      <c r="A13" t="s">
        <v>419</v>
      </c>
      <c r="B13">
        <v>2</v>
      </c>
      <c r="C13">
        <v>3</v>
      </c>
      <c r="D13">
        <v>0.6666666666666666</v>
      </c>
      <c r="F13" t="s">
        <v>439</v>
      </c>
      <c r="G13" t="s">
        <v>440</v>
      </c>
      <c r="I13">
        <v>0</v>
      </c>
      <c r="K13" s="1" t="s">
        <v>497</v>
      </c>
      <c r="L13" s="1"/>
      <c r="M13" s="1"/>
      <c r="N13" s="1"/>
    </row>
    <row r="14" spans="1:14">
      <c r="A14" t="s">
        <v>420</v>
      </c>
      <c r="B14">
        <v>6</v>
      </c>
      <c r="C14">
        <v>10</v>
      </c>
      <c r="D14">
        <v>0.6</v>
      </c>
      <c r="F14" t="s">
        <v>441</v>
      </c>
      <c r="G14" t="s">
        <v>442</v>
      </c>
      <c r="I14">
        <v>0</v>
      </c>
      <c r="K14" s="1" t="s">
        <v>425</v>
      </c>
      <c r="L14" s="1" t="s">
        <v>426</v>
      </c>
      <c r="M14" s="1"/>
      <c r="N14" s="1" t="s">
        <v>427</v>
      </c>
    </row>
    <row r="15" spans="1:14">
      <c r="A15" t="s">
        <v>421</v>
      </c>
      <c r="B15">
        <v>1</v>
      </c>
      <c r="C15">
        <v>3</v>
      </c>
      <c r="D15">
        <v>0.3333333333333333</v>
      </c>
      <c r="F15" t="s">
        <v>441</v>
      </c>
      <c r="G15" t="s">
        <v>443</v>
      </c>
      <c r="I15">
        <v>0</v>
      </c>
      <c r="K15" t="s">
        <v>419</v>
      </c>
      <c r="L15" t="s">
        <v>498</v>
      </c>
      <c r="N15">
        <v>0</v>
      </c>
    </row>
    <row r="16" spans="1:14">
      <c r="A16" t="s">
        <v>422</v>
      </c>
      <c r="B16">
        <v>2</v>
      </c>
      <c r="C16">
        <v>11</v>
      </c>
      <c r="D16">
        <v>0.1818181818181818</v>
      </c>
      <c r="F16" t="s">
        <v>444</v>
      </c>
      <c r="G16" t="s">
        <v>445</v>
      </c>
      <c r="I16">
        <v>1</v>
      </c>
      <c r="K16" t="s">
        <v>419</v>
      </c>
      <c r="L16" t="s">
        <v>499</v>
      </c>
      <c r="N16">
        <v>2</v>
      </c>
    </row>
    <row r="17" spans="1:14">
      <c r="A17" t="s">
        <v>423</v>
      </c>
      <c r="B17">
        <v>0</v>
      </c>
      <c r="C17">
        <v>5</v>
      </c>
      <c r="D17">
        <v>0</v>
      </c>
      <c r="F17" t="s">
        <v>444</v>
      </c>
      <c r="G17" t="s">
        <v>446</v>
      </c>
      <c r="I17">
        <v>0</v>
      </c>
      <c r="K17" t="s">
        <v>500</v>
      </c>
      <c r="L17" t="s">
        <v>501</v>
      </c>
      <c r="N17">
        <v>0</v>
      </c>
    </row>
    <row r="18" spans="1:14">
      <c r="F18" t="s">
        <v>447</v>
      </c>
      <c r="G18" t="s">
        <v>442</v>
      </c>
      <c r="I18">
        <v>0</v>
      </c>
    </row>
    <row r="19" spans="1:14">
      <c r="F19" t="s">
        <v>447</v>
      </c>
      <c r="G19" t="s">
        <v>443</v>
      </c>
      <c r="I19">
        <v>0</v>
      </c>
      <c r="K19" s="1" t="s">
        <v>502</v>
      </c>
      <c r="L19" s="1"/>
      <c r="M19" s="1"/>
      <c r="N19" s="1"/>
    </row>
    <row r="20" spans="1:14">
      <c r="F20" t="s">
        <v>447</v>
      </c>
      <c r="G20" t="s">
        <v>448</v>
      </c>
      <c r="I20">
        <v>2</v>
      </c>
      <c r="K20" s="1" t="s">
        <v>425</v>
      </c>
      <c r="L20" s="1" t="s">
        <v>426</v>
      </c>
      <c r="M20" s="1"/>
      <c r="N20" s="1" t="s">
        <v>427</v>
      </c>
    </row>
    <row r="21" spans="1:14">
      <c r="K21" t="s">
        <v>503</v>
      </c>
      <c r="L21" t="s">
        <v>437</v>
      </c>
      <c r="N21">
        <v>0</v>
      </c>
    </row>
    <row r="22" spans="1:14">
      <c r="F22" s="1" t="s">
        <v>449</v>
      </c>
      <c r="G22" s="1"/>
      <c r="H22" s="1"/>
      <c r="I22" s="1"/>
      <c r="K22" t="s">
        <v>504</v>
      </c>
      <c r="L22" t="s">
        <v>437</v>
      </c>
      <c r="N22">
        <v>1</v>
      </c>
    </row>
    <row r="23" spans="1:14">
      <c r="F23" s="1" t="s">
        <v>425</v>
      </c>
      <c r="G23" s="1" t="s">
        <v>426</v>
      </c>
      <c r="H23" s="1"/>
      <c r="I23" s="1" t="s">
        <v>427</v>
      </c>
      <c r="K23" t="s">
        <v>505</v>
      </c>
      <c r="L23" t="s">
        <v>437</v>
      </c>
      <c r="N23">
        <v>0</v>
      </c>
    </row>
    <row r="24" spans="1:14">
      <c r="F24" t="s">
        <v>450</v>
      </c>
      <c r="G24" t="s">
        <v>451</v>
      </c>
      <c r="I24">
        <v>0</v>
      </c>
      <c r="K24" t="s">
        <v>506</v>
      </c>
      <c r="L24" t="s">
        <v>507</v>
      </c>
      <c r="N24">
        <v>2</v>
      </c>
    </row>
    <row r="25" spans="1:14">
      <c r="F25" t="s">
        <v>450</v>
      </c>
      <c r="G25" t="s">
        <v>452</v>
      </c>
      <c r="I25">
        <v>1</v>
      </c>
      <c r="K25" t="s">
        <v>506</v>
      </c>
      <c r="L25" t="s">
        <v>508</v>
      </c>
      <c r="N25">
        <v>3</v>
      </c>
    </row>
    <row r="26" spans="1:14">
      <c r="F26" t="s">
        <v>453</v>
      </c>
      <c r="G26" t="s">
        <v>454</v>
      </c>
      <c r="I26">
        <v>0</v>
      </c>
    </row>
    <row r="27" spans="1:14">
      <c r="F27" t="s">
        <v>453</v>
      </c>
      <c r="G27" t="s">
        <v>455</v>
      </c>
      <c r="I27">
        <v>0</v>
      </c>
      <c r="K27" s="1" t="s">
        <v>509</v>
      </c>
      <c r="L27" s="1"/>
      <c r="M27" s="1"/>
      <c r="N27" s="1"/>
    </row>
    <row r="28" spans="1:14">
      <c r="F28" t="s">
        <v>453</v>
      </c>
      <c r="G28" t="s">
        <v>456</v>
      </c>
      <c r="I28">
        <v>0</v>
      </c>
      <c r="K28" s="1" t="s">
        <v>425</v>
      </c>
      <c r="L28" s="1" t="s">
        <v>426</v>
      </c>
      <c r="M28" s="1"/>
      <c r="N28" s="1" t="s">
        <v>427</v>
      </c>
    </row>
    <row r="29" spans="1:14">
      <c r="F29" t="s">
        <v>457</v>
      </c>
      <c r="G29" t="s">
        <v>458</v>
      </c>
      <c r="I29">
        <v>0</v>
      </c>
      <c r="K29" t="s">
        <v>510</v>
      </c>
      <c r="L29" t="s">
        <v>511</v>
      </c>
      <c r="N29">
        <v>2</v>
      </c>
    </row>
    <row r="30" spans="1:14">
      <c r="F30" t="s">
        <v>457</v>
      </c>
      <c r="G30" t="s">
        <v>451</v>
      </c>
      <c r="I30">
        <v>0</v>
      </c>
      <c r="K30" t="s">
        <v>512</v>
      </c>
      <c r="L30" t="s">
        <v>513</v>
      </c>
      <c r="N30">
        <v>2</v>
      </c>
    </row>
    <row r="31" spans="1:14">
      <c r="F31" t="s">
        <v>457</v>
      </c>
      <c r="G31" t="s">
        <v>452</v>
      </c>
      <c r="I31">
        <v>1</v>
      </c>
      <c r="K31" t="s">
        <v>514</v>
      </c>
      <c r="L31" t="s">
        <v>515</v>
      </c>
      <c r="N31">
        <v>2</v>
      </c>
    </row>
    <row r="32" spans="1:14">
      <c r="F32" t="s">
        <v>457</v>
      </c>
      <c r="G32" t="s">
        <v>459</v>
      </c>
      <c r="I32">
        <v>0</v>
      </c>
    </row>
    <row r="33" spans="6:14">
      <c r="F33" t="s">
        <v>460</v>
      </c>
      <c r="G33" t="s">
        <v>451</v>
      </c>
      <c r="I33">
        <v>0</v>
      </c>
      <c r="K33" s="1" t="s">
        <v>516</v>
      </c>
      <c r="L33" s="1"/>
      <c r="M33" s="1"/>
      <c r="N33" s="1"/>
    </row>
    <row r="34" spans="6:14">
      <c r="F34" t="s">
        <v>460</v>
      </c>
      <c r="G34" t="s">
        <v>452</v>
      </c>
      <c r="I34">
        <v>0</v>
      </c>
      <c r="K34" s="1" t="s">
        <v>425</v>
      </c>
      <c r="L34" s="1" t="s">
        <v>426</v>
      </c>
      <c r="M34" s="1"/>
      <c r="N34" s="1" t="s">
        <v>427</v>
      </c>
    </row>
    <row r="35" spans="6:14">
      <c r="K35" t="s">
        <v>416</v>
      </c>
      <c r="L35" t="s">
        <v>517</v>
      </c>
      <c r="N35">
        <v>2</v>
      </c>
    </row>
    <row r="36" spans="6:14">
      <c r="F36" s="1" t="s">
        <v>461</v>
      </c>
      <c r="G36" s="1"/>
      <c r="H36" s="1"/>
      <c r="I36" s="1"/>
      <c r="K36" t="s">
        <v>416</v>
      </c>
      <c r="L36" t="s">
        <v>518</v>
      </c>
      <c r="N36">
        <v>0</v>
      </c>
    </row>
    <row r="37" spans="6:14">
      <c r="F37" s="1" t="s">
        <v>425</v>
      </c>
      <c r="G37" s="1" t="s">
        <v>426</v>
      </c>
      <c r="H37" s="1"/>
      <c r="I37" s="1" t="s">
        <v>427</v>
      </c>
    </row>
    <row r="38" spans="6:14">
      <c r="F38" t="s">
        <v>462</v>
      </c>
      <c r="G38" t="s">
        <v>437</v>
      </c>
      <c r="I38">
        <v>1</v>
      </c>
      <c r="K38" s="1" t="s">
        <v>519</v>
      </c>
      <c r="L38" s="1"/>
      <c r="M38" s="1"/>
      <c r="N38" s="1"/>
    </row>
    <row r="39" spans="6:14">
      <c r="F39" t="s">
        <v>463</v>
      </c>
      <c r="G39" t="s">
        <v>437</v>
      </c>
      <c r="I39">
        <v>0</v>
      </c>
      <c r="K39" s="1" t="s">
        <v>425</v>
      </c>
      <c r="L39" s="1" t="s">
        <v>426</v>
      </c>
      <c r="M39" s="1"/>
      <c r="N39" s="1" t="s">
        <v>427</v>
      </c>
    </row>
    <row r="40" spans="6:14">
      <c r="F40" t="s">
        <v>464</v>
      </c>
      <c r="G40" t="s">
        <v>437</v>
      </c>
      <c r="I40">
        <v>2</v>
      </c>
      <c r="K40" t="s">
        <v>520</v>
      </c>
      <c r="L40" t="s">
        <v>448</v>
      </c>
      <c r="N40">
        <v>0</v>
      </c>
    </row>
    <row r="41" spans="6:14">
      <c r="K41" t="s">
        <v>521</v>
      </c>
      <c r="L41" t="s">
        <v>448</v>
      </c>
      <c r="N41">
        <v>0</v>
      </c>
    </row>
    <row r="42" spans="6:14">
      <c r="F42" s="1" t="s">
        <v>465</v>
      </c>
      <c r="G42" s="1"/>
      <c r="H42" s="1"/>
      <c r="I42" s="1"/>
      <c r="K42" t="s">
        <v>522</v>
      </c>
      <c r="L42" t="s">
        <v>437</v>
      </c>
      <c r="N42">
        <v>1</v>
      </c>
    </row>
    <row r="43" spans="6:14">
      <c r="F43" s="1" t="s">
        <v>425</v>
      </c>
      <c r="G43" s="1" t="s">
        <v>426</v>
      </c>
      <c r="H43" s="1"/>
      <c r="I43" s="1" t="s">
        <v>427</v>
      </c>
    </row>
    <row r="44" spans="6:14">
      <c r="F44" t="s">
        <v>466</v>
      </c>
      <c r="G44" t="s">
        <v>429</v>
      </c>
      <c r="I44">
        <v>0</v>
      </c>
      <c r="K44" s="1" t="s">
        <v>523</v>
      </c>
      <c r="L44" s="1"/>
      <c r="M44" s="1"/>
      <c r="N44" s="1"/>
    </row>
    <row r="45" spans="6:14">
      <c r="F45" t="s">
        <v>466</v>
      </c>
      <c r="G45" t="s">
        <v>437</v>
      </c>
      <c r="I45">
        <v>2</v>
      </c>
      <c r="K45" s="1" t="s">
        <v>425</v>
      </c>
      <c r="L45" s="1" t="s">
        <v>426</v>
      </c>
      <c r="M45" s="1"/>
      <c r="N45" s="1" t="s">
        <v>427</v>
      </c>
    </row>
    <row r="46" spans="6:14">
      <c r="F46" t="s">
        <v>466</v>
      </c>
      <c r="G46" t="s">
        <v>467</v>
      </c>
      <c r="I46">
        <v>1</v>
      </c>
      <c r="K46" t="s">
        <v>524</v>
      </c>
      <c r="L46" t="s">
        <v>431</v>
      </c>
      <c r="N46">
        <v>0</v>
      </c>
    </row>
    <row r="47" spans="6:14">
      <c r="F47" t="s">
        <v>468</v>
      </c>
      <c r="G47" t="s">
        <v>437</v>
      </c>
      <c r="I47">
        <v>0</v>
      </c>
      <c r="K47" t="s">
        <v>524</v>
      </c>
      <c r="L47" t="s">
        <v>525</v>
      </c>
      <c r="N47">
        <v>1</v>
      </c>
    </row>
    <row r="48" spans="6:14">
      <c r="F48" t="s">
        <v>468</v>
      </c>
      <c r="G48" t="s">
        <v>448</v>
      </c>
      <c r="I48">
        <v>1</v>
      </c>
      <c r="K48" t="s">
        <v>524</v>
      </c>
      <c r="L48" t="s">
        <v>526</v>
      </c>
      <c r="N48">
        <v>2</v>
      </c>
    </row>
    <row r="49" spans="6:14">
      <c r="F49" t="s">
        <v>469</v>
      </c>
      <c r="G49" t="s">
        <v>470</v>
      </c>
      <c r="I49">
        <v>0</v>
      </c>
      <c r="K49" t="s">
        <v>524</v>
      </c>
      <c r="L49" t="s">
        <v>527</v>
      </c>
      <c r="N49">
        <v>0</v>
      </c>
    </row>
    <row r="50" spans="6:14">
      <c r="F50" t="s">
        <v>469</v>
      </c>
      <c r="G50" t="s">
        <v>437</v>
      </c>
      <c r="I50">
        <v>1</v>
      </c>
      <c r="K50" t="s">
        <v>528</v>
      </c>
      <c r="L50" t="s">
        <v>529</v>
      </c>
      <c r="N50">
        <v>1</v>
      </c>
    </row>
    <row r="51" spans="6:14">
      <c r="F51" t="s">
        <v>471</v>
      </c>
      <c r="G51" t="s">
        <v>470</v>
      </c>
      <c r="I51">
        <v>1</v>
      </c>
    </row>
    <row r="52" spans="6:14">
      <c r="F52" t="s">
        <v>471</v>
      </c>
      <c r="G52" t="s">
        <v>437</v>
      </c>
      <c r="I52">
        <v>2</v>
      </c>
    </row>
    <row r="53" spans="6:14">
      <c r="F53" t="s">
        <v>472</v>
      </c>
      <c r="G53" t="s">
        <v>437</v>
      </c>
      <c r="I53">
        <v>2</v>
      </c>
    </row>
    <row r="54" spans="6:14">
      <c r="F54" t="s">
        <v>473</v>
      </c>
      <c r="G54" t="s">
        <v>474</v>
      </c>
      <c r="I54">
        <v>1</v>
      </c>
    </row>
    <row r="55" spans="6:14">
      <c r="F55" t="s">
        <v>475</v>
      </c>
      <c r="G55" t="s">
        <v>476</v>
      </c>
      <c r="I55">
        <v>2</v>
      </c>
    </row>
    <row r="56" spans="6:14">
      <c r="F56" t="s">
        <v>477</v>
      </c>
      <c r="G56" t="s">
        <v>448</v>
      </c>
      <c r="I56">
        <v>1</v>
      </c>
    </row>
    <row r="58" spans="6:14">
      <c r="F58" s="1" t="s">
        <v>478</v>
      </c>
      <c r="G58" s="1"/>
      <c r="H58" s="1"/>
      <c r="I58" s="1"/>
    </row>
    <row r="59" spans="6:14">
      <c r="F59" s="1" t="s">
        <v>425</v>
      </c>
      <c r="G59" s="1" t="s">
        <v>426</v>
      </c>
      <c r="H59" s="1"/>
      <c r="I59" s="1" t="s">
        <v>427</v>
      </c>
    </row>
    <row r="60" spans="6:14">
      <c r="F60" t="s">
        <v>479</v>
      </c>
      <c r="G60" t="s">
        <v>458</v>
      </c>
      <c r="I60">
        <v>2</v>
      </c>
    </row>
    <row r="61" spans="6:14">
      <c r="F61" t="s">
        <v>479</v>
      </c>
      <c r="G61" t="s">
        <v>437</v>
      </c>
      <c r="I61">
        <v>3</v>
      </c>
    </row>
    <row r="62" spans="6:14">
      <c r="F62" t="s">
        <v>479</v>
      </c>
      <c r="G62" t="s">
        <v>480</v>
      </c>
      <c r="I62">
        <v>0</v>
      </c>
    </row>
    <row r="63" spans="6:14">
      <c r="F63" t="s">
        <v>481</v>
      </c>
      <c r="G63" t="s">
        <v>437</v>
      </c>
      <c r="I63">
        <v>2</v>
      </c>
    </row>
    <row r="64" spans="6:14">
      <c r="F64" t="s">
        <v>482</v>
      </c>
      <c r="G64" t="s">
        <v>437</v>
      </c>
      <c r="I64">
        <v>3</v>
      </c>
    </row>
    <row r="65" spans="6:9">
      <c r="F65" t="s">
        <v>483</v>
      </c>
      <c r="G65" t="s">
        <v>437</v>
      </c>
      <c r="I65">
        <v>2</v>
      </c>
    </row>
    <row r="66" spans="6:9">
      <c r="F66" t="s">
        <v>484</v>
      </c>
      <c r="G66" t="s">
        <v>437</v>
      </c>
      <c r="I66">
        <v>1</v>
      </c>
    </row>
    <row r="67" spans="6:9">
      <c r="F67" t="s">
        <v>485</v>
      </c>
      <c r="G67" t="s">
        <v>437</v>
      </c>
      <c r="I67">
        <v>1</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
  <sheetViews>
    <sheetView workbookViewId="0"/>
  </sheetViews>
  <sheetFormatPr defaultRowHeight="15" outlineLevelRow="1"/>
  <sheetData>
    <row r="1" spans="1:2">
      <c r="A1" s="1" t="s">
        <v>539</v>
      </c>
      <c r="B1" s="1"/>
    </row>
    <row r="2" spans="1:2">
      <c r="A2" s="1" t="s">
        <v>538</v>
      </c>
      <c r="B2" s="1"/>
    </row>
    <row r="3" spans="1:2">
      <c r="A3" s="1" t="s">
        <v>533</v>
      </c>
      <c r="B3" s="1" t="s">
        <v>537</v>
      </c>
    </row>
    <row r="4" spans="1:2">
      <c r="A4" s="1" t="s">
        <v>532</v>
      </c>
      <c r="B4" s="1" t="s">
        <v>536</v>
      </c>
    </row>
    <row r="5" spans="1:2" hidden="1" outlineLevel="1" collapsed="1">
      <c r="A5" t="s">
        <v>530</v>
      </c>
      <c r="B5" t="s">
        <v>534</v>
      </c>
    </row>
    <row r="6" spans="1:2" hidden="1" outlineLevel="1" collapsed="1">
      <c r="A6" t="s">
        <v>531</v>
      </c>
      <c r="B6" t="s">
        <v>530</v>
      </c>
    </row>
    <row r="7" spans="1:2" hidden="1" outlineLevel="1" collapsed="1">
      <c r="B7" t="s">
        <v>535</v>
      </c>
    </row>
    <row r="8" spans="1:2" hidden="1" outlineLevel="1" collapsed="1">
      <c r="B8" t="s">
        <v>531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540</v>
      </c>
      <c r="B1" s="1"/>
      <c r="C1" s="1"/>
      <c r="D1" s="1"/>
      <c r="E1" s="1"/>
      <c r="F1" s="1"/>
      <c r="G1" s="1"/>
    </row>
    <row r="2" spans="1:7">
      <c r="A2" s="1" t="s">
        <v>541</v>
      </c>
      <c r="B2" s="8" t="s">
        <v>542</v>
      </c>
      <c r="C2" s="1" t="s">
        <v>543</v>
      </c>
      <c r="D2" s="1"/>
      <c r="E2" s="8">
        <v>100</v>
      </c>
      <c r="F2" s="1" t="s">
        <v>544</v>
      </c>
      <c r="G2" s="8">
        <v>1243</v>
      </c>
    </row>
    <row r="3" spans="1:7" hidden="1" outlineLevel="1" collapsed="1">
      <c r="A3" s="1" t="s">
        <v>545</v>
      </c>
      <c r="B3" s="9" t="s">
        <v>546</v>
      </c>
      <c r="C3" s="9"/>
      <c r="D3" s="9"/>
      <c r="E3" s="9"/>
      <c r="F3" s="9"/>
      <c r="G3" s="9"/>
    </row>
    <row r="4" spans="1:7" hidden="1" outlineLevel="1" collapsed="1">
      <c r="A4" s="1" t="s">
        <v>547</v>
      </c>
      <c r="B4" s="1" t="s">
        <v>548</v>
      </c>
      <c r="C4" s="1" t="s">
        <v>549</v>
      </c>
      <c r="D4" s="1" t="s">
        <v>550</v>
      </c>
      <c r="E4" s="1" t="s">
        <v>551</v>
      </c>
      <c r="F4" s="1" t="s">
        <v>552</v>
      </c>
      <c r="G4" s="1" t="s">
        <v>553</v>
      </c>
    </row>
    <row r="5" spans="1:7" hidden="1" outlineLevel="1" collapsed="1"/>
    <row r="7" spans="1:7">
      <c r="A7" s="1" t="s">
        <v>554</v>
      </c>
      <c r="B7" s="1"/>
      <c r="C7" s="1"/>
      <c r="D7" s="1"/>
      <c r="E7" s="1"/>
      <c r="F7" s="1"/>
      <c r="G7" s="1"/>
    </row>
    <row r="8" spans="1:7">
      <c r="A8" s="1" t="s">
        <v>541</v>
      </c>
      <c r="B8" s="8" t="s">
        <v>302</v>
      </c>
      <c r="C8" s="1" t="s">
        <v>543</v>
      </c>
      <c r="D8" s="1"/>
      <c r="E8" s="8">
        <v>98.31</v>
      </c>
      <c r="F8" s="1" t="s">
        <v>544</v>
      </c>
      <c r="G8" s="8">
        <v>1222</v>
      </c>
    </row>
    <row r="9" spans="1:7" hidden="1" outlineLevel="1" collapsed="1">
      <c r="A9" s="1" t="s">
        <v>545</v>
      </c>
      <c r="B9" s="9" t="s">
        <v>555</v>
      </c>
      <c r="C9" s="9"/>
      <c r="D9" s="9"/>
      <c r="E9" s="9"/>
      <c r="F9" s="9"/>
      <c r="G9" s="9"/>
    </row>
    <row r="10" spans="1:7" hidden="1" outlineLevel="1" collapsed="1">
      <c r="A10" s="1" t="s">
        <v>547</v>
      </c>
      <c r="B10" s="1" t="s">
        <v>548</v>
      </c>
      <c r="C10" s="1" t="s">
        <v>549</v>
      </c>
      <c r="D10" s="1" t="s">
        <v>550</v>
      </c>
      <c r="E10" s="1" t="s">
        <v>551</v>
      </c>
      <c r="F10" s="1" t="s">
        <v>552</v>
      </c>
      <c r="G10" s="1" t="s">
        <v>553</v>
      </c>
    </row>
    <row r="11" spans="1:7" hidden="1" outlineLevel="1" collapsed="1">
      <c r="A11">
        <v>1097</v>
      </c>
      <c r="B11">
        <v>1117</v>
      </c>
      <c r="D11" t="s">
        <v>556</v>
      </c>
      <c r="G11" t="s">
        <v>557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558</v>
      </c>
      <c r="B1" s="1"/>
      <c r="C1" s="1"/>
      <c r="D1" s="1"/>
      <c r="E1" s="1"/>
      <c r="F1" s="1"/>
      <c r="G1" s="1"/>
    </row>
    <row r="2" spans="1:7">
      <c r="A2" s="1" t="s">
        <v>547</v>
      </c>
      <c r="B2" s="1" t="s">
        <v>548</v>
      </c>
      <c r="C2" s="1" t="s">
        <v>550</v>
      </c>
      <c r="D2" s="1" t="s">
        <v>549</v>
      </c>
      <c r="E2" s="1" t="s">
        <v>551</v>
      </c>
      <c r="F2" s="1" t="s">
        <v>552</v>
      </c>
      <c r="G2" s="1" t="s">
        <v>553</v>
      </c>
    </row>
    <row r="3" spans="1:7">
      <c r="A3">
        <v>837</v>
      </c>
      <c r="B3">
        <v>837</v>
      </c>
      <c r="C3" t="s">
        <v>560</v>
      </c>
      <c r="D3" s="9" t="s">
        <v>559</v>
      </c>
      <c r="E3" s="9" t="s">
        <v>561</v>
      </c>
      <c r="G3" t="s">
        <v>562</v>
      </c>
    </row>
    <row r="4" spans="1:7">
      <c r="A4">
        <v>944</v>
      </c>
      <c r="B4">
        <v>944</v>
      </c>
      <c r="C4" t="s">
        <v>560</v>
      </c>
      <c r="D4" s="9" t="s">
        <v>563</v>
      </c>
      <c r="E4" s="9" t="s">
        <v>564</v>
      </c>
      <c r="G4" t="s">
        <v>565</v>
      </c>
    </row>
    <row r="5" spans="1:7">
      <c r="A5">
        <v>985</v>
      </c>
      <c r="B5">
        <v>985</v>
      </c>
      <c r="C5" t="s">
        <v>560</v>
      </c>
      <c r="D5" s="9" t="s">
        <v>566</v>
      </c>
      <c r="E5" s="9" t="s">
        <v>567</v>
      </c>
      <c r="G5" t="s">
        <v>568</v>
      </c>
    </row>
    <row r="6" spans="1:7">
      <c r="A6">
        <v>1003</v>
      </c>
      <c r="B6">
        <v>1003</v>
      </c>
      <c r="C6" t="s">
        <v>560</v>
      </c>
      <c r="D6" s="9" t="s">
        <v>559</v>
      </c>
      <c r="E6" s="9" t="s">
        <v>567</v>
      </c>
      <c r="G6" t="s">
        <v>569</v>
      </c>
    </row>
    <row r="7" spans="1:7">
      <c r="A7">
        <v>1206</v>
      </c>
      <c r="B7">
        <v>1206</v>
      </c>
      <c r="C7" t="s">
        <v>560</v>
      </c>
      <c r="D7" s="9" t="s">
        <v>570</v>
      </c>
      <c r="E7" s="9" t="s">
        <v>571</v>
      </c>
      <c r="G7" t="s">
        <v>572</v>
      </c>
    </row>
    <row r="8" spans="1:7">
      <c r="A8">
        <v>1232</v>
      </c>
      <c r="B8">
        <v>1232</v>
      </c>
      <c r="C8" t="s">
        <v>560</v>
      </c>
      <c r="D8" s="9" t="s">
        <v>573</v>
      </c>
      <c r="E8" s="9" t="s">
        <v>574</v>
      </c>
      <c r="G8" t="s">
        <v>575</v>
      </c>
    </row>
    <row r="10" spans="1:7">
      <c r="A10" s="1" t="s">
        <v>576</v>
      </c>
      <c r="B10" s="1"/>
      <c r="C10" s="1"/>
      <c r="D10" s="1"/>
      <c r="E10" s="1"/>
      <c r="F10" s="1"/>
      <c r="G10" s="1"/>
    </row>
    <row r="11" spans="1:7">
      <c r="A11" s="1" t="s">
        <v>547</v>
      </c>
      <c r="B11" s="1" t="s">
        <v>548</v>
      </c>
      <c r="C11" s="1" t="s">
        <v>550</v>
      </c>
      <c r="D11" s="1" t="s">
        <v>549</v>
      </c>
      <c r="E11" s="1" t="s">
        <v>551</v>
      </c>
      <c r="F11" s="1" t="s">
        <v>552</v>
      </c>
      <c r="G11" s="1" t="s">
        <v>553</v>
      </c>
    </row>
    <row r="12" spans="1:7">
      <c r="A12">
        <v>213</v>
      </c>
      <c r="B12">
        <v>213</v>
      </c>
      <c r="C12" t="s">
        <v>560</v>
      </c>
      <c r="D12" s="9" t="s">
        <v>559</v>
      </c>
      <c r="E12" s="9" t="s">
        <v>577</v>
      </c>
      <c r="G12" t="s">
        <v>578</v>
      </c>
    </row>
    <row r="13" spans="1:7">
      <c r="A13">
        <v>248</v>
      </c>
      <c r="B13">
        <v>248</v>
      </c>
      <c r="C13" t="s">
        <v>560</v>
      </c>
      <c r="D13" s="9" t="s">
        <v>567</v>
      </c>
      <c r="E13" s="9" t="s">
        <v>563</v>
      </c>
      <c r="G13" t="s">
        <v>579</v>
      </c>
    </row>
    <row r="14" spans="1:7">
      <c r="A14">
        <v>262</v>
      </c>
      <c r="B14">
        <v>262</v>
      </c>
      <c r="C14" t="s">
        <v>560</v>
      </c>
      <c r="D14" s="9" t="s">
        <v>559</v>
      </c>
      <c r="E14" s="9" t="s">
        <v>563</v>
      </c>
      <c r="G14" t="s">
        <v>578</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22"/>
  <sheetViews>
    <sheetView workbookViewId="0"/>
  </sheetViews>
  <sheetFormatPr defaultRowHeight="15"/>
  <sheetData>
    <row r="1" spans="7:24">
      <c r="G1" s="1" t="s">
        <v>580</v>
      </c>
      <c r="H1" s="1"/>
      <c r="I1" s="1"/>
      <c r="J1" s="1"/>
      <c r="K1" s="1"/>
      <c r="L1" s="1"/>
      <c r="M1" s="1"/>
      <c r="N1" s="1"/>
      <c r="O1" s="1" t="s">
        <v>581</v>
      </c>
      <c r="P1" s="1"/>
      <c r="Q1" s="1"/>
      <c r="R1" s="1"/>
      <c r="S1" s="1"/>
      <c r="T1" s="1"/>
      <c r="U1" s="1"/>
      <c r="V1" s="1"/>
      <c r="W1" s="1" t="s">
        <v>582</v>
      </c>
      <c r="X1" s="1"/>
    </row>
    <row r="2" spans="7:24">
      <c r="G2" s="6" t="s">
        <v>583</v>
      </c>
      <c r="H2" s="6" t="s">
        <v>584</v>
      </c>
      <c r="I2" s="6" t="s">
        <v>585</v>
      </c>
      <c r="J2" s="6" t="s">
        <v>586</v>
      </c>
      <c r="K2" s="6" t="s">
        <v>587</v>
      </c>
      <c r="L2" s="6" t="s">
        <v>588</v>
      </c>
      <c r="M2" s="6" t="s">
        <v>589</v>
      </c>
      <c r="N2" s="6" t="s">
        <v>590</v>
      </c>
      <c r="O2" s="6" t="s">
        <v>591</v>
      </c>
      <c r="P2" s="6" t="s">
        <v>592</v>
      </c>
      <c r="Q2" s="6" t="s">
        <v>593</v>
      </c>
      <c r="R2" s="6" t="s">
        <v>594</v>
      </c>
      <c r="S2" s="6" t="s">
        <v>595</v>
      </c>
      <c r="T2" s="6" t="s">
        <v>596</v>
      </c>
      <c r="U2" s="6" t="s">
        <v>597</v>
      </c>
      <c r="V2" s="6" t="s">
        <v>598</v>
      </c>
      <c r="W2" s="6" t="s">
        <v>599</v>
      </c>
      <c r="X2" s="6" t="s">
        <v>600</v>
      </c>
    </row>
    <row r="3" spans="7:24">
      <c r="G3" t="s">
        <v>601</v>
      </c>
      <c r="H3" t="s">
        <v>621</v>
      </c>
      <c r="I3" t="s">
        <v>622</v>
      </c>
      <c r="J3" t="s">
        <v>563</v>
      </c>
      <c r="L3">
        <v>334</v>
      </c>
      <c r="M3" t="s">
        <v>631</v>
      </c>
      <c r="N3" t="s">
        <v>632</v>
      </c>
    </row>
    <row r="4" spans="7:24">
      <c r="G4" t="s">
        <v>602</v>
      </c>
      <c r="H4" t="s">
        <v>621</v>
      </c>
      <c r="I4" t="s">
        <v>623</v>
      </c>
      <c r="J4" t="s">
        <v>563</v>
      </c>
      <c r="L4">
        <v>330</v>
      </c>
      <c r="M4" t="s">
        <v>631</v>
      </c>
      <c r="N4" t="s">
        <v>633</v>
      </c>
    </row>
    <row r="5" spans="7:24">
      <c r="G5" t="s">
        <v>603</v>
      </c>
      <c r="H5" t="s">
        <v>621</v>
      </c>
      <c r="I5" t="s">
        <v>624</v>
      </c>
      <c r="J5" t="s">
        <v>563</v>
      </c>
      <c r="L5">
        <v>334</v>
      </c>
      <c r="M5" t="s">
        <v>631</v>
      </c>
      <c r="N5" t="s">
        <v>632</v>
      </c>
    </row>
    <row r="6" spans="7:24">
      <c r="G6" t="s">
        <v>604</v>
      </c>
      <c r="H6" t="s">
        <v>621</v>
      </c>
      <c r="I6" t="s">
        <v>625</v>
      </c>
      <c r="J6" t="s">
        <v>563</v>
      </c>
      <c r="L6">
        <v>330</v>
      </c>
      <c r="M6" t="s">
        <v>631</v>
      </c>
      <c r="N6" t="s">
        <v>633</v>
      </c>
    </row>
    <row r="7" spans="7:24">
      <c r="G7" t="s">
        <v>605</v>
      </c>
      <c r="H7" t="s">
        <v>621</v>
      </c>
      <c r="I7" t="s">
        <v>626</v>
      </c>
      <c r="J7" t="s">
        <v>563</v>
      </c>
      <c r="L7">
        <v>330</v>
      </c>
      <c r="M7" t="s">
        <v>631</v>
      </c>
      <c r="N7" t="s">
        <v>633</v>
      </c>
    </row>
    <row r="8" spans="7:24">
      <c r="G8" t="s">
        <v>606</v>
      </c>
      <c r="H8" t="s">
        <v>621</v>
      </c>
      <c r="I8" t="s">
        <v>622</v>
      </c>
      <c r="J8" t="s">
        <v>563</v>
      </c>
      <c r="L8">
        <v>330</v>
      </c>
      <c r="M8" t="s">
        <v>631</v>
      </c>
      <c r="N8" t="s">
        <v>633</v>
      </c>
    </row>
    <row r="9" spans="7:24">
      <c r="G9" t="s">
        <v>607</v>
      </c>
      <c r="H9" t="s">
        <v>621</v>
      </c>
      <c r="I9" t="s">
        <v>626</v>
      </c>
      <c r="J9" t="s">
        <v>563</v>
      </c>
      <c r="L9">
        <v>330</v>
      </c>
      <c r="M9" t="s">
        <v>631</v>
      </c>
      <c r="N9" t="s">
        <v>633</v>
      </c>
    </row>
    <row r="10" spans="7:24">
      <c r="G10" t="s">
        <v>608</v>
      </c>
      <c r="H10" t="s">
        <v>621</v>
      </c>
      <c r="I10" t="s">
        <v>622</v>
      </c>
      <c r="J10" t="s">
        <v>563</v>
      </c>
      <c r="L10">
        <v>330</v>
      </c>
      <c r="M10" t="s">
        <v>631</v>
      </c>
      <c r="N10" t="s">
        <v>633</v>
      </c>
    </row>
    <row r="11" spans="7:24">
      <c r="G11" t="s">
        <v>609</v>
      </c>
      <c r="H11" t="s">
        <v>621</v>
      </c>
      <c r="I11" t="s">
        <v>627</v>
      </c>
      <c r="J11" t="s">
        <v>563</v>
      </c>
      <c r="L11">
        <v>330</v>
      </c>
      <c r="M11" t="s">
        <v>631</v>
      </c>
      <c r="N11" t="s">
        <v>633</v>
      </c>
    </row>
    <row r="12" spans="7:24">
      <c r="G12" t="s">
        <v>610</v>
      </c>
      <c r="H12" t="s">
        <v>621</v>
      </c>
      <c r="I12" t="s">
        <v>622</v>
      </c>
      <c r="J12" t="s">
        <v>563</v>
      </c>
      <c r="L12">
        <v>330</v>
      </c>
      <c r="M12" t="s">
        <v>631</v>
      </c>
      <c r="N12" t="s">
        <v>633</v>
      </c>
      <c r="O12" t="s">
        <v>634</v>
      </c>
      <c r="P12" t="s">
        <v>635</v>
      </c>
      <c r="Q12" t="s">
        <v>637</v>
      </c>
      <c r="R12">
        <v>129</v>
      </c>
      <c r="S12" t="s">
        <v>638</v>
      </c>
      <c r="T12" t="s">
        <v>640</v>
      </c>
      <c r="U12">
        <v>2012</v>
      </c>
      <c r="V12">
        <f>HYPERLINK("http://www.pdbbind.org.cn/quickpdb.asp?quickpdb=4HN2","4HN2")</f>
        <v>0</v>
      </c>
    </row>
    <row r="13" spans="7:24">
      <c r="G13" t="s">
        <v>611</v>
      </c>
      <c r="H13" t="s">
        <v>621</v>
      </c>
      <c r="I13" t="s">
        <v>627</v>
      </c>
      <c r="J13" t="s">
        <v>563</v>
      </c>
      <c r="L13">
        <v>330</v>
      </c>
      <c r="M13" t="s">
        <v>631</v>
      </c>
      <c r="N13" t="s">
        <v>633</v>
      </c>
      <c r="O13" t="s">
        <v>634</v>
      </c>
      <c r="P13" t="s">
        <v>635</v>
      </c>
      <c r="Q13" t="s">
        <v>637</v>
      </c>
      <c r="R13">
        <v>0.14</v>
      </c>
      <c r="S13" t="s">
        <v>639</v>
      </c>
      <c r="T13" t="s">
        <v>641</v>
      </c>
      <c r="U13">
        <v>2014</v>
      </c>
      <c r="V13">
        <f>HYPERLINK("http://www.pdbbind.org.cn/quickpdb.asp?quickpdb=4NZM","4NZM")</f>
        <v>0</v>
      </c>
    </row>
    <row r="14" spans="7:24">
      <c r="G14" t="s">
        <v>612</v>
      </c>
      <c r="H14" t="s">
        <v>621</v>
      </c>
      <c r="I14" t="s">
        <v>628</v>
      </c>
      <c r="J14" t="s">
        <v>563</v>
      </c>
      <c r="L14">
        <v>330</v>
      </c>
      <c r="M14" t="s">
        <v>631</v>
      </c>
      <c r="N14" t="s">
        <v>633</v>
      </c>
      <c r="O14" t="s">
        <v>634</v>
      </c>
      <c r="P14" t="s">
        <v>635</v>
      </c>
      <c r="Q14" t="s">
        <v>637</v>
      </c>
      <c r="R14">
        <v>0.42</v>
      </c>
      <c r="S14" t="s">
        <v>639</v>
      </c>
      <c r="T14" t="s">
        <v>642</v>
      </c>
      <c r="U14">
        <v>2014</v>
      </c>
      <c r="V14">
        <f>HYPERLINK("http://www.pdbbind.org.cn/quickpdb.asp?quickpdb=4NZN","4NZN")</f>
        <v>0</v>
      </c>
    </row>
    <row r="15" spans="7:24">
      <c r="G15" t="s">
        <v>613</v>
      </c>
      <c r="H15" t="s">
        <v>621</v>
      </c>
      <c r="I15" t="s">
        <v>622</v>
      </c>
      <c r="J15" t="s">
        <v>563</v>
      </c>
      <c r="L15">
        <v>330</v>
      </c>
      <c r="M15" t="s">
        <v>631</v>
      </c>
      <c r="N15" t="s">
        <v>633</v>
      </c>
      <c r="O15" t="s">
        <v>634</v>
      </c>
      <c r="P15" t="s">
        <v>636</v>
      </c>
      <c r="Q15" t="s">
        <v>637</v>
      </c>
      <c r="R15">
        <v>0.17</v>
      </c>
      <c r="S15" t="s">
        <v>639</v>
      </c>
      <c r="T15" t="s">
        <v>643</v>
      </c>
      <c r="U15">
        <v>2014</v>
      </c>
      <c r="V15">
        <f>HYPERLINK("http://www.pdbbind.org.cn/quickpdb.asp?quickpdb=4NZO","4NZO")</f>
        <v>0</v>
      </c>
    </row>
    <row r="16" spans="7:24">
      <c r="G16" t="s">
        <v>614</v>
      </c>
      <c r="H16" t="s">
        <v>621</v>
      </c>
      <c r="I16" t="s">
        <v>622</v>
      </c>
      <c r="J16" t="s">
        <v>563</v>
      </c>
      <c r="L16">
        <v>330</v>
      </c>
      <c r="M16" t="s">
        <v>631</v>
      </c>
      <c r="N16" t="s">
        <v>633</v>
      </c>
    </row>
    <row r="17" spans="7:14">
      <c r="G17" t="s">
        <v>615</v>
      </c>
      <c r="H17" t="s">
        <v>621</v>
      </c>
      <c r="I17" t="s">
        <v>626</v>
      </c>
      <c r="J17" t="s">
        <v>563</v>
      </c>
      <c r="L17">
        <v>330</v>
      </c>
      <c r="M17" t="s">
        <v>631</v>
      </c>
      <c r="N17" t="s">
        <v>633</v>
      </c>
    </row>
    <row r="18" spans="7:14">
      <c r="G18" t="s">
        <v>616</v>
      </c>
      <c r="H18" t="s">
        <v>621</v>
      </c>
      <c r="I18" t="s">
        <v>622</v>
      </c>
      <c r="J18" t="s">
        <v>563</v>
      </c>
      <c r="L18">
        <v>330</v>
      </c>
      <c r="M18" t="s">
        <v>631</v>
      </c>
      <c r="N18" t="s">
        <v>633</v>
      </c>
    </row>
    <row r="19" spans="7:14">
      <c r="G19" t="s">
        <v>617</v>
      </c>
      <c r="H19" t="s">
        <v>621</v>
      </c>
      <c r="I19" t="s">
        <v>629</v>
      </c>
      <c r="J19" t="s">
        <v>563</v>
      </c>
      <c r="L19">
        <v>330</v>
      </c>
      <c r="M19" t="s">
        <v>631</v>
      </c>
      <c r="N19" t="s">
        <v>633</v>
      </c>
    </row>
    <row r="20" spans="7:14">
      <c r="G20" t="s">
        <v>618</v>
      </c>
      <c r="H20" t="s">
        <v>621</v>
      </c>
      <c r="I20" t="s">
        <v>624</v>
      </c>
      <c r="J20" t="s">
        <v>563</v>
      </c>
      <c r="L20">
        <v>330</v>
      </c>
      <c r="M20" t="s">
        <v>631</v>
      </c>
      <c r="N20" t="s">
        <v>633</v>
      </c>
    </row>
    <row r="21" spans="7:14">
      <c r="G21" t="s">
        <v>619</v>
      </c>
      <c r="H21" t="s">
        <v>621</v>
      </c>
      <c r="I21" t="s">
        <v>626</v>
      </c>
      <c r="J21" t="s">
        <v>563</v>
      </c>
      <c r="L21">
        <v>330</v>
      </c>
      <c r="M21" t="s">
        <v>631</v>
      </c>
      <c r="N21" t="s">
        <v>633</v>
      </c>
    </row>
    <row r="22" spans="7:14">
      <c r="G22" t="s">
        <v>620</v>
      </c>
      <c r="H22" t="s">
        <v>621</v>
      </c>
      <c r="I22" t="s">
        <v>630</v>
      </c>
      <c r="J22" t="s">
        <v>563</v>
      </c>
      <c r="L22">
        <v>330</v>
      </c>
      <c r="M22" t="s">
        <v>631</v>
      </c>
      <c r="N22" t="s">
        <v>633</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2021-06-11T11:12:43Z</dcterms:created>
  <dcterms:modified xsi:type="dcterms:W3CDTF">2021-06-11T11:12:43Z</dcterms:modified>
</cp:coreProperties>
</file>