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Other_bioactivities" sheetId="12" r:id="rId12"/>
    <sheet name="BindingDB" sheetId="13" r:id="rId13"/>
    <sheet name="Commercial compounds" sheetId="14" r:id="rId14"/>
  </sheets>
  <calcPr calcId="124519" fullCalcOnLoad="1"/>
</workbook>
</file>

<file path=xl/sharedStrings.xml><?xml version="1.0" encoding="utf-8"?>
<sst xmlns="http://schemas.openxmlformats.org/spreadsheetml/2006/main" count="2708" uniqueCount="1569">
  <si>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</si>
  <si>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</si>
  <si>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</si>
  <si>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</si>
  <si>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</si>
  <si>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</si>
  <si>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</si>
  <si>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</si>
  <si>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</si>
  <si>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</si>
  <si>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</si>
  <si>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</si>
  <si>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</si>
  <si>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</si>
  <si>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</si>
  <si>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</si>
  <si>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</si>
  <si>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</si>
  <si>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</si>
  <si>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Nuclear-specific accumulation of telomerase reverse transcriptase (TERT) mRNA in TERT promoter mutated follicular thyroid tumours visualised by in situ hybridisation: a possible clinical screening tool?</t>
  </si>
  <si>
    <t>Clinical Use of The Parasympathetic Tone Activity Index As a Measurement of Postoperative Analgaesia in Dogs Undergoing Ovariohysterectomy.</t>
  </si>
  <si>
    <t>Carboxylesterase 1 polymorphisms are associated with clinical outcomes in gastroenteric cancer patients treated with capecitabine.</t>
  </si>
  <si>
    <t>Intraperitoneal administration of lidocaine or tramadol alone or in combination on postoperative pain after ovariohysterectomy in dogs.</t>
  </si>
  <si>
    <t>Hereditary orotic aciduria (HOA): A novel uridine-5-monophosphate synthase (UMPS) mutation.</t>
  </si>
  <si>
    <t>Index of Reflectivity of Ultrasound Radio Frequency Signal from the Carotid Artery Wall Increases in Astronauts after a 6 mo Spaceflight.</t>
  </si>
  <si>
    <t>Spatial Distribution Patterns of Clinically Relevant TERT Promoter Mutations in Follicular Thyroid Tumors of Uncertain Malignant Potential: Advantages of the Digital Droplet PCR Technique.</t>
  </si>
  <si>
    <t>Metabolic engineering generates a transgene-free safety switch for cell therapy.</t>
  </si>
  <si>
    <t>Unlicensed medical practitioners in tribal dominated rural areas of central India: bottleneck in malaria elimination.</t>
  </si>
  <si>
    <t>Clinical evaluation of postoperative analgesia, cardiorespiratory parameters and changes in liver and renal function tests of paracetamol compared to meloxicam and carprofen in dogs undergoing ovariohysterectomy.</t>
  </si>
  <si>
    <t>LncRNA SNORD3A specifically sensitizes breast cancer cells to 5-FU by sponging miR-185-5p to enhance UMPS expression.</t>
  </si>
  <si>
    <t>Downregulation of miR-125b-5p and Its Prospective Molecular Mechanism in Lung Squamous Cell Carcinoma.</t>
  </si>
  <si>
    <t>The transcription factors aryl hydrocarbon receptor and MYC cooperate in the regulation of cellular metabolism.</t>
  </si>
  <si>
    <t>Modulating pyrimidine ribonucleotide levels for the treatment of cancer.</t>
  </si>
  <si>
    <t>Identification of a Twelve-Gene Signature and Establishment of a Prognostic Nomogram Predicting Overall Survival for Medulloblastoma.</t>
  </si>
  <si>
    <t>UPEFinder: A Bioinformatic Tool for the Study of Uncharacterized Proteins Based on Gene Expression Correlation and the PageRank Algorithm.</t>
  </si>
  <si>
    <t>Inhibition of the de novo pyrimidine biosynthesis pathway limits ribosomal RNA transcription causing nucleolar stress in glioblastoma cells.</t>
  </si>
  <si>
    <t>Early Analgesic Efficacy of Morphine, Butorphanol, Lidocaine, Bupivacaine or Carprofen After Periodontal Treatment in Dogs.</t>
  </si>
  <si>
    <t>Identification of Circulating Genomic and Metabolic Biomarkers in Intrahepatic Cholangiocarcinoma.</t>
  </si>
  <si>
    <t>Clinical Routine TERT Promoter Mutational Screening of Follicular Thyroid Tumors of Uncertain Malignant Potential (FT-UMPs): A Useful Predictor of Metastatic Disease.</t>
  </si>
  <si>
    <t>BCL-2 family protein BOK is a positive regulator of uridine metabolism in mammals.</t>
  </si>
  <si>
    <t>Uridine dynamic administration affects circadian variations in lipid metabolisms in the liver of high-fat-diet-fed mice.</t>
  </si>
  <si>
    <t>CRISPR/Cas9-mediated efficient genome editing via protoplast-based transformation in yeast-like fungus Aureobasidium pullulans.</t>
  </si>
  <si>
    <t>Choline-related-inherited metabolic diseases-A mini review.</t>
  </si>
  <si>
    <t>Clear Cell Variant of a Follicular Thyroid Tumor With Uncertain Malignant Potential: A Case Report.</t>
  </si>
  <si>
    <t>RNA sequencing reveals significant miRNAs in Atypical endometrial hyperplasia.</t>
  </si>
  <si>
    <t>Development and validation of a small SNP panel for feed efficiency in beef cattle.</t>
  </si>
  <si>
    <t>TERT aberrancies: a screening tool for malignancy in follicular thyroid tumours.</t>
  </si>
  <si>
    <t>24-h urine metabolic profile: is it necessary in all kidney stone formers?</t>
  </si>
  <si>
    <t>Histone deacetylase inhibitors sensitize 5-fluorouracil-resistant MDA-MB-468 breast cancer cells to 5-fluorouracil.</t>
  </si>
  <si>
    <t>Launching the C-HPP neXt-CP50 Pilot Project for Functional Characterization of Identified Proteins with No Known Function.</t>
  </si>
  <si>
    <t>Mild orotic aciduria in UMPS heterozygotes: a metabolic finding without clinical consequences.</t>
  </si>
  <si>
    <t>Effect of intrafragmentary bupivacaine (haematoma block) on analgesic requirements in dogs undergoing fracture repair.</t>
  </si>
  <si>
    <t>Global metabolic reprogramming of colorectal cancer occurs at adenoma stage and is induced by MYC.</t>
  </si>
  <si>
    <t>A Unique Subset of gammadelta T Cells Expands and Produces IL-10 in Patients with Naturally Acquired Immunity against Falciparum Malaria.</t>
  </si>
  <si>
    <t>Comparison of postoperative pain and inflammation reaction in dogs undergoing preventive laparoscopic-assisted and incisional gastropexy.</t>
  </si>
  <si>
    <t>Uridine monophosphate synthetase enables eukaryotic de novo NAD(+) biosynthesis from quinolinic acid.</t>
  </si>
  <si>
    <t>Physiologic Medium Rewires Cellular Metabolism and Reveals Uric Acid as an Endogenous Inhibitor of UMP Synthase.</t>
  </si>
  <si>
    <t>Identification of new SNPs associated with severe toxicity to capecitabine.</t>
  </si>
  <si>
    <t>A phase II study of preoperative chemoradiation with tegafur-uracil plus leucovorin for locally advanced rectal cancer with pharmacogenetic analysis.</t>
  </si>
  <si>
    <t>Tele-Operated Echography and Remote Guidance for Performing Tele-Echography on Geographically Isolated Patients.</t>
  </si>
  <si>
    <t>Electrochemical biosensor for microRNA detection based on poly(U) polymerase mediated isothermal signal amplification.</t>
  </si>
  <si>
    <t>Teleoperated Echograph and Probe Transducer for Remote Ultrasound Investigation on Isolated Patients (Study of 100 Cases).</t>
  </si>
  <si>
    <t>Core Proteomic Analysis of Unique Metabolic Pathways of Salmonella enterica for the Identification of Potential Drug Targets.</t>
  </si>
  <si>
    <t>Molecular profile of 5-fluorouracil pathway genes in colorectal carcinoma.</t>
  </si>
  <si>
    <t>ABCC2-24C &gt; T polymorphism is associated with the response to platinum/5-Fu-based neoadjuvant chemotherapy and better clinical outcomes in advanced gastric cancer patients.</t>
  </si>
  <si>
    <t>The Development of DNA Based Methods for the Reliable and Efficient Identification of Nicotiana tabacum in Tobacco and Its Derived Products.</t>
  </si>
  <si>
    <t>Combined clinical and ultrasound follow-up assists in malignancy detection in Galectin-3 negative Thy-3 thyroid nodules.</t>
  </si>
  <si>
    <t>Remote Sonography in Routine Clinical Practice Between Two Isolated Medical Centers and the University Hospital Using a Robotic Arm: A 1-Year Study.</t>
  </si>
  <si>
    <t>Diagnostic criteria of well differentiated thyroid tumor of uncertain malignant potential; a histomorphological and immunohistochemical appraisal.</t>
  </si>
  <si>
    <t>Measurements of jugular, portal, femoral, and calf vein cross-sectional area for the assessment of venous blood redistribution with long duration spaceflight (Vessel Imaging Experiment).</t>
  </si>
  <si>
    <t>Hereditary orotic aciduria with epilepsy and without megaloblastic anemia.</t>
  </si>
  <si>
    <t>Technical reproducibility of single-nucleotide and size-based DNA biomarker assessment using DNA extracted from formalin-fixed, paraffin-embedded tissues.</t>
  </si>
  <si>
    <t>Evaluation of preemptive dexketoprofen trometamol effect on blood chemistry, vital signs and postoperative pain in dogs undergoing ovariohysterectomy.</t>
  </si>
  <si>
    <t>Identification of B cells participated in the mechanism of postmenopausal women osteoporosis using microarray analysis.</t>
  </si>
  <si>
    <t>Genetic variants and risk of gastric cancer: a pathway analysis of a genome-wide association study.</t>
  </si>
  <si>
    <t>Role of cd56 and e-cadherin expression in the differential diagnosis of papillary thyroid carcinoma and suspected follicular-patterned lesions of the thyroid: the prognostic importance of e-cadherin.</t>
  </si>
  <si>
    <t>5-Day Bed Rest: Portal and Lower Limb Veins With and Without Artificial Gravity Countermeasures.</t>
  </si>
  <si>
    <t>Randomized Phase II Study of Adjuvant Chemotherapy with Long-term S-1 versus Cisplatin+S-1 in Completely Resected Stage II-IIIA Non-Small Cell Lung Cancer.</t>
  </si>
  <si>
    <t>Acupuncture and pharmacopuncture are as effective as morphine or carprofen for postoperative analgesia in bitches undergoing ovariohysterectomy.</t>
  </si>
  <si>
    <t>Orotic Acid, More Than Just an Intermediate of Pyrimidine de novo Synthesis.</t>
  </si>
  <si>
    <t>Adaptation of the main peripheral artery and vein to long term confinement (Mars 500).</t>
  </si>
  <si>
    <t>Telesonography: virtual 3D image processing of remotely acquired abdominal, vascular, and fetal sonograms.</t>
  </si>
  <si>
    <t>Physical and genetic interaction between ammonium transporters and the signaling protein Rho1 in the plant pathogen Ustilago maydis.</t>
  </si>
  <si>
    <t>Teles-operated echocardiography using a robotic arm and an internet connection.</t>
  </si>
  <si>
    <t>A low-cost tele-imaging platform for developing countries.</t>
  </si>
  <si>
    <t>Novel mRNA isoforms and mutations of uridine monophosphate synthetase and 5-fluorouracil resistance in colorectal cancer.</t>
  </si>
  <si>
    <t>Trypanosoma brucei (UMP synthase null mutants) are avirulent in mice, but recover virulence upon prolonged culture in vitro while retaining pyrimidine auxotrophy.</t>
  </si>
  <si>
    <t>Assessment of postoperative pain after unilateral mastectomy using two different surgical techniques in dogs.</t>
  </si>
  <si>
    <t>A comparison of epidural analgesia provided by bupivacaine alone, bupivacaine + morphine, or bupivacaine + dexmedetomidine for pelvic orthopedic surgery in dogs.</t>
  </si>
  <si>
    <t>Metabolomics identifies pyrimidine starvation as the mechanism of 5-aminoimidazole-4-carboxamide-1-beta-riboside-induced apoptosis in multiple myeloma cells.</t>
  </si>
  <si>
    <t>Hypoxia enhances aggressiveness of cholangiocarcinoma cells.</t>
  </si>
  <si>
    <t>[System of telesonography with synchronous teleconsultations and asynchronous telediagnoses (Togo)].</t>
  </si>
  <si>
    <t>Miller (Genee-Wiedemann) syndrome represents a clinically and biochemically distinct subgroup of postaxial acrofacial dysostosis associated with partial deficiency of DHODH.</t>
  </si>
  <si>
    <t>Comparison of analgesic efficacy of epidural methadone or ropivacaine/methadone with or without pre-operative oral tepoxalin in dogs undergoing tuberositas tibiae advancement surgery.</t>
  </si>
  <si>
    <t>Temporal artery flow response during the last minute of a head up tilt test, in relation with orthostatic intolerance after a 60 day head-down bedrest.</t>
  </si>
  <si>
    <t>Frequency of uridine monophosphate synthase Gly(213)Ala polymorphism in Caucasian gastrointestinal cancer patients and healthy subjects, investigated by means of new, rapid genotyping assays.</t>
  </si>
  <si>
    <t>The Leishmania donovani UMP synthase is essential for promastigote viability and has an unusual tetrameric structure that exhibits substrate-controlled oligomerization.</t>
  </si>
  <si>
    <t>A comparison of epidural morphine with low dose bupivacaine versus epidural morphine alone on motor and respiratory function in dogs following splenectomy.</t>
  </si>
  <si>
    <t>Systems pharmacology assessment of the 5-fluorouracil pathway.</t>
  </si>
  <si>
    <t>Neurological disorders of purine and pyrimidine metabolism.</t>
  </si>
  <si>
    <t>Identification of the UMP synthase gene by establishment of uracil auxotrophic mutants and the phenotypic complementation system in the marine diatom Phaeodactylum tricornutum.</t>
  </si>
  <si>
    <t>Comparison of subcutaneous and transdermal administration of buprenorphine for pre-emptive analgesia in dogs undergoing elective ovariohysterectomy.</t>
  </si>
  <si>
    <t>Histidine triad nucleotide-binding protein 1 (HINT-1) phosphoramidase transforms nucleoside 5'-O-phosphorothioates to nucleoside 5'-O-phosphates.</t>
  </si>
  <si>
    <t>A Caenorhabditis elegans model of orotic aciduria reveals enlarged lysosome-related organelles in embryos lacking umps-1 function.</t>
  </si>
  <si>
    <t>Quantification of muscle volume by echography: comparison with MRI data on subjects in long-term bed rest.</t>
  </si>
  <si>
    <t>Structures of the human orotidine-5'-monophosphate decarboxylase support a covalent mechanism and provide a framework for drug design.</t>
  </si>
  <si>
    <t>Tibial and gastrocnemian vein response to LBNP after a 60 day bedrest with and without counter-measures (WISE study).</t>
  </si>
  <si>
    <t>Arterial and venous response to Tilt with LBNP test after a 60 day HDT bedrest (WISE study).</t>
  </si>
  <si>
    <t>Deficiency of uridine monophosphate synthase (DUMPS) and X-chromosome deletion in fetal mummification in cattle.</t>
  </si>
  <si>
    <t>Comparison of postoperative pain after ovariohysterectomy by harmonic scalpel-assisted laparoscopy compared with median celiotomy and ligation in dogs.</t>
  </si>
  <si>
    <t>Inhibition of de novo pyrimidine synthesis in growing potato tubers leads to a compensatory stimulation of the pyrimidine salvage pathway and a subsequent increase in biosynthetic performance.</t>
  </si>
  <si>
    <t>Variance in the expression of 5-Fluorouracil pathway genes in colorectal cancer.</t>
  </si>
  <si>
    <t>Influence of eye closing on the cardiovascular response to stand test on stable and unstable platforms.</t>
  </si>
  <si>
    <t>A "slide-back" mechanism for the initiation of protein-primed RNA synthesis by the RNA polymerase of poliovirus.</t>
  </si>
  <si>
    <t>Echographic examination in isolated sites controlled from an expert center using a 2-D echograph guided by a teleoperated robotic arm.</t>
  </si>
  <si>
    <t>Complex formation of divalent metal ions with uridine 5'-O-thiomonophosphate or methyl thiophosphate: comparison of complex stabilities with those of the parent phosphate ligands.</t>
  </si>
  <si>
    <t>Influence of otoliths and neck muscle receptors on peripheral hemodynamic regulation.</t>
  </si>
  <si>
    <t>Stabilities of lead(II) complexes formed in aqueous solution with methyl thiophosphate (MeOPS(2-)), uridine 5'- O-thiomonophosphate (UMPS(2-)) or adenosine 5'- O-thiomonophosphate (AMPS(2-)).</t>
  </si>
  <si>
    <t>Effect of a venotonic agent on the main arteries and veins during a 5 day HDT.</t>
  </si>
  <si>
    <t>Synthesis and separation of diastereomers of uridine 2',3'-cyclic boranophosphate.</t>
  </si>
  <si>
    <t>A nonradioactive high-performance liquid chromatographic microassay for uridine 5'-monophosphate synthase, orotate phosphoribosyltransferase, and orotidine 5'-monophosphate decarboxylase.</t>
  </si>
  <si>
    <t>Modifications in accessibility of membrane glycoproteins, binding of specific ligands and coagulation factor V during the activation of platelets in blood emerging from bleeding time wounds.</t>
  </si>
  <si>
    <t>Effect of microgravity on renal and femoral flows during LBNP &amp; intravenous saline load.</t>
  </si>
  <si>
    <t>Hydrolysis and Desulfurization of the Diastereomeric Phosphoromonothioate Analogs of Uridine 2',3'-Cyclic Monophosphate.</t>
  </si>
  <si>
    <t>[Quantification and monitoring of vascular resistance in the lower limbs by the Doppler method (animal model)].</t>
  </si>
  <si>
    <t>Localization of uridine monophosphate synthase (UMPS) gene to river buffalo chromosomes by FISH.</t>
  </si>
  <si>
    <t>Somatic cell mapping and in situ localization of the bovine uridine monophosphate synthase gene (UMPS).</t>
  </si>
  <si>
    <t>A genetic map of DNA loci on bovine chromosome 1.</t>
  </si>
  <si>
    <t>Construction of a UMP synthase expression cassette from Dictyostelium discoideum.</t>
  </si>
  <si>
    <t>Mapping the sheep genome: production of characterized sheep x hamster cell hybrids.</t>
  </si>
  <si>
    <t>DUMPS cattle carry a point mutation in the uridine monophosphate synthase gene.</t>
  </si>
  <si>
    <t>Sequence of the cDNA encoding bovine uridine monophosphate synthase.</t>
  </si>
  <si>
    <t>Universal mapping probes and the origin of human chromosome 3.</t>
  </si>
  <si>
    <t>A TaqI polymorphism at the bovine locus for uridine monophosphate synthase (UMPS).</t>
  </si>
  <si>
    <t>HPLC assay of uridine monophosphate synthase (UMPS) in chorionic villus samples (CVS) and erythrocytes (RBC).</t>
  </si>
  <si>
    <t>Journal of clinical pathology</t>
  </si>
  <si>
    <t>Journal of veterinary research</t>
  </si>
  <si>
    <t>Cancer chemotherapy and pharmacology</t>
  </si>
  <si>
    <t>Veterinary medicine and science</t>
  </si>
  <si>
    <t>Molecular genetics and metabolism reports</t>
  </si>
  <si>
    <t>Ultrasound in medicine &amp; biology</t>
  </si>
  <si>
    <t>The Journal of molecular diagnostics : JMD</t>
  </si>
  <si>
    <t>Nature biotechnology</t>
  </si>
  <si>
    <t>Malaria journal</t>
  </si>
  <si>
    <t>PloS one</t>
  </si>
  <si>
    <t>Cell death &amp; disease</t>
  </si>
  <si>
    <t>Cancer biotherapy &amp; radiopharmaceuticals</t>
  </si>
  <si>
    <t>The Journal of biological chemistry</t>
  </si>
  <si>
    <t>Cancer &amp; metabolism</t>
  </si>
  <si>
    <t>Frontiers in genetics</t>
  </si>
  <si>
    <t>Journal of proteome research</t>
  </si>
  <si>
    <t>PLoS genetics</t>
  </si>
  <si>
    <t>Journal of veterinary dentistry</t>
  </si>
  <si>
    <t>Cancers</t>
  </si>
  <si>
    <t>Proceedings of the National Academy of Sciences of the United States of America</t>
  </si>
  <si>
    <t>Chronobiology international</t>
  </si>
  <si>
    <t>Gene</t>
  </si>
  <si>
    <t>Journal of inherited metabolic disease</t>
  </si>
  <si>
    <t>International journal of surgical pathology</t>
  </si>
  <si>
    <t>European journal of obstetrics, gynecology, and reproductive biology</t>
  </si>
  <si>
    <t>Journal of animal science</t>
  </si>
  <si>
    <t>Endocrine-related cancer</t>
  </si>
  <si>
    <t>International urology and nephrology</t>
  </si>
  <si>
    <t>Oncology letters</t>
  </si>
  <si>
    <t>Veterinary anaesthesia and analgesia</t>
  </si>
  <si>
    <t>Frontiers in microbiology</t>
  </si>
  <si>
    <t>The Journal of veterinary medical science</t>
  </si>
  <si>
    <t>Cell</t>
  </si>
  <si>
    <t>Pharmacological research</t>
  </si>
  <si>
    <t>Radiation oncology (London, England)</t>
  </si>
  <si>
    <t>Journal of clinical medicine</t>
  </si>
  <si>
    <t>Biosensors &amp; bioelectronics</t>
  </si>
  <si>
    <t>Telemedicine journal and e-health : the official journal of the American Telemedicine Association</t>
  </si>
  <si>
    <t>BMC cancer</t>
  </si>
  <si>
    <t>Oncotarget</t>
  </si>
  <si>
    <t>International journal of analytical chemistry</t>
  </si>
  <si>
    <t>Endocrine</t>
  </si>
  <si>
    <t>Journal of the Egyptian National Cancer Institute</t>
  </si>
  <si>
    <t>European journal of applied physiology</t>
  </si>
  <si>
    <t>Neuropediatrics</t>
  </si>
  <si>
    <t>Bratislavske lekarske listy</t>
  </si>
  <si>
    <t>International journal of clinical and experimental medicine</t>
  </si>
  <si>
    <t>SpringerPlus</t>
  </si>
  <si>
    <t>International journal of clinical and experimental pathology</t>
  </si>
  <si>
    <t>Aerospace medicine and human performance</t>
  </si>
  <si>
    <t>Clinical cancer research : an official journal of the American Association for Cancer Research</t>
  </si>
  <si>
    <t>Acta cirurgica brasileira</t>
  </si>
  <si>
    <t>Journal of genetics and genomics = Yi chuan xue bao</t>
  </si>
  <si>
    <t>Journal of clinical ultrasound : JCU</t>
  </si>
  <si>
    <t>Eukaryotic cell</t>
  </si>
  <si>
    <t>Frontiers in public health</t>
  </si>
  <si>
    <t>The pharmacogenomics journal</t>
  </si>
  <si>
    <t>Molecular microbiology</t>
  </si>
  <si>
    <t>Acta veterinaria Scandinavica</t>
  </si>
  <si>
    <t>Molecular cancer therapeutics</t>
  </si>
  <si>
    <t>Asian Pacific journal of cancer prevention : APJCP</t>
  </si>
  <si>
    <t>Medecine et sante tropicales</t>
  </si>
  <si>
    <t>Human molecular genetics</t>
  </si>
  <si>
    <t>Genetic testing and molecular biomarkers</t>
  </si>
  <si>
    <t>Pharmacogenomics</t>
  </si>
  <si>
    <t>Current topics in medicinal chemistry</t>
  </si>
  <si>
    <t>Plant physiology</t>
  </si>
  <si>
    <t>Veterinary journal (London, England : 1997)</t>
  </si>
  <si>
    <t>The FEBS journal</t>
  </si>
  <si>
    <t>Structure (London, England : 1993)</t>
  </si>
  <si>
    <t>Journal of gravitational physiology : a journal of the International Society for Gravitational Physiology</t>
  </si>
  <si>
    <t>Animal reproduction science</t>
  </si>
  <si>
    <t>Veterinary surgery : VS</t>
  </si>
  <si>
    <t>The Plant cell</t>
  </si>
  <si>
    <t>Chembiochem : a European journal of chemical biology</t>
  </si>
  <si>
    <t>Journal of biological inorganic chemistry : JBIC : a publication of the Society of Biological Inorganic Chemistry</t>
  </si>
  <si>
    <t>Acta astronautica</t>
  </si>
  <si>
    <t>Bioorganic &amp; medicinal chemistry letters</t>
  </si>
  <si>
    <t>Analytical biochemistry</t>
  </si>
  <si>
    <t>American journal of hematology</t>
  </si>
  <si>
    <t>The Journal of organic chemistry</t>
  </si>
  <si>
    <t>Archives des maladies du coeur et des vaisseaux</t>
  </si>
  <si>
    <t>Chromosome research : an international journal on the molecular, supramolecular and evolutionary aspects of chromosome biology</t>
  </si>
  <si>
    <t>Mammalian genome : official journal of the International Mammalian Genome Society</t>
  </si>
  <si>
    <t>Genomics</t>
  </si>
  <si>
    <t>Animal genetics</t>
  </si>
  <si>
    <t>Advances in experimental medicine and biology</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</si>
  <si>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</si>
  <si>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</si>
  <si>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</si>
  <si>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</si>
  <si>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</si>
  <si>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</si>
  <si>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</si>
  <si>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</si>
  <si>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</si>
  <si>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</si>
  <si>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</si>
  <si>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</si>
  <si>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</si>
  <si>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</si>
  <si>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</si>
  <si>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</si>
  <si>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</si>
  <si>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</si>
  <si>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</si>
  <si>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</si>
  <si>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</si>
  <si>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1999</t>
  </si>
  <si>
    <t>1996</t>
  </si>
  <si>
    <t>1995</t>
  </si>
  <si>
    <t>1994</t>
  </si>
  <si>
    <t>1993</t>
  </si>
  <si>
    <t>1992</t>
  </si>
  <si>
    <t>1991</t>
  </si>
  <si>
    <t>[]</t>
  </si>
  <si>
    <t>*Cell- and Tissue-Based Therapy / *Metabolic Engineering / *Transgenes</t>
  </si>
  <si>
    <t>Health Services, Indigenous/*standards / Malaria/*diagnosis/epidemiology/prevention &amp; control/*therapy / *Rural Population</t>
  </si>
  <si>
    <t>Anti-Inflammatory Agents, Non-Steroidal/*therapeutic use / Hysterectomy/*methods/veterinary / Ovariectomy/*methods/veterinary / Pain, Postoperative/diagnosis/*drug therapy</t>
  </si>
  <si>
    <t>Breast Neoplasms/*drug therapy/*genetics/pathology / Fluorouracil/pharmacology/*therapeutic use / MicroRNAs/genetics/*metabolism / Multienzyme Complexes/*genetics/metabolism / Orotate Phosphoribosyltransferase/*genetics/metabolism / Orotidine-5'-Phosphate Decarboxylase/*genetics/metabolism / RNA, Long Noncoding/genetics/*metabolism</t>
  </si>
  <si>
    <t>*MYC (c-Myc) / *aryl hydrocarbon receptor (AHR) / *cancer / *gene regulation / *glioblastoma / *glycolysis / *metabolism / *metabolomics / *oncogene / *pyrimidine / Basic Helix-Loop-Helix Transcription Factors/genetics/*metabolism / *Metabolic Networks and Pathways / Proto-Oncogene Proteins c-myc/genetics/*metabolism / Receptors, Aryl Hydrocarbon/genetics/*metabolism</t>
  </si>
  <si>
    <t>*HPP / *PageRank / *bioinformatic tool / *gene expression correlation / *guilt by association / *uPE1 characterization</t>
  </si>
  <si>
    <t>Antineoplastic Agents/*pharmacology/therapeutic use / Brain Neoplasms/*drug therapy/pathology / Cell Nucleolus/*drug effects/metabolism / Glioblastoma/*drug therapy/pathology / Pyrimidines/*biosynthesis</t>
  </si>
  <si>
    <t>*Bupivacaine / *Dog Diseases</t>
  </si>
  <si>
    <t>*Bok / *UMPS / *apoptosis / *chemoresistance / *metabolism / Proto-Oncogene Proteins c-bcl-2/chemistry/*metabolism / Uridine/*metabolism</t>
  </si>
  <si>
    <t>*Uridine / *circadian clock / *dynamic / *high-fat diet / *lipid metabolism / Circadian Rhythm/*drug effects / *Diet, High-Fat / *Lipid Metabolism / Uridine/*administration &amp; dosage</t>
  </si>
  <si>
    <t>Ascomycota/*genetics / CRISPR-Cas Systems/*genetics / Gene Editing/*methods / *Genome, Fungal / Protoplasts/*metabolism / *Transformation, Genetic</t>
  </si>
  <si>
    <t>*choline / *epilepsy / *fish odor disease / *hereditary spastic paraparesis / *uridine / Choline/*metabolism / Metabolism, Inborn Errors/complications/*genetics / Non-alcoholic Fatty Liver Disease/complications/*genetics</t>
  </si>
  <si>
    <t>Adenocarcinoma, Follicular/*diagnosis/genetics/pathology/surgery / Adenoma/*diagnosis/genetics/pathology/surgery / Thyroid Gland/*pathology/surgery / Thyroid Neoplasms/*diagnosis/genetics/pathology/surgery</t>
  </si>
  <si>
    <t>Endometrial Hyperplasia/genetics/*metabolism / Endometrium/*metabolism / *Gene Expression Regulation / MicroRNAs/genetics/*metabolism</t>
  </si>
  <si>
    <t>Cattle/*genetics/physiology / Energy Metabolism/*genetics/physiology / Polymorphism, Single Nucleotide/*genetics</t>
  </si>
  <si>
    <t>*TERT / *copy number gain / *follicular thyroid tumour / *hypermethylation / *mutation / Adenoma/*diagnosis/pathology / Thyroid Neoplasms/*diagnosis/pathology</t>
  </si>
  <si>
    <t>Diabetes Mellitus/*epidemiology / Hyperlipidemias/*epidemiology / Hypertension/*epidemiology / Nephrolithiasis/*epidemiology/*urine / Obesity/*epidemiology</t>
  </si>
  <si>
    <t>*C-HPP / *Human Proteome Project / *dark protein / *missing protein / *neXt-CP50 / *protein evidence / *proteoform / *uncharacterized missing protein (uMP) / *uncharacterized protein evidence 1 (uPE1) / Chromosomes, Human/*genetics / *Databases, Protein / Proteome/*analysis/genetics</t>
  </si>
  <si>
    <t>Multienzyme Complexes/*genetics/*metabolism / Orotate Phosphoribosyltransferase/*deficiency/genetics/metabolism / Orotidine-5'-Phosphate Decarboxylase/*deficiency/genetics/metabolism / Purine-Pyrimidine Metabolism, Inborn Errors/genetics/*metabolism</t>
  </si>
  <si>
    <t>Analgesics/*therapeutic use / Anesthetics, Local/*administration &amp; dosage / Bupivacaine/*administration &amp; dosage / Dogs/*injuries/surgery / Fractures, Malunited/surgery/*veterinary / Pain, Postoperative/prevention &amp; control/*veterinary</t>
  </si>
  <si>
    <t>*MYC / *colorectal cancer / *metabolism / *metabolomics / *omics / Adenoma/genetics/*metabolism / Colorectal Neoplasms/genetics/*metabolism / Proto-Oncogene Proteins c-myc/genetics/*metabolism</t>
  </si>
  <si>
    <t>Gastric Dilatation/prevention &amp; control/*veterinary / Gastropexy/adverse effects/*veterinary / Laparoscopy/adverse effects/*veterinary / Pain, Postoperative/etiology/*veterinary / Stomach Volvulus/prevention &amp; control/*veterinary</t>
  </si>
  <si>
    <t>*Caenorhabditis elegans (C. elegans) / *NAD biosynthesis / *metabolic tracer / *metabolism / *tryptophan / *Caenorhabditis elegans/enzymology/genetics / *Caenorhabditis elegans Proteins/genetics/metabolism / *Multienzyme Complexes/genetics/metabolism / *NAD/biosynthesis/genetics / *Orotate Phosphoribosyltransferase/genetics/metabolism / *Orotidine-5'-Phosphate Decarboxylase/genetics/metabolism / Quinolinic Acid/*metabolism</t>
  </si>
  <si>
    <t>Culture Media/*chemistry / Multienzyme Complexes/*antagonists &amp; inhibitors/chemistry / Orotate Phosphoribosyltransferase/*antagonists &amp; inhibitors/chemistry / Orotidine-5'-Phosphate Decarboxylase/*antagonists &amp; inhibitors/chemistry / Uric Acid/*metabolism</t>
  </si>
  <si>
    <t>Antimetabolites, Antineoplastic/*adverse effects/therapeutic use/toxicity / Capecitabine/*adverse effects/therapeutic use/toxicity / Colorectal Neoplasms/drug therapy/*genetics / *Polymorphism, Single Nucleotide</t>
  </si>
  <si>
    <t>Chemoradiotherapy, Adjuvant/adverse effects/*methods / Neoadjuvant Therapy/adverse effects/*methods / Rectal Neoplasms/*drug therapy/*genetics/radiotherapy</t>
  </si>
  <si>
    <t>Biosensing Techniques/*methods / Electrochemical Techniques/*methods / MicroRNAs/*analysis / Oryza/*chemistry / RNA, Plant/*analysis</t>
  </si>
  <si>
    <t>*motorized transducer / *remote sonography / *tele-echography / *telemedicine / Remote Consultation/*instrumentation/standards / Ultrasonography/*instrumentation/standards</t>
  </si>
  <si>
    <t>Computational Biology/*methods / *Drug Design / Genome, Bacterial/*genetics / Metabolic Networks and Pathways/drug effects/*genetics / Salmonella enterica/*enzymology/genetics/pathogenicity</t>
  </si>
  <si>
    <t>*5-fluorouracil / *Colorectal carcinoma / *Expression / *Methylation / *Prognosis / Antimetabolites, Antineoplastic/*pharmacology / Colorectal Neoplasms/*genetics/metabolism/mortality/pathology / Fluorouracil/*pharmacology / *Gene Expression Profiling / Gene Expression Regulation, Neoplastic/*drug effects / *Transcriptome</t>
  </si>
  <si>
    <t>Multidrug Resistance-Associated Proteins/*genetics / *Polymorphism, Single Nucleotide / Stomach Neoplasms/*drug therapy/genetics</t>
  </si>
  <si>
    <t>Galectin 3/*metabolism / Thyroid Gland/diagnostic imaging/metabolism/*pathology / Thyroid Neoplasms/diagnostic imaging/metabolism/*pathology / Thyroid Nodule/diagnostic imaging/metabolism/*pathology</t>
  </si>
  <si>
    <t>Remote Consultation/*instrumentation/*methods / *Robotics / Ultrasonography/*instrumentation/*methods</t>
  </si>
  <si>
    <t>Thyroid Gland/metabolism/*pathology / Thyroid Neoplasms/*diagnosis/metabolism/*pathology</t>
  </si>
  <si>
    <t>*Space Flight / Veins/*diagnostic imaging/physiology / Weightlessness/*adverse effects</t>
  </si>
  <si>
    <t>Anemia, Megaloblastic/*complications/metabolism / Epilepsy/*complications/metabolism / Metabolic Diseases/*complications/genetics / Multienzyme Complexes/*deficiency / Orotate Phosphoribosyltransferase/*deficiency / Orotic Acid/*metabolism / Orotidine-5'-Phosphate Decarboxylase/*deficiency</t>
  </si>
  <si>
    <t>DNA/*genetics/isolation &amp; purification / Genotyping Techniques/*methods / Oligonucleotide Array Sequence Analysis/*methods / *Paraffin Embedding/methods / *Polymorphism, Single Nucleotide / *Tissue Fixation/methods</t>
  </si>
  <si>
    <t>Analgesia/*veterinary / Anti-Inflammatory Agents, Non-Steroidal/*administration &amp; dosage / Hysterectomy/*veterinary / Ketoprofen/administration &amp; dosage/*analogs &amp; derivatives / Ovariectomy/*veterinary / Pain, Postoperative/blood/*drug therapy/*veterinary / Tromethamine/*administration &amp; dosage</t>
  </si>
  <si>
    <t>CD56 Antigen/*metabolism / Cadherins/*metabolism / Carcinoma, Papillary/*diagnosis/metabolism/pathology / Thyroid Gland/*metabolism/pathology / Thyroid Neoplasms/*diagnosis/metabolism/pathology</t>
  </si>
  <si>
    <t>*Bed Rest / *Gravity, Altered / Leg/*blood supply / Portal Vein/*physiology / *Weightlessness Countermeasures</t>
  </si>
  <si>
    <t>Antineoplastic Combined Chemotherapy Protocols/adverse effects/*therapeutic use / Carcinoma, Non-Small-Cell Lung/*drug therapy/genetics/mortality/*pathology / Lung Neoplasms/*drug therapy/genetics/mortality/*pathology / Oxonic Acid/administration &amp; dosage/*therapeutic use / Tegafur/administration &amp; dosage/*therapeutic use</t>
  </si>
  <si>
    <t>Acupuncture Analgesia/methods/*veterinary / Analgesics, Opioid/*therapeutic use / Carbazoles/*therapeutic use / Hysterectomy/adverse effects/*veterinary / Morphine/*therapeutic use / Ovariectomy/adverse effects/*veterinary / Pain, Postoperative/therapy/*veterinary</t>
  </si>
  <si>
    <t>Orotic Acid/*metabolism / Pyrimidines/*biosynthesis</t>
  </si>
  <si>
    <t>Adaptation, Physiological/*physiology / Aerospace Medicine/*methods / Blood Vessels/*anatomy &amp; histology/*physiology / *Confined Spaces / Tunica Intima/*anatomy &amp; histology</t>
  </si>
  <si>
    <t>Image Processing, Computer-Assisted/*methods / *Imaging, Three-Dimensional / Telemedicine/*methods / Ultrasonography, Prenatal/*methods</t>
  </si>
  <si>
    <t>Fungal Proteins/*genetics / Ion Transport/*genetics / *Signal Transduction / Ustilago/*genetics/growth &amp; development</t>
  </si>
  <si>
    <t>Echocardiography/*instrumentation / *Internet / Robotics/*instrumentation / Teleradiology/*instrumentation</t>
  </si>
  <si>
    <t>Colorectal Neoplasms/drug therapy/*genetics / Fluorouracil/*administration &amp; dosage/adverse effects / Multienzyme Complexes/*genetics/metabolism / Orotate Phosphoribosyltransferase/*genetics/metabolism / Orotidine-5'-Phosphate Decarboxylase/*genetics/metabolism / RNA Isoforms/*genetics / RNA, Messenger/*genetics</t>
  </si>
  <si>
    <t>Multienzyme Complexes/*genetics/metabolism / Orotate Phosphoribosyltransferase/*genetics/metabolism / Orotidine-5'-Phosphate Decarboxylase/*genetics/metabolism / Pyrimidines/biosynthesis/*metabolism / Trypanosoma brucei brucei/drug effects/*metabolism/*pathogenicity</t>
  </si>
  <si>
    <t>Analgesics, Opioid/administration &amp; dosage/*therapeutic use / Dog Diseases/*etiology / Mastectomy/methods/*veterinary / Morphine/administration &amp; dosage/*therapeutic use / Pain, Postoperative/*veterinary</t>
  </si>
  <si>
    <t>Analgesia, Epidural/*veterinary / Bupivacaine/administration &amp; dosage/*pharmacology / Dexmedetomidine/administration &amp; dosage/*pharmacology / Dogs/*surgery / Hindlimb/*surgery / Morphine/administration &amp; dosage/*pharmacology</t>
  </si>
  <si>
    <t>Aminoimidazole Carboxamide/*analogs &amp; derivatives/*pharmacology / Antineoplastic Agents/*pharmacology / Multiple Myeloma/genetics/*metabolism/pathology / Pyrimidines/biosynthesis/*metabolism / Ribonucleosides/*pharmacology</t>
  </si>
  <si>
    <t>*Cell Line, Tumor / *Cholangiocarcinoma</t>
  </si>
  <si>
    <t>*Remote Consultation / *Ultrasonography</t>
  </si>
  <si>
    <t>Abnormalities, Multiple/*enzymology/genetics/urine / Limb Deformities, Congenital/*enzymology/genetics/urine / Mandibulofacial Dysostosis/*enzymology/genetics/urine / Micrognathism/*enzymology/genetics/urine / Oxidoreductases Acting on CH-CH Group Donors/*deficiency/genetics/metabolism</t>
  </si>
  <si>
    <t>Amides/administration &amp; dosage/*therapeutic use / Dog Diseases/*prevention &amp; control / Methadone/administration &amp; dosage/*therapeutic use / Pain, Postoperative/prevention &amp; control/*veterinary / Pyrazoles/administration &amp; dosage/*therapeutic use</t>
  </si>
  <si>
    <t>Bed Rest/*adverse effects / Orthostatic Intolerance/diagnostic imaging/*physiopathology / Regional Blood Flow/*physiology / Temporal Arteries/diagnostic imaging/*physiopathology / *Tilt-Table Test</t>
  </si>
  <si>
    <t>Carcinoma/epidemiology/ethnology/*genetics / Gastrointestinal Neoplasms/epidemiology/ethnology/*genetics / *Genotyping Techniques/economics/methods / *Health / Multienzyme Complexes/*genetics / Orotate Phosphoribosyltransferase/*genetics / Orotidine-5'-Phosphate Decarboxylase/*genetics</t>
  </si>
  <si>
    <t>Leishmania donovani/*enzymology/genetics / *Models, Molecular / Multienzyme Complexes/*chemistry/genetics/metabolism / Orotate Phosphoribosyltransferase/*chemistry/genetics/metabolism / Orotidine-5'-Phosphate Decarboxylase/*chemistry/genetics/metabolism / Protein Multimerization/*physiology / Protozoan Proteins/*chemistry/genetics/metabolism</t>
  </si>
  <si>
    <t>Analgesia, Epidural/*veterinary / Analgesics, Opioid/*pharmacology/therapeutic use / Anesthetics, Local/administration &amp; dosage/*pharmacology / Bupivacaine/administration &amp; dosage/*pharmacology / Dogs/*surgery / Morphine/*pharmacology/therapeutic use / Movement/*drug effects / Pain, Postoperative/blood/drug therapy/*veterinary / Respiratory Physiological Phenomena/*drug effects / Splenectomy/adverse effects/*veterinary</t>
  </si>
  <si>
    <t>Antimetabolites, Antineoplastic/*pharmacokinetics/pharmacology/therapeutic use / Colorectal Neoplasms/*drug therapy / Drug Resistance, Neoplasm/*genetics / Fluorouracil/*pharmacokinetics/pharmacology/therapeutic use / Thymidylate Synthase/*antagonists &amp; inhibitors</t>
  </si>
  <si>
    <t>Nervous System Diseases/*metabolism/physiopathology / Neurons/*metabolism/pathology / Purines/*metabolism / Pyrimidines/*metabolism</t>
  </si>
  <si>
    <t>Diatoms/drug effects/*enzymology/genetics/growth &amp; development / Multienzyme Complexes/*genetics/metabolism / Orotate Phosphoribosyltransferase/*genetics/metabolism / Orotidine-5'-Phosphate Decarboxylase/*genetics/metabolism / Uracil/*metabolism</t>
  </si>
  <si>
    <t>Analgesics, Opioid/*administration &amp; dosage / Buprenorphine/*administration &amp; dosage / Dogs/*physiology / Hysterectomy/*veterinary / Ovariectomy/*veterinary</t>
  </si>
  <si>
    <t>Adenosine Monophosphate/*analogs &amp; derivatives/*chemistry/metabolism / Carrier Proteins/*chemistry/genetics/metabolism / Hydrolases/*chemistry/genetics/metabolism / Thionucleotides/*chemistry/metabolism</t>
  </si>
  <si>
    <t>Caenorhabditis elegans/embryology/*metabolism / Lysosomes/genetics/*metabolism/pathology / Multienzyme Complexes/*genetics/*metabolism / Orotate Phosphoribosyltransferase/*genetics/*metabolism / Orotic Acid/*metabolism / Orotidine-5'-Phosphate Decarboxylase/*genetics/*metabolism</t>
  </si>
  <si>
    <t>Bed Rest/*adverse effects / Leg/*diagnostic imaging/pathology / Muscle, Skeletal/*diagnostic imaging/pathology / Muscular Atrophy/*diagnostic imaging/etiology/pathology</t>
  </si>
  <si>
    <t>Multienzyme Complexes/*chemistry/*metabolism / Orotate Phosphoribosyltransferase/*chemistry/*metabolism / Orotidine-5'-Phosphate Decarboxylase/*chemistry/drug effects/*metabolism</t>
  </si>
  <si>
    <t>Bed Rest/*adverse effects / Dizziness/diagnostic imaging/etiology/physiopathology/*prevention &amp; control / *Lower Body Negative Pressure / Muscle, Skeletal/*blood supply / Tibia/*blood supply / *Weightlessness Countermeasures</t>
  </si>
  <si>
    <t>Bed Rest/*adverse effects / Cerebral Arteries/diagnostic imaging/*physiopathology / Femoral Artery/diagnostic imaging/*physiopathology / Head-Down Tilt/*adverse effects / Leg/*blood supply / *Lower Body Negative Pressure / Syncope/diagnostic imaging/etiology/physiopathology/*prevention &amp; control / *Weightlessness Countermeasures</t>
  </si>
  <si>
    <t>Cattle Diseases/*enzymology/*genetics / *Chromosome Deletion / Fetus/*enzymology / Multienzyme Complexes/*deficiency/genetics / Orotate Phosphoribosyltransferase/*deficiency/genetics / Orotidine-5'-Phosphate Decarboxylase/*deficiency/genetics / *X Chromosome/genetics</t>
  </si>
  <si>
    <t>Dogs/*surgery / Hysterectomy/methods/*veterinary / Ovariectomy/methods/*veterinary / Pain, Postoperative/*veterinary</t>
  </si>
  <si>
    <t>Multienzyme Complexes/genetics/*metabolism / Orotate Phosphoribosyltransferase/genetics/*metabolism / Orotidine-5'-Phosphate Decarboxylase/genetics/*metabolism / Plant Tubers/*growth &amp; development/*metabolism / Pyrimidines/*biosynthesis / Solanum tuberosum/*growth &amp; development/*metabolism</t>
  </si>
  <si>
    <t>Colorectal Neoplasms/drug therapy/*genetics/metabolism / Fluorouracil/*metabolism/therapeutic use / Gene Expression Regulation, Neoplastic/*genetics</t>
  </si>
  <si>
    <t>Cerebrovascular Circulation/*physiology / Femoral Artery/*physiology / Muscle, Skeletal/blood supply/*physiology</t>
  </si>
  <si>
    <t>DNA-Directed RNA Polymerases/*metabolism / Poliovirus/*enzymology / RNA, Viral/*biosynthesis/chemistry / Uridine/*metabolism / Viral Core Proteins/*metabolism</t>
  </si>
  <si>
    <t>*Robotics / Telemetry/instrumentation/*methods / Ultrasonography/instrumentation/*methods</t>
  </si>
  <si>
    <t>Metals/*chemistry / Organometallic Compounds/*chemistry / Phosphates/*chemistry / Uridine/*analogs &amp; derivatives/*chemistry</t>
  </si>
  <si>
    <t>Adenosine Monophosphate/*analogs &amp; derivatives/*chemistry / Lead/*chemistry / Phosphates/*chemistry / Thionucleotides/*chemistry / Uridine/analogs &amp; derivatives/*chemistry</t>
  </si>
  <si>
    <t>Ascorbic Acid/*pharmacology / Chymotrypsin/*pharmacology / Fluid Shifts/*drug effects/physiology / Head-Down Tilt/adverse effects/*physiology / Hemodynamics/*drug effects / Hesperidin/*pharmacology / Phytosterols/*pharmacology / Trypsin/*pharmacology / Vascular Resistance/*drug effects</t>
  </si>
  <si>
    <t>Boron Compounds/*chemical synthesis/*chemistry/isolation &amp; purification / Uridine/analogs &amp; derivatives/*chemical synthesis/*chemistry/isolation &amp; purification</t>
  </si>
  <si>
    <t>Chromatography, High Pressure Liquid/*methods / Multienzyme Complexes/*analysis / Orotate Phosphoribosyltransferase/*analysis / Orotidine-5'-Phosphate Decarboxylase/*analysis</t>
  </si>
  <si>
    <t>*Bleeding Time / Factor V/*metabolism / Platelet Activation/*physiology / Platelet Membrane Glycoproteins/*metabolism / von Willebrand Diseases/*blood</t>
  </si>
  <si>
    <t>Femoral Artery/*physiology / Lower Body Negative Pressure/*adverse effects / Renal Circulation/drug effects/*physiology / Sodium Chloride/administration &amp; dosage/*pharmacology / *Space Flight / Weightlessness/*adverse effects</t>
  </si>
  <si>
    <t>*Disease Models, Animal / Hindlimb/blood supply/*physiology / Ultrasonography, Doppler, Duplex/*methods / *Vascular Resistance/drug effects</t>
  </si>
  <si>
    <t>Buffaloes/*genetics / *Chromosome Mapping / Multienzyme Complexes/*genetics / Orotate Phosphoribosyltransferase/*genetics / Orotidine-5'-Phosphate Decarboxylase/*genetics</t>
  </si>
  <si>
    <t>Cattle/*genetics / Multienzyme Complexes/*genetics / Orotate Phosphoribosyltransferase/*genetics / Orotidine-5'-Phosphate Decarboxylase/*genetics</t>
  </si>
  <si>
    <t>Cattle/*genetics / *Chromosome Mapping / DNA/*analysis / DNA, Satellite/*analysis / *Polymorphism, Restriction Fragment Length</t>
  </si>
  <si>
    <t>Dictyostelium/*enzymology/*genetics / Multienzyme Complexes/*genetics/metabolism / Orotate Phosphoribosyltransferase/*genetics/metabolism / Orotidine-5'-Phosphate Decarboxylase/*genetics/metabolism</t>
  </si>
  <si>
    <t>*Chromosome Mapping / *Genome / *Hybrid Cells / Sheep/*genetics</t>
  </si>
  <si>
    <t>Cattle Diseases/enzymology/*genetics / Multienzyme Complexes/deficiency/*genetics / Orotate Phosphoribosyltransferase/deficiency/*genetics / Orotidine-5'-Phosphate Decarboxylase/deficiency/*genetics / *Point Mutation / Purine-Pyrimidine Metabolism, Inborn Errors/enzymology/genetics/*veterinary</t>
  </si>
  <si>
    <t>Multienzyme Complexes/*genetics / Orotate Phosphoribosyltransferase/*genetics / Orotidine-5'-Phosphate Decarboxylase/*genetics</t>
  </si>
  <si>
    <t>Chromosome Mapping/*methods / *Chromosomes, Human, Pair 3 / *DNA Probes / Mammals/*genetics</t>
  </si>
  <si>
    <t>Cattle/*genetics / DNA-Directed DNA Polymerase/*genetics / Multienzyme Complexes/*genetics / Orotate Phosphoribosyltransferase/*genetics / Orotidine-5'-Phosphate Decarboxylase/*genetics / *Polymorphism, Genetic</t>
  </si>
  <si>
    <t>Chromatography, High Pressure Liquid/*methods / Multienzyme Complexes/*analysis/blood/deficiency / Orotate Phosphoribosyltransferase/*analysis/blood/deficiency / Orotidine-5'-Phosphate Decarboxylase/*analysis/blood/deficiency</t>
  </si>
  <si>
    <t>AIMS: Upregulation of the telomerase reverse transcriptase (TERT) gene is a frequent finding in follicular thyroid carcinomas (FTCs) with metastatic features. The augmented expression is usually caused by TERT promoter mutations. As TERT protein immunohistochemistry might not correlate to TERT mRNA levels in follicular thyroid tumours, we therefore sought to determine if visualisation of TERT mRNA through in situ hybridisation could highlight high-risk cases. METHODS: We collected formalin-fixated paraffin-embedded tissues from 26 follicular thyroid tumours; 7 FTCs, 2 follicular thyroid tumours of uncertain malignant potential (FT-UMPs) and a single Hurthle cell carcinoma with established TERT promoter mutations and gene expression, as well as 16 FTCs with no TERT gene aberrancy or gene expression, and assessed them using RNA Scope in situ hybridisation (ISH) and TERT probes targeting the two main TERT transcripts (TERT1 and TERT2). RESULTS: TERT 1 and/or 2 mRNA was found by ISH in 8/10 cases with established promoter mutations and mRNA expression, whereas all 16 cases without TERT gene aberrancies or gene expression were negative (Fisher's exact p&lt;0.001). Strikingly, TERT mRNA was visualised in the nuclear compartment only, thereby corroborating earlier studies suggesting a non-conventional role for TERT in tumour biology. Moreover, TERT mRNA expression was scattered across the tissue sections and only found in a few percentages of tumour nuclei. CONCLUSIONS: TERT mRNA seems to be focally expressed and localised exclusively to the nucleus in TERT promoter mutated follicular thyroid tumours, possibly reflecting a true biological and unorthodox phenomenon worthy of further investigations.</t>
  </si>
  <si>
    <t>Introduction: While the current tools to assess canine postoperative pain using physiological and behavioural parameters are reliable, an objective method such as the parasympathetic tone activity (PTA) index could improve postoperative care. The aim of the study was to determine the utility of the PTA index in assessing postoperative analgaesia. Material and Methods: Thirty healthy bitches of different breeds were randomly allocated into three groups for analgaesic treatment: the paracetamol group (GPARAC, n = 10) received 15 mg/kg b.w., the carprofen group (GCARP, n = 10) 4 mg/kg b.w., and the meloxicam group (GMELOX, n = 10) 0.2 mg/kg b.w. for 48 h after surgery. GPARAC was medicated orally every 8 h, while GCARP and GMELOX were medicated intravenously every 24 h. The PTA index was used to measure the analgaesia-nociception balance 1 h before surgery (baseline), and at 1, 2, 4, 6, 8, 12, 16, 20, 24, 36, and 48 h after, at which times evaluation on the University of Melbourne Pain Scale (UMPS) was made. Results: The baseline PTA index was 65 +/- 8 for GPARAC, 65 +/- 7 for GCARP, and 62 +/- 5 for GMELOX. Postoperatively, it was 65 +/- 9 for GPARAC, 63 +/- 8 for GCARP, and 65 +/- 8 for GMELOX. No statistically significant difference existed between baseline values or between values directly after treatments (P = 0.99 and P = 0.97, respectively). The PTA index showed a sensitivity of 40%, specificity of 98.46% and a negative predictive value of 99.07%. Conclusion: Our findings suggest that the PTA index measures comfort and postoperative analgaesia objectively, since it showed a clinical relationship with the UMPS.</t>
  </si>
  <si>
    <t>OBJECTIVES: The aim of this study was to test whether CES1, UMPS, DPYS and TPYS polymorphisms influence the outcomes of gastroenteric cancer patients. METHODS: We consecutively enrolled 338 patients who were diagnosed with colorectal and gastric cancer from January 2016 to December 2018 at the Harbin Medical University Cancer Hospital, China. RESULTS: We found that the patients with CES1 rs7187684 CC genotype had a higher proportion of stage III-IV and relapse rate significantly compared with CT/TT genotype, and the patients with rs7187684 CC genotype had a higher level of CA199 than CT/TT genotype after adjusted for tumor stage, and medication, age, sex, smoking, and drinking. Moreover, the patients with rs7187684 CC genotype had shorter event-free survival (EFS) than CT/TT genotype, and a significant shorter EFS was also found in the patients with rs2244613 TT genotype than GG or GT genotype. Subset analysis results showed that the male, less-drinking or gastric cancer patients with rs7187684 CC genotype had shorter EFS than the patients with CT/TT genotype. Compared with the patients with CES1 rs2244613 TT genotype, the stage I-II patients with GG/GT genotype had longer progression-free survival (PFS), and the male patients with GG/GT genotype had longer EFS. Multivariate Cox regression analysis showed that stage III-IV and tumor metastasis could reduce the patients' PFS and EFS. CONCLUSIONS: The identified CES1 polymorphisms might provide guide for the identification of gastroenteric cancer patients who were likely to benefit from capecitabine-based chemotherapy.</t>
  </si>
  <si>
    <t>The present prospective randomized experimental study aimed to assess the intraperitoneal (ip) administration of lidocaine or tramadol, alone or in combination, on postoperative pain management following ovariohysterectomy in dogs. Eighteen healthy female mixed-breed dogs, aged 1-2 years, weighed 16.7 +/- 3.8 kg, were used. Animals were sedated with acepromazine (0.1 mg/kg, intramuscular). Forty minutes later, anaesthesia was induced through intravenous titration with diazepam (0.5 mg/kg) and ketamine (10 mg/kg) and maintained with isoflurane 1.5%. Afterwards, ovariohysterectomy was performed, and prior to the closure of the linea alba, animals received lidocaine containing epinephrine (8.8 mg/kg, ip) in group L, tramadol (4 mg/kg, ip) in group T and lidocaine containing epinephrine (8.8 mg/kg, ip) plus tramadol (4 mg/kg, ip) in the LT group. Cortisol, vital signs and pain scoring systems were evaluated at different time points. Vital signs did not change among the groups. Cortisol level in the LT group significantly decreased compared to the L and T groups one, three and six hours after surgery. Pain scores also did not change among the groups based on Sammarco and Simple descriptive (SDS) scoring method. However, pain scores in the LT group were higher than the two other groups according to the University of Melbourne pain scale (UMPS) and the short form of Glasgow pain scale (CMPS-SF). According to the obtained results, the combination of lidocaine and tramadol seemed to be able to provide better analgesia compared with their separate administration. Therefore, combined intraperitoneal administration of lidocaine (8.8 mg/kg) and tramadol (4 mg/kg) with a final volume of (0.2 ml/kg) following ovariohysterectomy is recommended.</t>
  </si>
  <si>
    <t>Hereditary orotic aciduria (HOA) is a very rare inborn error of pyrimidine metabolism. It results from a defect of the uridine-5-monophosphate synthase (UMPS) gene. To date, only about twenty patients have been described. We report a case of HOA with a novel variant in the UMPS gene. A 17-year-old Emirati girl was born to first-cousin parents. During the first year, she had recurrent, severe infections including disseminated varicella. After evaluation for immunodeficiency, an impression of immunodeficiency of unknown etiology was presumed. Frequent episodes of pancytopenia were also noted. Bone marrow biopsy showed trilineage megaloblastoid maturation with dysplastic changes that were refractory to hematinic therapy. Also, she was noted to have failure to thrive, developmental delay and epilepsy. She was referred to the Genetics clinic where whole-exome sequencing (WES) was done and showed a novel homozygous variant in the UMPS gene confirming a diagnosis of HOA. She was started on uridine triacetate after which she showed clinical, hematologic and biochemical improvement. Although extremely rare, hereditary orotic aciduria should be suspected in any child with megaloblastic bone marrow, immunodeficiency or when developmental delay and anemia coexist.</t>
  </si>
  <si>
    <t>The objective was to quantify the index of reflectivity of the common carotid artery and surrounding structures, before and after 6 mo of microgravity. Our hypothesis was that structural changes in the insonated target would increase its index of reflectivity. The neck anterior muscle and common carotid artery (walls and lumen) were visualized by echography (17 MHz linear probe), and the radiofrequency signal along each vertical line was displayed. The limits of the radiofrequency data corresponding to each target (muscle, vessel wall) were determined from the B-mode image and radiofrequency trace. Each target's index of reflectivity was calculated as the proportion of backscattered energy to the whole backscattered energy along the line. After 6 mo in flight, the index of reflectivity increased significantly for both common carotid walls, while it remained unchanged for the neck muscle, carotid intima and lumen. The index of reflectivity provided additional information beyond traditional B-mode imaging.</t>
  </si>
  <si>
    <t>In thyroid carcinomas, telomerase reverse transcriptase (TERT) promoter mutations C228T and C250T predict an unfavorable clinical outcome. The analysis is particularly valuable when assessing histologically equivocal follicular thyroid tumors of uncertain malignant potential (FT-UMPs). Given recent findings of TERT promoter mutational heterogeneity in thyroid cancer, we determined the frequency of this phenomenon in FT-UMPs and minimally invasive follicular thyroid carcinomas. DNA was extracted from several tissue blocks from 16 FT-UMPs as well as 10 minimally invasive follicular thyroid carcinomas, and interrogated using Sanger sequencing as well as digital droplet PCR (ddPCR). Mutational heterogeneity was observed by Sanger sequencing in four of seven (57%) FT-UMPs. In two FT-UMPs with C228T mutations, analyses of additional blocks gave wild-type results using Sanger sequencing in one or several blocks interrogated, whereas ddPCR found low-frequency C228T mutations in one of these fractions. In two additional FT-UMPs with the C228T and C250T mutation, respectively, sequencing of additional blocks revealed the opposite mutation. Moreover, in the C250T mutated area in one of these tumors, the ddPCR displayed a co-occurring C228T mutation that failed detection through Sanger sequencing. To conclude, most TERT promoter mutated FT-UMPs display mutational heterogeneity when analyzed by Sanger sequencing, thereby emphasizing the importance of the tissue sampling process. The ddPCR technique might overcome this phenomenon because of increased sensitivity and should be considered for clinical screening purposes.</t>
  </si>
  <si>
    <t>Safeguard mechanisms can ameliorate the potential risks associated with cell therapies but currently rely on the introduction of transgenes. This limits their application owing to immunogenicity or transgene silencing. We aimed to create a control mechanism for human cells that is not mediated by a transgene. Using genome editing methods, we disrupt uridine monophosphate synthetase (UMPS) in the pyrimidine de novo synthesis pathway in cell lines, pluripotent cells and primary human T cells. We show that this makes proliferation dependent on external uridine and enables us to control cell growth by modulating the uridine supply, both in vitro and in vivo after transplantation in xenograft models. Additionally, disrupting this pathway creates resistance to 5-fluoroorotic acid, which enables positive selection of UMPS-knockout cells. We envision that this approach will add an additional level of safety to cell therapies and therefore enable the development of approaches with higher risks, especially those that are intended for limited treatment durations.</t>
  </si>
  <si>
    <t>BACKGROUND: In India, Accredited Social Health Activists (ASHAs) deliver services for diagnosis and treatment of malaria, although unlicensed medical practitioners (UMPs) (informal health providers) are most preferred in communities. A cross sectional survey was conducted to: (i) assess knowledge and treatment-seeking practices in the community, and (ii) explore the diagnosis and treatment practices related to malaria of UMPs working in rural and tribal-dominated high malaria endemic areas of central India, and whether they adhere to the national guidelines. METHODS: A multi-stage sampling method and survey technique was adopted. Heads of the households and UMPs were interviewed using a structured interview schedule to assess knowledge and malaria treatment practices. RESULTS: Knowledge regarding malaria symptoms was generally accurate, but misconceptions emerged related to malaria transmission and mosquito breeding places. Modern preventive measures were poorly accessed by the households. UMPs were the most preferred health providers (49%) and the first choice in households for seeking treatment. UMPs typically lacked knowledge of the names of malaria parasite species and species-specific diagnosis and treatment. Further, irrational use of anti-malarial drugs was common. CONCLUSIONS: UMPs were the most preferred type of health care providers in rural communities where health infrastructure is poor. The study suggests enhancing training of UMPs on national guidelines for malaria diagnosis and treatment to strengthen their ability to contribute to achievement of India's malaria elimination goals.</t>
  </si>
  <si>
    <t>BACKGROUND: In veterinary medicine, the administration of nonsteroidal anti-inflammatory analgesics (NSAIDs) for the control of postsurgical pain in dogs and cats is common given the anti-inflammatory, analgesic, and antipyretic effects of these drugs. This study compared the serum biochemical changes and postoperative analgesic effects of paracetamol, meloxicam, and carprofen in bitches submitted to an ovariohysterectomy using the Dynamic Interactive Visual Analog Scale (DIVAS) and Pain Scale of the University of Melbourne (UMPS) scoring systems. METHODS: Thirty bitches of different breeds underwent elective ovariohysterectomies and were randomly assigned to one of three treatment groups: a paracetamol group [15 mg kg-1 intravenous (IV)], a carprofen group (4 mg kg-1 IV), and a meloxicam group (0.2 mg kg-1 IV). All treatments were administered 30 minutes prior to surgery. Paracetamol was administered every 8 hours postoperatively for 48 hours total, while carprofen and meloxicam were intravenously administered every 24 hours. An evaluation of post-surgical pain was done with the DIVAS and the UMPS. The first post-surgical pain measurement was performed 1 hour after surgery and then 2, 4, 6, 8, 12, 16, 20, 24, 36, and 48 hours after surgery. RESULTS: All groups exhibited a gradual reduction in pain throughout the postoperative period in both scales; however, neither scale significantly differed between the three treatment groups (P &gt; 0.05) during the 48 postoperative hours. CONCLUSIONS: Paracetamol was as effective as meloxicam and carprofen for post-surgical analgesia in bitches subjected to elective ovariohysterectomy. The present study demonstrates that paracetamol may be considered a tool for the effective treatment of acute perioperative pain in dogs. Furthermore, this drug led to no adverse reactions or changes in the parameters assessed in the present study, indicating its safety.</t>
  </si>
  <si>
    <t>Breast cancer is the most common cancer type in women. Long non-coding RNAs (lncRNAs) have been reported as potential new diagnostic markers, prognostic factors, and therapeutic targets in cancer. However, the specific roles and mechanisms of lncRNAs in breast cancer remain to be elucidated. Here we demonstrated the downregulation of lncRNA SNORD3A in breast cancer cells and tissues and verified its non-protein-coding property. SNORD3A overexpression had no effect on cell proliferation but specifically sensitized breast cancer cells to 5-fluorouracil (5-FU) in vitro and in vivo. Mechanistically, SNORD3A exerts its effect via enhancing uridine monophosphate synthetase (UMPS) protein expression. SNORD3A acts as a competing endogenous RNA for miR-185-5p, leading to UMPS protein upregulation. miR-185-5p overexpression disrupted the effect of SNORD3A on chemosensitization to 5-FU in vitro and in vivo. Moreover, Meis1 overexpression transcriptionally promotes SNORD3A expression, and Meis1 is downregulated in breast cancer cells and tissues. In breast cancer tissues, SNORD3A level positively correlates with Meis1 and UMPS protein levels, whereas miR-185-5p level negatively correlates with UMPS protein level. High SNORD3A transcript and Meis1 and UMPS protein levels predicts a better outcome, but high miR-185-5p level predicts a worse outcome in breast cancer patients receiving 5-FU-based chemotherapy. Our findings indicate that Meis1-regulated SNORD3A specifically sensitizes breast cancer cells to 5-FU via enhancing UMPS expression. The SNORD3A-UMPS axis may serve as a potential biomarker and therapeutic target to improve the efficacy of 5-FU-based chemotherapy for breast cancer patients.</t>
  </si>
  <si>
    <t>Background: To explore the clinical significance of miR-125b-5p and its potential mechanisms in lung squamous cell carcinoma (LUSC). Materials and Methods: An integrated analysis of data from in-house quantitative real-time polymerase chain reaction (qRT-PCR), microRNA-sequencing, and microarray assays to appraise the expression level of miR-125b-5p in LUSC tissues compared to adjacent noncancerous controls. The authors identified the candidate targets of miR-125b-5p and conducted functional analysis using computational biology strategies from gene ontology, the Kyoto Encyclopedia of Genes and Genomes (KEGG) analysis, disease ontology (DO), and protein-protein interaction (PPI) network analyses to investigate the prospective mechanisms. Results: According to qRT-PCR results, the expression level of miR-125b-5p was markedly decreased in LUSC tissues compared to noncancerous control tissues. Receiver operating characteristic and summary receiver operating characteristic analyses showed that miR-125b-5p had good specificity and sensitivity for distinguishing LUSC tissue from noncancerous lung tissue. The standard mean difference revealed that men and women with lower expression levels of miR-125b-5p may have a higher risk for LUSC. KEGG analysis and DO analysis intimated that target genes were evidently enriched in pyrimidine metabolism and pancreatic carcinoma. The PPI network of the top assembled KEGG pathway indicated that RRM2, UMPS, UCK2, and CTPS1 were regarded as crucial target genes for miR-125b-5p, and RRM2 was eventually deemed a key target. Conclusions: The authors' findings implicate a low expression level of miR-125b-5p in LUSC. A tumor-suppressive role of miR-125b-5p is proposed, based on its effects on LUSC tumor growth, clinical stage progression, and lymph node metastasis.</t>
  </si>
  <si>
    <t>The transcription factor AHR (aryl hydrocarbon receptor) drives the expression of genes involved in detoxification pathways in cells exposed to pollutants and other small molecules. Moreover, AHR supports transcriptional programs that promote ribosome biogenesis and protein synthesis in cells stimulated to proliferate by the oncoprotein MYC. Thus, AHR is necessary for the proliferation of MYC-overexpressing cells. To define metabolic pathways in which AHR cooperates with MYC in supporting cell growth, here we used LC-MS-based metabolomics to examine the metabolome of MYC-expressing cells upon AHR knockdown. We found that AHR knockdown reduced lactate, S-lactoylglutathione, N-acetyl-l-alanine, 2-hydroxyglutarate, and UMP levels. Using our previously obtained RNA sequencing data, we found that AHR mediates the expression of the UMP-generating enzymes dihydroorotate dehydrogenase (quinone) (DHODH) and uridine monophosphate synthetase (UMPS), as well as lactate dehydrogenase A (LDHA), establishing a mechanism by which AHR regulates lactate and UMP production in MYC-overexpressing cells. AHR knockdown in glioblastoma cells also reduced the expression of LDHA (and lactate), DHODH, and UMPS but did not affect UMP levels, likely because of compensatory mechanisms in these cells. Our results indicate that AHR contributes to the regulation of metabolic pathways necessary for the proliferation of transformed cells.</t>
  </si>
  <si>
    <t>By providing the necessary building blocks for nucleic acids and precursors for cell membrane synthesis, pyrimidine ribonucleotides are essential for cell growth and proliferation. Therefore, depleting pyrimidine ribonucleotide pools has long been considered as a strategy to reduce cancer cell growth. Here, we review the pharmacological approaches that have been employed to modulate pyrimidine ribonucleotide synthesis and degradation routes and discuss their potential use in cancer therapy. New developments in the treatment of myeloid malignancies with inhibitors of pyrimidine ribonucleotide synthesis justify revisiting the literature as well as discussing whether targeting this metabolic pathway can be effective and sufficiently selective for cancer cells to warrant an acceptable therapeutic index in patients.</t>
  </si>
  <si>
    <t>Background: Medulloblastoma is the common pediatric malignant tumor with poor prognosis in cerebellum. However, MB is always with clinical heterogeneity. To provide patients with more clinically beneficial treatment strategies, there is a pressing need to develop a new prognostic prediction model as a supplement to the prediction outcomes of clinical judgment. Materials and Methods: Four datasets of mRNA expression and clinical data were downloaded from gene expression omnibus (GEO) database. Differentially expressed genes (DEGs) were identified and functionally enriched among GSE50161, GSE74195, GSE86574. Then we used STRING and Cytoscape to constructed and analyze protein-protein interaction network (PPI) and hub genes. Univariate cox regression analysis was performed to identify overall survival-related hub genes in an unique dataset from GSE85217 as train cohort. Lasso Cox regression model was used to construct the prognostic gene signature. Time-dependent receiver operating characteristic (ROC), Kaplan-Meier curve, univariate and multivariate Cox regression analysis were used to assess the prognostic capacity of the twelve-gene signature. A unique dataset from GSE85217 was downloaded to further validate the results. Finally, we established the nomogram by using the gene signature and validated it with ROC curve. Gene set enrichment analysis (GSEA) was carried out to further investigate its potential molecular mechanism. Besides, the twelve genes expression at the mRNA and protein levels was validated using external database such as Oncomine, cBioportal and HPA, respectively. Results: A twelve-gene signature comprising FOXM1, NEK2, CCT2, ACTL6A, EIF4A3, CCND2, ABL1, SYNCRIP, ITGB1, NRXN2, ENAH, and UMPS was established to predict overall survival of medulloblastoma. The ROC curve showed good performance in survival prediction in both the train cohort and the validation cohort. The twelve-gene signature could stratify patients into a high risk and low risk group which had significantly different survival. Univariate and multivariate Cox regression revealed that the twelve-gene signature was an independent prognostic factor in medulloblastoma. Nomogram, which included twelve-gene signatures, was established and showed some clinical benefit. Conclusion: Our study identified a twelve-gene signature and established a prognostic nomogram that reliably predicts overall survival in medulloblastoma. The above results will help us to better analyze the pathogenesis and treatment of medulloblastoma in the future.</t>
  </si>
  <si>
    <t>The Human Proteome Project (HPP) is leading the international effort to characterize the human proteome. Although the main goal of this project was first focused on the detection of missing proteins, a new challenge arose from the need to assign biological functions to the uncharacterized human proteins and describe their implications in human diseases. Not only the proteins with experimental evidence (uPE1 proteins) but also the uncharacterized missing proteins (uMPs) were the objects of study in this challenge, neXt-CP50. In this work, we developed a new bioinformatic approach to infer biological annotations for the uPE1 proteins and uMPs based on a "guilt-by-association" analysis using public RNA-Seq data sets. We used the correlation of these proteins with the well-characterized PE1 proteins to construct a network. In this way, we applied the PageRank algorithm to this network to identify the most relevant nodes, which were the biological annotations of the uncharacterized proteins. All of the generated information was stored in a database. In addition, we implemented the web application UPEFinder (https://upefinder.proteored.org) to facilitate the access to this new resource. This information is especially relevant for the researchers of the HPP who are interested in the generation and validation of new hypotheses about the functions of these proteins. Both the database and the web application are publicly available (https://github.com/ubioinformat/UPEfinder).</t>
  </si>
  <si>
    <t>Glioblastoma is the most common and aggressive type of cancer in the brain; its poor prognosis is often marked by reoccurrence due to resistance to the chemotherapeutic agent temozolomide, which is triggered by an increase in the expression of DNA repair enzymes such as MGMT. The poor prognosis and limited therapeutic options led to studies targeted at understanding specific vulnerabilities of glioblastoma cells. Metabolic adaptations leading to increased synthesis of nucleotides by de novo biosynthesis pathways are emerging as key alterations driving glioblastoma growth. In this study, we show that enzymes necessary for the de novo biosynthesis of pyrimidines, DHODH and UMPS, are elevated in high grade gliomas and in glioblastoma cell lines. We demonstrate that DHODH's activity is necessary to maintain ribosomal DNA transcription (rDNA). Pharmacological inhibition of DHODH with the specific inhibitors brequinar or ML390 effectively depleted the pool of pyrimidines in glioblastoma cells grown in vitro and in vivo and impaired rDNA transcription, leading to nucleolar stress. Nucleolar stress was visualized by the aberrant redistribution of the transcription factor UBF and the nucleolar organizer nucleophosmin 1 (NPM1), as well as the stabilization of the transcription factor p53. Moreover, DHODH inhibition decreased the proliferation of glioblastoma cells, including temozolomide-resistant cells. Importantly, the addition of exogenous uridine, which reconstitutes the cellular pool of pyrimidine by the salvage pathway, to the culture media recovered the impaired rDNA transcription, nucleolar morphology, p53 levels, and proliferation of glioblastoma cells caused by the DHODH inhibitors. Our in vivo data indicate that while inhibition of DHODH caused a dramatic reduction in pyrimidines in tumor cells, it did not affect the overall pyrimidine levels in normal brain and liver tissues, suggesting that pyrimidine production by the salvage pathway may play an important role in maintaining these nucleotides in normal cells. Our study demonstrates that glioblastoma cells heavily rely on the de novo pyrimidine biosynthesis pathway to generate ribosomal RNA (rRNA) and thus, we identified an approach to inhibit ribosome production and consequently the proliferation of glioblastoma cells through the specific inhibition of the de novo pyrimidine biosynthesis pathway.</t>
  </si>
  <si>
    <t>The early effectiveness of 5 analgesics was investigated after periodontal treatment. Dogs were assigned to 6 groups (n = 14 each). A prospective, randomized and blinded clinical study was performed. Before anesthesia was induced, butorphanol, morphine, carprofen and saline were administered. After induction, a maxillary and mandibular block was performed with lidocaine or bupivacaine. Painful periodontal therapies were performed. Two hours after the administration of analgesics and after anesthesia reversal, pain was scored using the Visual Analog Scale for pain (VAS) and the modified University of Melbourne Pain Score (UMPS). Blood glucose and cortisol levels were measured prior to analgesic administration and again 2 hours later. Rescue analgesia was provided when the VAS exceeded 50 mm or the UMPS exceeded 14 points. Rescue analgesia was required in one patient in the morphine group and one in the carprofen group. The VAS values were significantly lower in the butorphanol group compared to those of the saline group and in the bupivacaine group vs. those in the saline and lidocaine groups. Significantly lower UMPS values were obtained in the bupivacaine group compared to those in the saline, butorphanol and lidocaine groups and in the carprofen group vs. those in the saline and lidocaine groups. Significantly higher serum cortisol values were found in the lidocaine group compared to those in the saline, bupivacaine and carprofen groups. Administration of carprofen or the use of nerve blocks with bupivacaine improved analgesia after periodontal treatment more than did butorphanol, morphine or nerve blocks using lidocaine.</t>
  </si>
  <si>
    <t>Intrahepatic cholangiocarcinoma (ICC) is an aggressive cancer arising from the bile ducts with a need for earlier diagnosis and a greater range of treatment options. KRAS/NRAS mutations are common in ICC tumours and 6-32% of patients also have isocitrate dehydrogenase 1 and 2 (IDH1 and IDH2) gene mutations associated with metabolic changes. This feasibility study investigated sequencing circulating tumour DNA (ctDNA) combined with metabolite profiling of plasma as a method for biomarker discovery in ICC patients. Plasma was collected from four ICC patients receiving radio-embolisation and healthy controls at multiple time points. ctDNA was sequenced using Ampliseq cancer hotspot panel-v2 on Ion Torrent PGM for single nucleotide variants (SNV) detection and with Illumina whole genome sequencing for copy number variants (CNV) and further targeted examination for SNVs. Untargeted analysis of metabolites from patient and control plasma was performed using liquid chromatography coupled with high-resolution tandem mass spectrometry (LC-MS/MS). Metabolite identification was performed using multi-parameter comparisons with analysis of authentic standards, and univariate statistical analysis was performed to identify differences in metabolite abundance between patient and control samples. Recurrent somatic SNVs and CNVs were identified in ctDNA from three out of four patients that included both NRAS and IDH1 mutations linked to ICC. Plasma metabolite analysis revealed biomarker metabolites associated with ICC and in particular 2-hydroxyglutarate (2-HG) levels were elevated in both samples from the only patient showing a variant allele in IDH1. A reduction in the number of CNVs was observed with treatment. This study demonstrates that ctDNA and metabolite levels can be identified and correlated in ICC patient blood samples and differentiated from healthy controls. We conclude that combining genomic and metabolic analysis of plasma offers an effective approach to biomarker identification with potential for disease stratification and early detection studies.</t>
  </si>
  <si>
    <t>Mutations of the Telomerase reverse transcriptase (TERT) gene promoter are recurrently found in follicular thyroid carcinoma (FTC) and follicular tumors of uncertain malignant potential (FT-UMP), but nearly never in follicular thyroid adenoma (FTA). We, therefore, believe these mutations could signify malignant potential. At our department, postoperative TERT promoter mutational testing of FT-UMPs was implemented in 2014, with a positive mutation screening leading to vigilant follow-up and sometimes adjuvant treatment. To date, we screened 51 FT-UMPs and compared outcomes to 40 minimally invasive FTCs (miFTCs) with known TERT genotypes. Eight FT-UMPs (16%) displayed TERT promoter mutations, of which four cases underwent a completion lobectomy at the discretion of the patient, and a single patient also opted in for radioiodine (RAI) treatment. Three mutation-positive patients developed distant metastases, registered in one patient receiving a completion lobectomy and in two patients with no additional treatment. Three out of four patients who received additional surgery, including the RAI-treated patient, are still without metastatic disease. We conclude that FT-UMPs with TERT promoter mutations harbor malignant potential and exhibit at least similar recurrence rates to TERT-promoter-mutated miFTCs. Mutational screening should constitute a cornerstone analysis in the histopathological work-up of FT-UMPs.</t>
  </si>
  <si>
    <t>BCL-2 family proteins regulate the mitochondrial apoptotic pathway. BOK, a multidomain BCL-2 family protein, is generally believed to be an adaptor protein similar to BAK and BAX, regulating the mitochondrial permeability transition during apoptosis. Here we report that BOK is a positive regulator of a key enzyme involved in uridine biosynthesis; namely, uridine monophosphate synthetase (UMPS). Our data suggest that BOK expression enhances UMPS activity, cell proliferation, and chemosensitivity. Genetic deletion of Bok results in chemoresistance to 5-fluorouracil (5-FU) in different cell lines and in mice. Conversely, cancer cells and primary tissues that acquire resistance to 5-FU down-regulate BOK expression. Furthermore, we also provide evidence for a role for BOK in nucleotide metabolism and cell cycle regulation. Our results have implications in developing BOK as a biomarker for 5-FU resistance and have the potential for the development of BOK-mimetics for sensitizing 5-FU-resistant cancers.</t>
  </si>
  <si>
    <t>Carbohydrate and lipid metabolism in the liver has been reported to follow a certain circadian rhythm. Moreover, uridine supplementation also affected glucose and lipid homeostasis in previous studies; however, the mechanisms remain unclear. Therefore, this study was conducted to investigate whether uridine supplementation at an appropriate time during the day can alleviate obesity in mice. C57BL/6J mice were randomly assigned to four groups (n = 24 per group) with different diets for 2 weeks: (1) HFD group, fed a diet containing 60% fat calories; (2) DUR group, fed with HFD supplemented with 400 mg/kg uridine during zeitgeber time (ZT0) 0 - zeitgeber time 12 ZT12; (3) NUR group, fed HFD supplemented with 400 mg/kg uridine during ZT12 - ZT24. Starting at ZT4, liver samples were collected every 6 h for 24 h. Results showed that uridine supplementation, independent of the time of administration during the day, significantly reduced body weight gain (P &lt; .05). Furthermore, liver weight and ratio showed a strong time dependence (P &lt; .001). Additionally, oral administration of uridine during daytime or nighttime changed the expression levels of genes involved in the metabolism of uridine (SLC29A1, UMPS, UPP, UGT1A1, and DHODH; P &lt; .05). Furthermore, uridine affected the levels of 10 fatty acids, lipid and glucose gene (FASN, LCAT, PC, PEPCK, GSK3beta, and GLUT2; P &lt; .05) depending on the timing of administration (P &lt; .05). In conclusion, oral supplementation with uridine affected the diurnal variations in liver nucleotide and lipid metabolism, which contributed to the weight loss in HFD-fed mice.</t>
  </si>
  <si>
    <t>Aureobasidium pullulans, a yeast-like fungus with strong environmental adaptability, remains a potential host for bio-production of different valuable metabolites. However, its potential application is limited by low-efficient genetic manipulation. In this study, CRISPR/Cas9-mediated genome editing via protoplast-based transformation system was developed. To test CRISPR/Cas9 mediated genomic mutagenesis, the orotidine 5-phosphate decarboxylase (umps) gene was used as a counter-selectable selection marker. By co-transforming of two plasmids harboring cas9 gene and a guide RNA targeting umps, respectively, the CRISPR/Cas9 system could significantly increase frequency of mutation in the targeting site of guide RNA. To further validate that CRISPR/Cas9 stimulated homologous recombination with donor DNA, a color reporter system of beta-glucuronidase (gus) gene was developed for calculating positive mutation rate. The results showed that positive mutation rate with CRISPR/Cas9 system was ~40% significantly higher than only with the donor DNA (~4%). Furthermore, the different posttranscriptional RNA processing schemes were analyzed by compared the effects of flanking gRNA with self-cleaving ribozymes or tRNA. The result demonstrated that gRNA processed by self-cleaving ribozymes achieves higher positive mutant rate. This study provided foundation for a simple and powerful genome editing tool for A. pullulans. Moreover, a counter-selectable selection marker (umps) and a color reporter system (gus) were being developed as genetic parts for strain engineering.</t>
  </si>
  <si>
    <t>In humans, the important water soluble, vitamin-like nutrient choline, is taken up with the diet or recycled in the liver. Deficiencies of choline have only been reported in experimental situations or total parenteral nutrition. Currently, no recommended dietary allowances are published; only an adequate daily intake is defined. Choline is involved in three main physiological processes: structural integrity and lipid-derived signaling for cell membranes, cholinergic neurotransmission, and methylation. Choline is gaining increasing public attention due to studies reporting a relation of low choline levels to subclinical organ dysfunction (nonalcoholic fatty liver or muscle damage), stunting, and neural tube defects. Furthermore, positive effects on memory and a lowering of cardiovascular risks and inflammatory markers have been proposed. On the other hand, dietary choline has been associated with increased atherosclerosis in mice. This mini review will provide a summary of the biochemical pathways, in which choline is involved and their respective inborn errors of metabolism (caused by mutations in SLC5A7, CHAT, SLC44A1, CHKB, PCYT1A, CEPT1, CAD; DHODH, UMPS, FMO3, DMGDH, and GNMT). The broad phenotypic spectrum ranging from malodor, intellectual disability, to epilepsy, anemia, or congenital myasthenic syndrome is presented, highlighting the central role of choline within human metabolism.</t>
  </si>
  <si>
    <t>Follicular neoplasms of the thyroid gland are most often characterized by follicular-patterned thyrocytes with a neutrally stained cytoplasm, while a minority of cases present with oncocytic differentiation (Hurthle cell tumors). Exceedingly rare variants with a clear cell phenotype have also been reported, both as clear cell follicular thyroid adenomas (ccFTAs) and clear cell follicular carcinomas (ccFTCs). We present a patient with a 30-mm lesion in the thyroid isthmus in which the preoperative cytology proposed a follicular tumor. On postoperative histopathological evaluation, the tumor surprisingly displayed uniform clear-cell differentiation. No nuclear features suggestive of papillary thyroid carcinoma were observed, and differential diagnoses such as medullary thyroid carcinoma, metastatic renal cell, and parathyroid carcinoma were ruled out. The histological investigation revealed intracapsular collections of tumor cells displaying a debatable relation to the surrounding capsule and blood vessels, and the final diagnosis was a follicular tumor of uncertain malignant potential (FT-UMP) as defined by the WHO 2017 classification. As subsets of FT-UMPs with TERT promoter mutations do recur as advanced malignant tumors, a sequencing analysis was undertaken but could not identify TERT promoter mutations at position C228 or C250. To our knowledge, no previous literature has described a clear cell phenotype in an FT-UMP. We therefore advocate that endocrine pathologists should be aware of this entity in addition to ccFTAs and ccFTCs.</t>
  </si>
  <si>
    <t>PURPOSE: In this paper, we aimed to investigate the miRNAs that played a regulatory role in the development of atypical endometrial hyperplasia (AEH). METHODS: RNA sequencing was performed for endometrial tissues from 3 AEH patients and 3 endometrial normal hyperplasia patients. RNA sequencing data were processed and differentially expressed (DE) miRNAs were identified between AEH and controls. The target genes for DE miRNAs were identified and mapped to the protein-protein interaction (PPI) network. The miRNA related functions were predicted and miRNA-disease gene network was constructed. RESULTS: Total 18 DE miRNAs were overlapped in three sample groups, among which hsa-miR-577, hsa-miR-182-5p and hsa-miR-183-5p were top three miRNAs that targeting largest number of genes. Function analysis showed that the 18 overlapped miRNAs mainly related with cancer and signaling transduction related pathways. PPI network showed that total 12 genes were among top 20 genes based on three network topological features including BCL2, UMPS, MAPK13, PRKCB, CREB1, IGF1, SP1, SMAD3, IGF1R, NOTCH2, WNT5A, TK2. Top 10 miRNAs in miRNA-disease gene network were identified such as hsa-miR-577 (degree=17), hsa-miR-182-5p (degree=16) and hsa-miR-3609 (degree=13). CONCLUSION: hsa-miR-577 and hsa-miR-182-5p may play regulatory role in AEH through AMPK signal pathway and Wnt signaling pathway.</t>
  </si>
  <si>
    <t>The objective of this study was to develop and validate a customized cost-effective single nucleotide polymorphism (SNP) panel for genetic improvement of feed efficiency in beef cattle. The SNPs identified in previous association studies and through extensive analysis of candidate genomic regions and genes, were screened for their functional impact and allele frequency in Angus and Hereford breeds used as validation candidates for the panel. Association analyses were performed on genotypes of 159 SNPs from new samples of Angus (n = 160), Hereford (n = 329), and Angus-Hereford crossbred (n = 382) cattle using allele substitution and genotypic models in ASReml. Genomic heritabilities were estimated for feed efficiency traits using the full set of SNPs, SNPs associated with at least one of the traits (at P &lt;/= 0.05 and P &lt; 0.10), as well as the Illumina bovine 50K representing a widely used commercial genotyping panel. A total of 63 SNPs within 43 genes showed association (P &lt;/= 0.05) with at least one trait. The minor alleles of SNPs located in the GHR and CAST genes were associated with decreasing effects on residual feed intake (RFI) and/or RFI adjusted for backfat (RFIf), whereas minor alleles of SNPs within MKI67 gene were associated with increasing effects on RFI and RFIf. Additionally, the minor allele of rs137400016 SNP within CNTFR was associated with increasing average daily gain (ADG). The SNPs genotypes within UMPS, SMARCAL, CCSER1, and LMCD1 genes showed significant over-dominance effects whereas other SNPs located in SMARCAL1, ANXA2, CACNA1G, and PHYHIPL genes showed additive effects on RFI and RFIf. Gene enrichment analysis indicated that gland development, as well as ion and cation transport are important physiological mechanisms contributing to variation in feed efficiency traits. The study revealed the effect of the Jak-STAT signaling pathway on feed efficiency through the CNTFR, OSMR, and GHR genes. Genomic heritability using the 63 significant (P &lt;/= 0.05) SNPs was 0.09, 0.09, 0.13, 0.05, 0.05, and 0.07 for ADG, dry matter intake, midpoint metabolic weight, RFI, RFIf, and backfat, respectively. These SNPs contributed to genetic variation in the studied traits and thus can potentially be used or tested to generate cost-effective molecular breeding values for feed efficiency in beef cattle.</t>
  </si>
  <si>
    <t>Telomerase reverse transcriptase (TERT) promoter mutations have been linked to adverse clinical parameters in thyroid cancer, but TERT-expressing tumours are not always mutated. Little is known regarding other TERT-related genetic aberrations. To delineate the role of TERT gene aberrancies in follicular thyroid tumours, 95 follicular carcinomas (FTCs), 43 follicular adenomas (FTAs) and 33 follicular tumours of uncertain malignant potential (FT-UMPs) were collected. The tumours were assayed for TERT expression, TERT promoter mutations, TERT promoter hypermethylation and TERT gene copy number (CN) alterations and the results were compared to clinical parameters. Cases with mutation, detectable mRNA expression, CN gain or hypermethylation were classified as TERT aberrant, and these aberrancies were regularly found in FTC and FT-UMP but uncommonly found in FTA. In total, 59% FTCs and 63% FT-UMPs exhibited one or more of these TERT gene aberrancies. Moreover, 24 out of 28 FTCs (86%) with TERT expression displayed an evident TERT gene aberration, and statistics showed an increased risk for relapse in FTCs with TERT expression, CN gain or hypermethylation. We conclude that TERT expression in follicular thyroid tumours is coupled to promoter mutations, CN gain and increased promoter methylation. The molecular similarities regarding TERT aberrations between the FTC and FT-UMP groups indicate that a significant subset of FT-UMP cases may display future recurrences. TERT aberrancies are thus promising as future additional markers for determining malignant potential of follicular thyroid tumours.</t>
  </si>
  <si>
    <t>PURPOSE: A 24-h urine metabolic profile (24-UMP) is an integral part of nephrolithiasis work-up. We aimed to explore whether it can be waived under certain circumstances. MATERIALS AND METHODS: We reviewed our prospective registry database of patients seen at our outpatient clinic for nephrolithiasis between the years 2010 and 2017. Data included: gender, age at first stone, body mass index (BMI), self-reported comorbidities and family history of nephrolithiasis. A 24-UMP was obtained from each patient under random diet. The following were recorded: urine volume, urinary levels of sodium, calcium, uric acid, oxalate and citrate. Presence of at least one comorbidity (i.e., hypertension/diabetes/hyperlipidemia) was defined as "associated comorbidities" (AC). Their absence was defined as "no comorbidities" (NC). Subjects were divided into two subgroups: first-time and recurrent stone formers, which were further divided into two subgroups: 1st + AC; 1st + NC; recurrent + AC; recurrent + NC. 24-UMPs have been compared between the four groups. RESULTS: Four hundred and fifty-seven patients were included in the study. In the AC groups, patients demonstrated higher BMI levels (p = 0.001), and were statistically significantly obese (BMI &gt; 30, p = 0.001) and older at first stone event (p = 0.001). First formers, either with AC or NC were more likely to have low urine volume (LUV) compared with recurrent formers (72.5 vs. 59.5%, p = 0.005). In the remaining metabolic abnormalities, no such differences were observed. CONCLUSIONS: First-time stone formers, either with or without AC are likely to demonstrate LUV as their primary metabolic abnormality in 24-UMP. Therefore, 24-UMP may be postponed until recurrent stone event.</t>
  </si>
  <si>
    <t>Resistance to 5-fluorouracil (5-FU) is a serious problem in cancer therapy and overcoming it is required in order to improve the efficacy of cancer chemotherapy. Histone deacetylase (HDAC) inhibitors are used in cancer treatments and, recently, it has been reported that HDAC inhibitors can overcome resistance to various anti-cancer drugs in vitro. In the present study, a 5-FU-resistant breast cancer cell line was established, and the effects of HDAC inhibitors in these cells were examined. The 5-FU-resistant cell line MDA-MB-468 (MDA468/FU) was established by continuous exposure of the parental cells to 5-FU. This subline was characterized by high resistance to 5-FU, higher mRNA expression levels of thymidylate synthetase and dihydropyrimidine dehydrogenase (DPD), and lower mRNA expression levels of uridine monophosphate synthetase (UMPS) than the parental cells. Gimeracil, a DPD inhibitor, did not affect the sensitivity of MDA468/FU cells to 5-FU. Oteracil, a UMPS inhibitor, decreased the cytotoxicity of 5-FU in MDA468 cells, but not in MDA468/FU cells. The HDAC inhibitors, valproic acid and suberanilohydroxamic acid sensitized the two cell lines to 5-FU in a concentration-dependent manner. In conclusion, the results of the present study revealed that HDAC inhibitors increase the sensitivity to 5-FU in 5-FU-sensitive and -resistant cells.</t>
  </si>
  <si>
    <t>An important goal of the Human Proteome Organization (HUPO) Chromosome-centric Human Proteome Project (C-HPP) is to correctly define the number of canonical proteins encoded by their cognate open reading frames on each chromosome in the human genome. When identified with high confidence of protein evidence (PE), such proteins are termed PE1 proteins in the online database resource, neXtProt. However, proteins that have not been identified unequivocally at the protein level but that have other evidence suggestive of their existence (PE2-4) are termed missing proteins (MPs). The number of MPs has been reduced from 5511 in 2012 to 2186 in 2018 (neXtProt 2018-01-17 release). Although the annotation of the human proteome has made significant progress, the "parts list" alone does not inform function. Indeed, 1937 proteins representing approximately 10% of the human proteome have no function either annotated from experimental characterization or predicted by homology to other proteins. Specifically, these 1937 "dark proteins" of the so-called dark proteome are composed of 1260 functionally uncharacterized but identified PE1 proteins, designated as uPE1, plus 677 MPs from categories PE2-PE4, which also have no known or predicted function and are termed uMPs. At the HUPO-2017 Annual Meeting, the C-HPP officially adopted the uPE1 pilot initiative, with 14 participating international teams later committing to demonstrate the feasibility of the functional characterization of large numbers of dark proteins (CP), starting first with 50 uPE1 proteins, in a stepwise chromosome-centric organizational manner. The second aim of the feasibility phase to characterize protein (CP) functions of 50 uPE1 proteins, termed the neXt-CP50 initiative, is to utilize a variety of approaches and workflows according to individual team expertise, interest, and resources so as to enable the C-HPP to recommend experimentally proven workflows to the proteome community within 3 years. The results from this pilot will not only be the cornerstone of a larger characterization initiative but also enhance understanding of the human proteome and integrated cellular networks for the discovery of new mechanisms of pathology, mechanistically informative biomarkers, and rational drug targets.</t>
  </si>
  <si>
    <t>BACKGROUND: Elevated urinary excretion of orotic acid is associated with treatable disorders of the urea cycle and pyrimidine metabolism. Establishing the correct and timely diagnosis in a patient with orotic aciduria is key to effective treatment. Uridine monophosphate synthase is involved in de novo pyrimidine synthesis. Uridine monophosphate synthase deficiency (or hereditary orotic aciduria), due to biallelic mutations in UMPS, is a rare condition presenting with megaloblastic anemia in the first months of life. If not treated with the pyrimidine precursor uridine, neutropenia, failure to thrive, growth retardation, developmental delay, and intellectual disability may ensue. METHODS AND RESULTS: We identified mild and isolated orotic aciduria in 11 unrelated individuals with diverse clinical signs and symptoms, the most common denominator being intellectual disability/developmental delay. Of note, none had blood count abnormalities, relevant hyperammonemia or altered plasma amino acid profile. All individuals were found to have heterozygous alterations in UMPS. Four of these variants were predicted to be null alleles with complete loss of function. The remaining variants were missense changes and predicted to be damaging to the normal encoded protein. Interestingly, family screening revealed heterozygous UMPS variants in combination with mild orotic aciduria in 19 clinically asymptomatic family members. CONCLUSIONS: We therefore conclude that heterozygous UMPS-mutations can lead to mild and isolated orotic aciduria without clinical consequence. Partial UMPS-deficiency should be included in the differential diagnosis of mild orotic aciduria. The discovery of heterozygotes manifesting clinical symptoms such as hypotonia and developmental delay are likely due to ascertainment bias.</t>
  </si>
  <si>
    <t>OBJECTIVE: To test the efficacy of intraoperative intrafragmentary administration of bupivacaine (haematoma block) in controlling postoperative pain in dogs undergoing osteosynthesis of long-bone isolated diaphyseal fractures. STUDY DESIGN: Randomized, 'blinded', placebo-controlled, prospective study. ANIMALS: A total of 23 client-owned dogs with isolated long-bone fractures. METHODS: Dogs were allocated randomly to two groups: bupivacaine group (B) or placebo group (P). Group B dogs (n = 11) were administered an intraoperative intrafragmentary injection of 0.5% bupivacaine (1.1 mg kg(-1)) just before fracture fixation, whereas group P dogs (n = 12) were administered normal saline. Postoperative pain evaluations using the University of Melbourne Pain Scale (UMPS) and algometer were performed upon arrival to the recovery room and 1, 2, 4, 6, 8, 20 and 32 hours later. Algometer measurements were performed on: the incision site, a healthy region near the fracture line and the contralateral healthy limb. When the pain score exceeded 14 points in the UMPS, rescue analgesia was administered. The time-standardised area under the curve (AUCst) was used to compare UMPS scores and mechanical pain thresholds between the two groups. RESULTS: None of the group B dogs required rescue analgesia, whereas eight of the 12 group P dogs did (p = 0.001). The pain threshold AUCst at the incision line was higher in group B [16.3 (2.9-41.6) N] than in group P [5.6 (2.5-17.4) N] (p = 0.029). The mean UMPS score AUCst was lower in group B (3.7 +/- 1.8) than in group P (9.4 +/- 4.6) (p = 0.016). In a small number of animals of both groups that were evaluated radiologically, adequate bone healing was noted. CONCLUSIONS AND CLINICAL RELEVANCE: An intraoperative bupivacaine haematoma block is a simple, quick and effective method that can be used to aid in postoperative pain control in dogs submitted to long-bone osteosynthesis.</t>
  </si>
  <si>
    <t>Cancer cells alter their metabolism for the production of precursors of macromolecules. However, the control mechanisms underlying this reprogramming are poorly understood. Here we show that metabolic reprogramming of colorectal cancer is caused chiefly by aberrant MYC expression. Multiomics-based analyses of paired normal and tumor tissues from 275 patients with colorectal cancer revealed that metabolic alterations occur at the adenoma stage of carcinogenesis, in a manner not associated with specific gene mutations involved in colorectal carcinogenesis. MYC expression induced at least 215 metabolic reactions by changing the expression levels of 121 metabolic genes and 39 transporter genes. Further, MYC negatively regulated the expression of genes involved in mitochondrial biogenesis and maintenance but positively regulated genes involved in DNA and histone methylation. Knockdown of MYC in colorectal cancer cells reset the altered metabolism and suppressed cell growth. Moreover, inhibition of MYC target pyrimidine synthesis genes such as CAD, UMPS, and CTPS blocked cell growth, and thus are potential targets for colorectal cancer therapy.</t>
  </si>
  <si>
    <t>Although expansions in gammadelta T cell populations are known to occur in the peripheral blood of patients infected with Plasmodium falciparum, the role of these cells in people with naturally acquired immunity against P. falciparum who live in malaria-endemic areas is poorly understood. We used a cross-sectional survey to investigate the role of peripheral blood gammadelta T cells in people living in Lao People's Democratic Republic, a malaria-endemic area. We found that the proportion of non-Vgamma9 gammadelta T cells was higher in non-hospitalized uncomplicated falciparum malaria patients (UMPs) from this region. Notably, we found that the non-Vgamma9 gammadelta T cells in the peripheral blood of UMPs and negative controls from this region had the potential to expand and produce IL-10 and interferon-gamma when cultured in the presence of IL-2 and/or crude P. falciparum antigens for 10 days. Furthermore, these cells were associated with plasma interleukin 10 (IL-10), which was elevated in UMPs. This is the first report demonstrating that, in UMPs living in a malaria-endemic area, a gammadelta T cell subset, the non-Vgamma9 gammadeltaT cells, expands and produces IL-10. These results contribute to understanding of the mechanisms of naturally acquired immunity against P. falciparum.</t>
  </si>
  <si>
    <t>This study compared the effects of postoperative pain and inflammation reaction after preventive laparoscopic-assisted gastropexy (LAG) and incisional gastropexy (IG) in 10 clinically normal Beagles. Surgical time, incision length, visual analog scale (VAS) score, University of Melbourne Pain Scale (UMPS) score, and plasma C-reactive protein (CRP), plasma cortisol (COR), and serum interleukin-6 (IL-6) levels were evaluated. The VAS and UMPS scores and COR and IL-6 levels were recorded at 0.5, 1, 2, 4, 8, 12, 18 and 24 hr after surgery. CRP level was recorded at 12, 24 and 48 hr after surgery. The VAS and UMPS scores showed no significant intergroup differences. Compared to IG, LAG had significantly lower surgical time (45 +/- 9.91 min vs 64 +/- 5.30 min; P&lt;0.05), incision length (46 +/- 8.21 mm vs 129 +/- 19.49 mm; P&lt;0.05), CRP level (12 hr after surgery; 4.58 +/- 1.58 mg/dl vs 12.4 +/- 1.34 mg/dl; P&lt;0.01), and COR level (1 hr after surgery; 10.79 +/- 3.07 microg/dl vs 15.9 +/- 3.77 microg/dl; P&lt;0.05). IL-6 levels showed no significant intergroup differences at any time point. However, LAG resulted in lower IL-6 levels than did IG at all postoperative time points. Neither procedure resulted in significant surgical complications. LAG produced lower surgical stress than did IG, suggesting that LAG is a safe, minimally invasive, and highly useful technique for preventing canine gastric dilatation-volvulus. Nevertheless, since this study used experimental models, its usefulness should be evaluated in future cases.</t>
  </si>
  <si>
    <t>NAD(+) biosynthesis is an attractive and promising therapeutic target for influencing health span and obesity-related phenotypes as well as tumor growth. Full and effective use of this target for therapeutic benefit requires a complete understanding of NAD(+) biosynthetic pathways. Here, we report a previously unrecognized role for a conserved phosphoribosyltransferase in NAD(+) biosynthesis. Because a required quinolinic acid phosphoribosyltransferase (QPRTase) is not encoded in its genome, Caenorhabditis elegans are reported to lack a de novo NAD(+) biosynthetic pathway. However, all the genes of the kynurenine pathway required for quinolinic acid (QA) production from tryptophan are present. Thus, we investigated the presence of de novo NAD(+) biosynthesis in this organism. By combining isotope-tracing and genetic experiments, we have demonstrated the presence of an intact de novo biosynthesis pathway for NAD(+) from tryptophan via QA, highlighting the functional conservation of this important biosynthetic activity. Supplementation with kynurenine pathway intermediates also boosted NAD(+) levels and partially reversed NAD(+)-dependent phenotypes caused by mutation of pnc-1, which encodes a nicotinamidase required for NAD(+) salvage biosynthesis, demonstrating contribution of de novo synthesis to NAD(+) homeostasis. By investigating candidate phosphoribosyltransferase genes in the genome, we determined that the conserved uridine monophosphate phosphoribosyltransferase (UMPS), which acts in pyrimidine biosynthesis, is required for NAD(+) biosynthesis in place of the missing QPRTase. We suggest that similar underground metabolic activity of UMPS may function in other organisms. This mechanism for NAD(+) biosynthesis creates novel possibilities for manipulating NAD(+) biosynthetic pathways, which is key for the future of therapeutics.</t>
  </si>
  <si>
    <t>A complex interplay of environmental factors impacts the metabolism of human cells, but neither traditional culture media nor mouse plasma mimic the metabolite composition of human plasma. Here, we developed a culture medium with polar metabolite concentrations comparable to those of human plasma (human plasma-like medium [HPLM]). Culture in HPLM, relative to that in traditional media, had widespread effects on cellular metabolism, including on the metabolome, redox state, and glucose utilization. Among the most prominent was an inhibition of de novo pyrimidine synthesis-an effect traced to uric acid, which is 10-fold higher in the blood of humans than of mice and other non-primates. We find that uric acid directly inhibits uridine monophosphate synthase (UMPS) and consequently reduces the sensitivity of cancer cells to the chemotherapeutic agent 5-fluorouracil. Thus, media that better recapitulates the composition of human plasma reveals unforeseen metabolic wiring and regulation, suggesting that HPLM should be of broad utility.</t>
  </si>
  <si>
    <t>Predicting individual risk of chemotherapy-induced severe adverse reaction is a critical issue when selecting the best treatment for cancer patients. SNPs have been identified in genes involved in the pharmacodynamics of fluoropyrimidines, and guidelines even recommend genotyping some DPYD variants in order to estimate the risk of toxicity. However, the predictive value of this approach remains insufficient, thus limiting its clinical implementation. The aim of the present study was to identify new genetic variants by selecting a group of tag SNPs in genes associated with the pharmacodynamics of fluoropyrimidines (CDA, DPYD, ENOSF1, CES1, TYMS, SLC22A7, TYMP, and UMPS). For this purpose, 23 selected SNPs were genotyped on an OpenArray platform in a cohort of 301 colorectal cancer patients receiving capecitabine-based chemotherapy. Univariate and multivariate statistical analysis by logistic regression revealed 10 SNPs associated with severe adverse reactions to capecitabine (P&lt;0.05): rs1048977, rs12726436, and rs2072671 in CDA; rs12119882 in DPYD; rs2853741 in TYMS; rs699517 in TYMS/ENOSF1; rs2270860 and rs4149178 in SLC22A7; and rs2279199 and rs4678145 in UMPS. Except for rs2072671, no association had previously been reported between these SNPs and the risk of capecitabine-induced toxicity. The use of tag SNPs to find new polymorphisms related to adverse reactions to capecitabine was successful. These new variants could increase the predictive power of currently available tests and thus prevent severe adverse reactions to capecitabine.</t>
  </si>
  <si>
    <t>BACKGROUND: This study aimed to evaluate the efficacy of a high dose of oral tegafur-uracil (400 mg/m(2)) plus leucovorin with preoperative chemoradiation of locally advanced rectal cancer and to explore the impact of polymorphisms of cytochrome P 2A6 (CYP2A6), uridine monophosphate synthetase (UMPS), and ATP-binding cassette B1 (ABCB1) on clinical outcome. METHODS: Patients with cT3 or cT4 rectal cancer were enrolled and were given tegafur-uracil 400 mg/m(2)/day and leucovorin 90 mg/m(2)/day for 7 days a week during preoperative chemoradiation (50.4 Gy/28 fractions) in this phase II trial. Primary endpoint was pathologic complete response rate, and the secondary endpoint was to explore the association between clinical outcomes and genetic polymorphisms CYP2A6 (*4, *7, *9 and *10), UMPS G638C, and three ABCB1 genotypes (C1236T, C3435T, and G2677T). RESULTS: Ninety-one patients were given study treatment, and 90 underwent surgery. Pathologic complete response was noted in 10 patients (11.1%). There was no grade 4 or 5 toxicity; 20 (22.0%) experienced grade 3 toxicities, including diarrhea (10, 11.0%), abdominal pain (2, 2.2%), and anemia (2, 2.2%). Relapse-free survival and overall survival at 5 years were 88.6% and 94.2%, respectively. Patients with the UMPS 638 CC genotype experienced significantly more frequent grade 2 or 3 diarrhea (p for trend = 0.018). CONCLUSIONS: Preoperative chemoradiation with tegafur-uracil 400 mg/m(2)/day with leucovorin was feasible, but did not meet the expected pathologic complete response rate. The UMPS 638 CC genotype might be a candidate biomarker predicting toxicity in patients receiving tegafur-uracil/leucovorin-based preoperative chemoradiation for locally advanced rectal cancer. TRIAL REGISTRATION: ISRCTN11812525 , registered on 25 July 2016. Retrospectively registered.</t>
  </si>
  <si>
    <t>OBJECTIVE: To evaluate the performance of three tele-echography systems for routine use in isolated medical centers. METHODS: Three systems were used for deep (abdomen, pelvis, fetal) and superficial (muscle, thyroid, carotid artery) examinations: (a) a robotic arm (RA) holding an echographic probe; (b) an echograph with a motorized probe (MP); and (c) remote guidance (RG) where the patient site operator performed the examination assisted by an expert via videoconference. All systems were tested in the same medical center located 60 km away from the university hospital. RESULTS: A total of 340 remote echography examinations were performed (41% RA and MP, 59% RG). MP and RA allowed full control of the probe orientation by the expert, and provided diagnoses in 97% of cases. The use of RG was sufficient for superficial vessel examinations and provided diagnoses in 98% of cases but was not suited for deep or superficial organs. Assessment of superficial organs was best accomplished using the MP. DISCUSSION: Both teleoperated systems provided control of the probe orientation by the expert necessary for obtaining appropriate views of deep organs but the MP was much more ergonomic and easier to use than the RA. RG was appropriate for superficial vessels while the MP was better for superficial volumic organs.</t>
  </si>
  <si>
    <t>MicroRNAs play crucial role in post-transcriptional regulation for gene expression in animals, plants, and viruses. For the better understanding of microRNA and its functions, it is very important to develop effectively analytical method for microRNA detection. Herein, a novel electrochemical biosensor was fabricated for sensitive and selective detection of microRNA based on poly(U) polymerase mediated isothermal signal amplification, where poly(U) polymerase can catalyze the template independent addition of UMP from UTP to the 3' end of RNA. Using this activity, the target microRNA can be successfully labeled with biotin conjugated UMPs at its 3'-end using biotin conjugated UTP (biotin-UTP) as donor. Then, the avidin conjugated alkaline phosphatase can be further captured to the 3'-end of the target microRNA based on the specific interaction between biotin and avidin. Finally, under the catalytic activity of alkaline phosphatase, the substrate of p-nitrophenyl phosphate disodium salt hexahydrate can be hydrolyzed to produce 4-nitrophenol. According to the relationship between the electrochemical signal of p-nitrophenol and the concentration of microRNA-319a, the content of microRNA-319a can be detected. This signal amplification method is simple and sensitive. The developed method can detect as low as 1.7 fM microRNA and produce precise and accurate linear dynamic range from 10 to 1000 fM. The fabricated biosensor was further applied to detect the expression level change of microRNA-319a in rice seedlings after incubation with five kinds of different phytohormones.</t>
  </si>
  <si>
    <t>PURPOSE: The objective of this study was to design and validate a "Tele-Operated UltRasound System" ("TOURS") to perform ultrasound examinations on patients located in isolated areas. MATERIALS AND METHODS: A commercially available portable echograph was modified to allow functions (Doppler, two-dimensional, three-dimensional, elastography, etc.) and settings (gain, depth, freeze, record, etc.) to be teleoperated through an Internet connection. Specialized probes were developed that contained motorized transducers that could be teleoperated to change the transducer orientation. The system was installed and tested in four medical centers 50 km, 60 km, 1,800 km, and 7,000 km away from the university hospital. RESULTS: Using the teleoperated system, 100 examinations were performed on the abdomen and pelvis (36%), vascular structures (42%), and small parts (thyroid and muscle, 22%), and 15 were performed on fetuses. During these examinations the expert sonographer was able to teleoperate the echograph and motorized probe to obtain images of sufficient quality for diagnoses in 97% of the cases. The average time for one examination was 17 +/- 4 min. This new system (dimensions of 400 cm(3) and weighing 430 g) was found to be more ergonomic that a robotic arm previously developed by us for tele-echography (dimensions of 35 x 40 x 40 cm(3) and weighing 3-4 kg). In addition, the teleoperation of the echograph settings and functions allowed for greater ease in acquiring images, resulting in faster examinations with improved quality images. CONCLUSIONS: The results of this study demonstrate that the teleoperated echograph and probe system developed by our research group can be successfully used for ultrasound examinations in areas isolated from trained sonographers.</t>
  </si>
  <si>
    <t>BACKGROUND: Infections caused by Salmonella enterica, a Gram-negative facultative anaerobic bacteria belonging to the family of Enterobacteriaceae, are major threats to the health of humans and animals. The recent availability of complete genome data of pathogenic strains of the S. enterica gives new avenues for the identification of drug targets and drug candidates. We have used the genomic and metabolic pathway data to identify pathways and proteins essential to the pathogen and absent from the host. METHODS: We took the whole proteome sequence data of 42 strains of S. enterica and Homo sapiens along with KEGG-annotated metabolic pathway data, clustered proteins sequences using CD-HIT, identified essential genes using DEG database and discarded S. enterica homologs of human proteins in unique metabolic pathways (UMPs) and characterized hypothetical proteins with SVM-prot and InterProScan. Through this core proteomic analysis we have identified enzymes essential to the pathogen. RESULTS: The identification of 73 enzymes common in 42 strains of S. enterica is the real strength of the current study. We proposed all 73 unexplored enzymes as potential drug targets against the infections caused by the S. enterica. The study is comprehensive around S. enterica and simultaneously considered every possible pathogenic strain of S. enterica. This comprehensiveness turned the current study significant since, to the best of our knowledge it is the first subtractive core proteomic analysis of the unique metabolic pathways applied to any pathogen for the identification of drug targets. We applied extensive computational methods to shortlist few potential drug targets considering the druggability criteria e.g. Non-homologous to the human host, essential to the pathogen and playing significant role in essential metabolic pathways of the pathogen (i.e. S. enterica). In the current study, the subtractive proteomics through a novel approach was applied i.e. by considering only proteins of the unique metabolic pathways of the pathogens and mining the proteomic data of all completely sequenced strains of the pathogen, thus improving the quality and application of the results. We believe that the sharing of the knowledge from this study would eventually lead to bring about novel and unique therapeutic regimens against the infections caused by the S. enterica.</t>
  </si>
  <si>
    <t>BACKGROUND: This study addresses involvement of major 5-fluorouracil (5-FU) pathway genes in the prognosis of colorectal carcinoma patients. METHODS: Testing set and two validation sets comprising paired tumor and adjacent mucosa tissue samples from 151 patients were used for transcript profiling of 15 5-FU pathway genes by quantitative real-time PCR and DNA methylation profiling by high resolution melting analysis. Intratumoral molecular profiles were correlated with clinical data of patients. Protein levels of two most relevant candidate markers were assessed by immunoblotting. RESULTS: Downregulation of DPYD and upregulation of PPAT, UMPS, RRM2, and SLC29A1 transcripts were found in tumors compared to adjacent mucosa in testing and validation sets of patients. Low RRM2 transcript level significantly associated with poor response to the first-line palliative 5-FU-based chemotherapy in the testing set and with poor disease-free interval of patients in the validation set irrespective of 5-FU treatment. UPP2 was strongly methylated while its transcript absent in both tumors and adjacent mucosa. DPYS methylation level was significantly higher in tumor tissues compared to adjacent mucosa samples. Low intratumoral level of UPB1 methylation was prognostic for poor disease-free interval of the patients (P = 0.0002). The rest of the studied 5-FU genes were not methylated in tumors or adjacent mucosa. CONCLUSIONS: The observed overexpression of several 5-FU activating genes and DPYD downregulation deduce that chemotherapy naive colorectal tumors share favorable gene expression profile for 5-FU therapy. Low RRM2 transcript and UPB1 methylation levels present separate poor prognosis factors for colorectal carcinoma patients and should be further investigated.</t>
  </si>
  <si>
    <t>Several studies have evaluated the efficacy of neoadjuvant treatment using oxaliplatin and fluoropyrimidines in advanced gastric cancer (GC). However, preoperative biomarkers predictive of clinical outcome remain lacking. We examined polymorphisms in the MTHFR, DPYD, UMPS, ABCB1, ABCC2, GSTP1, ERCC1, and XRCC1 genes to evaluate their usefulness as pharmacogenetic markers in a cohort of 103 GC patients treated with preoperative chemotherapy. DNA was extracted from peripheral blood cells, and the genotypes were analyzed using a SNaPShotTM assay, polymerase chain reaction amplification, and sequencing. The ABCC2-24C &gt; T (rs717620) genotype was associated with pathologic response to neoadjuvant chemotherapy. Patients with the TT and TC genotypes responded to neoadjuvant chemotherapy 3.80 times more often than those with the CC genotype (95% CI: 1.27-11.32). Patients with the CC genotype also had poorer outcomes than those with other genotypes. Thus, ABCC2-24C &gt; T polymorphism may help to predict the response to preoperative chemotherapy in GC patients.</t>
  </si>
  <si>
    <t>Reliable methods are needed to detect the presence of tobacco components in tobacco products to effectively control smuggling and classify tariff and excise in tobacco industry to control illegal tobacco trade. In this study, two sensitive and specific DNA based methods, one quantitative real-time PCR (qPCR) assay and the other loop-mediated isothermal amplification (LAMP) assay, were developed for the reliable and efficient detection of the presence of tobacco (Nicotiana tabacum) in various tobacco samples and commodities. Both assays targeted the same sequence of the uridine 5'-monophosphate synthase (UMPS), and their specificities and sensitivities were determined with various plant materials. Both qPCR and LAMP methods were reliable and accurate in the rapid detection of tobacco components in various practical samples, including customs samples, reconstituted tobacco samples, and locally purchased cigarettes, showing high potential for their application in tobacco identification, particularly in the special cases where the morphology or chemical compositions of tobacco have been disrupted. Therefore, combining both methods would facilitate not only the detection of tobacco smuggling control, but also the detection of tariff classification and of excise.</t>
  </si>
  <si>
    <t>The use of galectin-3 ThyroTest in the preoperative evaluation of cytologically indeterminate (Thy-3) thyroid nodules has been largely validated by retrospective and prospective multicentre studies. Here we report the results of galectin-3 ThyroTest routinely applied in the management of Thy-3 nodules in combination with clinical and ultrasonography (US) examination, in which galectin-3 positive nodules were directly referred to surgery whereas galectin-3 negative lesions were considered for clinical and US long-term follow-up. A cohort of 331 patients, bearing 340 thyroid Thy-3 nodules, was enrolled and subjected to galectin-3 expression analysis. A total of 256 galectin-3 negative nodules were directed to periodical clinical and US examination, while 84 galectin-3 positive cases were referred to surgery. Excluding 63 dropout patients plus 15 patients that were operated because of clinical reasons the remaining 176 galectin-3 negative nodules were followed with clinical and US examination for an average period of 31 months. During the follow-up, the volume of galectin-3 negative nodules was unchanged in 85 cases (48 %), reduced in 47 (27 %), and increased in 44 (25 %). Based on combined clinical features and US follow-up results, a total of 36 out of 191 galectin-3 negative nodules (19 %) were referred to surgery, with a final histological finding of 28 benign lesions, three follicular tumor of uncertain malignant potential (FT-UMP), and five malignant lesions, corresponding to a 7 % false negative rate. In the group of 84 galectin-3 positive nodules, we detected 65 thyroid cancers with a prevalence of 77 %, 12 FT-UMPs, and 7 false positive lesions, corresponding to a 4 % false positive rate. A total of 150 patients were not operated and are still under clinical and US monitoring while surgery was performed in 118 patients with a final 70 thyroid cancers diagnosed, corresponding to a 59 % prevalence of malignancy detected at surgery and to a 26 % prevalence of malignancy among the entire Thy-3 nodule population. Galectin-3 ThyroTest is an easy and cheap diagnostic procedure that integrates conventional fine-needle-aspiration cytology, reduces the number of unnecessary thyroidectomies and increases the rate of malignancy at surgery. Clinical and US follow-up of galectin-3 negative lesions allows to further reduce false negative cases.</t>
  </si>
  <si>
    <t>BACKGROUND: A robotic arm was developed by our laboratory for tele-operated echography on patients in locations isolated from a trained sonographer. The objective of the study was to evaluate, over a 1-year period, the use of the robotic arm for telesonography performed by a sonographer located at the University Hospital (Tours, France) on patients in two isolated medical centers 50 km away linked via the Internet. MATERIALS AND METHODS: A nonsonographer operator (physician or paramedic) located the ultrasound probe attached to the robotic arm over the appropriate acoustic window for the organ of interest by rolling the whole robotic arm and mechanical support across the floor. The expert sonographer then telemanipulated the robotic arm via an Internet connection and adjusted the orientation of the probe until the most appropriate organ view for delivering a diagnosis was obtained. RESULTS: Three hundred telesonography examinations were performed within 1 year: 68 (22.7%) on abdominal organs, 20 (6.7%) on pelvic organs, 138 (46%) on supraaortic vessels (carotid artery), 33 (11%) on the thyroid, 30 (10%) on leg veins, and 11 (3.7%) on the kidney and urinary tract. Telesonography could not be achieved in 10 of the 300 cases due to poor image quality on obese patients or those presenting poor echogenicity. These cases were re-examined at the university hospital by a sonographer. The rate of telesonography exams over the 1-year period was 1.5 per day for the "general population" medical site and 1 per week for the "elderly patient" medical site. CONCLUSIONS: This study demonstrated that telesonography using a robotic arm can be routinely used for providing echographic diagnoses on patients isolated from imaging centers.</t>
  </si>
  <si>
    <t>BACKGROUND: Well differentiated thyroid tumor of uncertain malignant potential (WDT-UMP) represents a true "gray zone" of "follicular patterned" thyroid lesions, that needs to be characterized in order to outright the diagnosis of carcinoma and avoid unnecessary aggressive treatment. AIM: To emphasize on the histomorphological criteria for more accurate diagnosis of WDT-UMP. Also to compare the immunohistochemical expression of CK19 of WDT-UMP versus adenoma and papillary thyroid carcinoma (PTC). MATERIALS AND METHODS: The study included 60 thyroid specimens; 18 WDT-UMPs, 24 PTC (18 classic variant and 6 follicular variants) and 18 benign thyroid lesions (8 adenoma, 6 Hashimoto's thyroiditis and 4 hyperplastic nodules). H&amp;E stained sections were assessed according to the published major and minor criteria of malignancy in the thyroid. CK 19 immunostaining was examined and evaluated according to the proportion and intensity scores. RESULTS: We could detect the absence of nuclear inclusions, presence of characteristic nuclear groove, nuclear clearing, ovoid nuclei, nuclear crowdness, nuclear enlargement and pleomorphism as important reliable features for diagnosis of WDT-UMP with p value (&lt;0.0001 for each). WDT-UMP showed moderate to strong CK 19 immunostaining with proportion scores 3 and 4; an intermediate expression profile; higher than adenoma and less than papillary carcinoma (p&lt;0.0001). CONCLUSION: The constellations of both major and minor criteria of malignancy are important clues for WDT-UMP diagnosis which could be ascertained by CK 19 immunostaining.</t>
  </si>
  <si>
    <t>PURPOSE: To determine if 6 months in microgravity resulted in significant changes in the major central and peripheral veins indicating a redistribution of venous blood flow. METHODS: Ten astronauts participated in the study. Jugular vein (JV), portal vein (PV), femoral vein (FV), tibial vein (TibV), and gastrocnemius vein (Gast V) were assessed by echography for the measurement of vessel cross-sectional area. Inflight exams were conducted by astronauts using a volume capture method in which images collected were processed to produce a 3D reconstruction of the vessel which was later analyzed by a trained sonographer. Measurements were conducted pre-flight, at the beginning of the flight (day 15), near the end of the flight (4-5.5 months), and post-flight. RESULTS: During the flight, JV, PV, JV/PV ratio, and FV were found significantly increased from pre-flight at 15 days and 4-5.5 months (JV: 178 and 225%, p &lt; 0.05; PV: 36 and 45%, p &lt; 0.05; JV/PV ratio: 102 and 120%, p &lt; 0.05; FV: 124 and 169%, p &lt; 0.05). Conversely, calf veins decreased at day 15 and at 4-5.5 months (TibV: -45 and-52 %, p &lt; 0.05; Gast V: -68 and -55%, p &lt; 0.05). All veins returned to base line conditions 4 days after returning to Earth. CONCLUSIONS: The increase in JV, PV, and FV cross-sectional area during spaceflight confirmed that there was venous blood pooling in the cephalic, splanchnic, and pelvic regions. Further investigation is needed to determine the consequences of this fluid stagnation on the brain, eye, splanchnic, and pelvic organ morphology and or function.</t>
  </si>
  <si>
    <t>Hereditary orotic aciduria is a rare metabolic disease that results from a defect of uridine-5-monophosphate synthase (UMPS). In affected patients, main clinical symptoms are a markedly increased urinary excretion of orotic acid combined with megaloblastic anemia. This report describes a new case of UMPS deficiency without megaloblastic anemia but with epilepsy.</t>
  </si>
  <si>
    <t>DNA extracted from formalin-fixed, paraffin-embedded (FFPE) tissues has been used in the past to analyze genetic polymorphisms. We evaluated the technical reproducibility of different types of assays for gene polymorphisms using DNA extracted from FFPE material. By using the MassARRAY iPLEX system, we investigated polymorphisms in DPYD (rs1801159 and rs3918290), UMPS (rs1801019), ERCC1 (rs11615), ERCC1 (rs3212986), and ERCC2 (rs13181) in 56 FFPE DNA samples. By using PCR, followed by size-based gel electrophoresis, we also examined TYMS 5' untranslated region 2R/3R repeats and GSTT1 deletions in 50 FFPE DNA samples and 34 DNAs extracted from fresh-frozen tissues and cell lines. Each polymorphism was analyzed by two independent runs. We found that iPLEX biomarker assays measuring single-nucleotide polymorphisms provided consistent concordant results. However, by using FFPE DNA, size-based PCR biomarkers (GSTT1 and TYMS 5' untranslated region) were discrepant in 32.7% (16/49, with exact 95% CI, 19.9%-47.5%; exact binomial confidence limit test) and 4.2% (2/48, with exact 95% CI, 0.5%-14.3%) of cases, respectively, whereas no discrepancies were observed using intact genomic DNA. Our findings suggest that DNA from FFPE material can be used to reliably test single-nucleotide polymorphisms. However, results based on size-based PCR biomarkers, and particularly GSTT1 deletions, using FFPE DNA need to be interpreted with caution. Independent repeated assays should be performed on all cases to assess potential discrepancies.</t>
  </si>
  <si>
    <t>OBJECTIVE: To investigate the postoperative analgesic effects of preemptive dexketoprofen trometamol in dogs subjected to ovariohysterectomy (OHE). MATERIAL AND METHODS: Seventeen adult bitches of various breeds were used in this study. The dogs were randomly allocated into of two groups. Subjects in the dexketoprofen trometamol (DEX) group (n=10), received intravenous (i.v.) dexketoprofen trometamol, 1 mg/kg, 15 minutes before premedication, while those assigned to the control (C) group (n=7) were given no analgesics prior to premedication. Pain level was assessed by two researchers before the administration of anaesthesia (15 minutes before start) and 0, 1, 2, 4 and 6 hours after surgery. A modified University of Melbourne Pain Scale (UMPS) was used to evaluate pain in both groups. RESULTS: Serum cortisol level changed from 0 to 1 h and from 0 to 1 to 4 h were compared between the groups; the increase in the C group was statistically significant. The modified UMPS was applied to both groups at baseline and postoperative 1, 2, 4 and 6 h. According to this test, the values for DEX were significantly lower than controls at 4 and 6 h (p&lt;0.001). CONCLUSION: Stable vital signs with unchanged biochemical parameters on dexketoprofen administration are a promising finding. The clinical advantage shown by the pain scale difference and the low serum cortisol levels should qualify dexketoprofen for preemptive pain management in dogs (Tab. 5, Fig. 2, Ref. 30).</t>
  </si>
  <si>
    <t>To further understand the molecular mechanism of lymphocytes B cells in postmenopausal women osteoporosis. Microarray data (GSE7429) were downloaded from Gene Expression Omnibus, in which B cells were separated from the whole blood of postmenopausal women, including 10 with high bone mineral density (BMD) and 10 with low BMD. Differentially expressed genes (DEGs) between high and low BMD women were identified by Student's t-test, and P &lt; 0.01 was used as the significant criterion. Functional enrichment analysis was performed for up- and down-regulated DEGs using KEGG, REACTOME, and Gene Ontology (GO) databases. Protein-protein interaction network (PPI) of up- and down-regulated DEGs was respectively constructed by Cytoscape software using the STRING data. Total of 169 up-regulated and 69 down-regulated DEGs were identified. Functional enrichment analysis indicated that the genes (ITPA, ATIC, UMPS, HPRT1, COX10 and COX15) might participate in metabolic pathways, MAP3K10 and MAP3K9 might participate in the activation of JNKK activity, COX10 and COX15 might involve in mitochondrial electron transport, and ATIC, UMPS and HPRT1 might involve in transferase activity. MAPK3, ITPA, ATIC, UMPS and HPRT1 with a higher degree in PPI network were identified. MAPK3, MAP3K10, MAP3K9, COX10, COX15, ATIC, UMPS and HPRT1 might participate in the pathogenesis of osteoporosis.</t>
  </si>
  <si>
    <t>This study aimed to discover candidate single nucleotide polymorphisms (SNPs) for hypothesizing significant biological pathways of gastric cancer (GC). We performed an Identify Candidate Causal SNPs and Pathways (ICSNPathway) analysis using a GC genome-wide association study (GWAS) dataset, including 472,342 SNPs in 2,240 GC cases and 3,302 controls of Asian ethnicity. By integrating linkage disequilibrium analysis, functional SNP annotation, and pathway-based analysis, seven candidate SNPs, four genes and 12 pathways were selected. The ICSNPathway analysis produced 4 hypothetical mechanisms of GC: (1) rs4745 and rs12904 --&gt; EFNA1 --&gt; ephrin receptor binding; (2) rs1801019 --&gt; UMPS --&gt; drug and pyrimidine metabolism; (3) rs364897 --&gt; GBA --&gt; cyanoamino acid metabolism; and (4) rs11187870, rs2274223, and rs3765524 --&gt; PLCE1 --&gt; lipid biosynthetic process, regulation of cell growth, and cation homeostasis. This pathway analysis using GWAS dataset suggests that the 4 hypothetical biological mechanisms might contribute to GC susceptibility.</t>
  </si>
  <si>
    <t>INTRODUCTION: The pathological diagnosis of papillary thyroid carcinoma (PTC) is generally easy on routine sections stained with hematoxylin and eosin (H&amp;E). However, the differentiation of the follicular variant of PTC (FVPTC) from other suspected follicular-patterned lesions of the thyroid is highly difficult. Among these, the lesions for which FVPTC cannot be excluded are classified as well-differentiated tumors of uncertain malignant potential (WDT-UMP). The most common immunohistochemical (IHC) markers used in the differential diagnosis include HBME-1, galectin-3, and CK19. However, none of these markers provide a 100% differential diagnosis. OBJECTIVE: The present study compared the diagnostic value of CD56 and E-cadherin for the differentiation of FVPTC from the other benign follicular-patterned lesions, with HBME-1, galectin-3, and CK19. Using these markers, the controversial cases within the WDT-UMP group were reclassified. Additionally, the relationship between the reductions in E-cadherin expression with poor prognostic factors was investigated. MATERIALS AND METHODS: The IHC expressions of CD56, E-cadherin, HBME-1, galectin-3, and CK19 were evaluated in 181 thyroid lesions, including 101 PTCs (45 classical variant PTCs and 56 FVPTCs), 20 WDT-UMPs, 20 follicular adenomas (FAs), 20 hyperplastic nodules (HN), and 20 hyperplastic foci of lymphocytic thyroiditis. The results were statistically compared via SPSS. RESULTS: The expressions of all of the markers were statistically significantly different in PTC and follicular-patterned lesions (P&lt;0.05). It was found that the only marker with both sensitivity and specificity above 90% was CD56 negativity (sensitivity 91.1%, specificity 91.7%). The most sensitive and also the most specific double panel was CD56 negativity and galectin-3 positivity (sensitivity 96%, specificity 85%), and the most sensitive and specific triple panel was CD56 negativity, HBME-1 positivity, and galectin-3 positivity (97% and 70%, respectively).</t>
  </si>
  <si>
    <t>PURPOSE: The objective of the study was to evaluate the effect of short-term, head-down bed rest (HDBR), with and without artificial gravity countermeasures, on splanchnic and lower limb vein properties. METHODS: Data were collected from 12 men before and after 5 d of continuous -6 degrees HDBR without countermeasures (CON) and with two artificial gravity countermeasure protocols: 30-min continuous centrifugation (AG1), and 30-min intermittent centrifugation (AG2). Portal (PV), tibial (TibV), and gastrocnemius (GastV) veins were investigated by echography supine and after 30 min of head-up tilt. RESULTS: After HDBR, there was no change in PV, TibV, or GastV cross-sectional area at rest in any of the three conditions. In response to tilt, GastV and TibV area increased (168+/-141% and 192+/-124%, respectively) with no change in this response post-HDBR in any of the experimental conditions (P&gt;0.05). PV area decreased with tilt (-33+/-13%) and was not different pre- to post-HDBR in the CON or AG1 conditions. However, there was a greater reduction in PV area in the AG2 group post-HDBR (-32+/-10% pre, -49+/-9% post-HDBR, P=0.003). CONCLUSIONS: Calf veins were not significantly affected by 5 d of HDBR and did not appear to be negatively impacted by the artificial gravity countermeasures over this time period. In addition, the intermittent protocol resulted in better splanchnic vasoconstriction in response to head-up tilt, which may have contributed to a better maintenance of orthostatic tolerance post-HDBR.</t>
  </si>
  <si>
    <t>PURPOSE: The aims of this study were to evaluate the efficacy and safety of S-1 versus cisplatin (CDDP)+S-1 in patients with completely resected stage II and IIIA non-small cell lung cancer, and to identify predictive biomarkers whose expression in the tumors was significantly associated with patient outcome. EXPERIMENTAL DESIGN: A total of 200 patients were randomly assigned to receive either S-1 (40 mg/m(2) twice per day) for 2 consecutive weeks repeated every 3 weeks for 1 year (S group) or CDDP (60 mg/m(2)) on day 1 plus oral S-1 (40 mg/m(2) twice per day) for 2 consecutive weeks repeated every 3 weeks for four cycles (CS group) within 8 weeks after surgery. The primary endpoints were relapse-free survival (RFS) at 2 years and identification of predictive biomarkers whose expressions have been reported to be associated with CDDP or fluoropyrimidine sensitivity. RESULTS: The RFS rate at 2 years was 65.6% (95% confidence intervals; CI, 55.3-74.0%) in the S group and 58.1% (95% CI, 47.7-67.2%) in the CS group. The only gene with interaction of P &lt; 0.05 was uridine monophosphate synthase (UMPS; P = 0.0348). The benefit that members of the S group had over members of the CS group was higher expression of UMPS. In vitro and in vivo experiments confirmed that overexpression of UMPS enhanced the antitumor effect of fluoropyrimidine. CONCLUSIONS: Adjuvant S-1 monotherapy might be preferable to CDDP+S-1 for patients with completely resected NSCLC. UMPS expression may define a patient subset that would benefit from long-term postoperative S-1 monotherapy.</t>
  </si>
  <si>
    <t>PURPOSE: To investigate the analgesic effect of acupuncture (AP) or micro-dose pharmacopuncture (PA), using carprofen or morphine, in bitches undergoing ovariohysterectomy (OHE). METHODS: Thirty five dogs were randomly assigned to five groups after sedation with acepromazine IM: AP, 0.5 mg.kg(-1) of morphine subcutaneously (SC), 4 mg.kg(-1) of carprofen SC, and PA with 0.05 mg.kg(-1) of morphine or 0.4 mg.kg(-1) of carprofen. Anaesthesia was induced with propofol and maintained with isoflurane. Pain was assessed after OHE by a blind observer for 24h, by dynamic visual analogue scale (DIVAS), Glasgow (CMPS-SF), Melbourne (UMPS) and Colorado University pain scale (CSU). Animals reaching 33% of the UMPS score received rescue analgesia with morphine IM. Non parametric data were analysed by Kruskal-Wallis or Friedman tests where applicable, followed by Dunn's test. Parametric data were analysed by two way ANOVA, followed by Tukey test. RESULTS: There were no differences among groups in number of rescue analgesia. Except for the DIVAS score where animals treated with morphine had the lowest score compared with AP and carprofen, at 1h after surgery, there were no other differences among groups. CONCLUSION: Acupuncture or pharmacopuncture were equally effective as morphine or carprofen to control postoperative pain in bitches undergoing ovariohysterectomy.</t>
  </si>
  <si>
    <t>It is timely to consider the many facets of the small molecule orotic acid (OA), which is well-known as an essential intermediate of pyrimidine de novo synthesis. In addition, it can be taken up by erythrocytes and hepatocytes for conversion into uridine and for use in the pyrimidine recycling pathway. We discuss the link between dietary orotate and fatty liver in rats, and the potential for the alleviation of neonatal hyperbilirubinaemia. We address the development of orotate derivatives for application as anti-pyrimidine drugs, and of complexes with metal ions and organic cations to assist therapies of metabolic syndromes. Recent genetic data link human Miller syndrome to defects in the dihydroorotate dehydrogenase (DHODH) gene, hence to depleted orotate production. Another defect in pyrimidine biosynthesis, the orotic aciduria arising in humans and cattle with a deficiency of UMP synthase (UMPS), has different symptoms. More recent work leads us to conclude that OA may have a role in regulating gene transcription.</t>
  </si>
  <si>
    <t>PURPOSE: The objective was to check if 520 days in confinement (MARS 500), may affect the main peripheral arterial diameter and wall thickness and the main vein size. METHOD: Common carotid (CC) femoral artery (FA) portal vein (PV), jugular (JG), femoral vein (FV) and tibial vein were assessed during MARS 500 by echography, performed by the subjects. A hand free volumic echographic capture method and a delayed 3D reconstruction software developed by our lab were used for collecting and measuring the vascular parameters. RESULTS: During the MARS 500 experiment the subjects performed 6 sessions among which 80% of the echographic data were of sufficient quality to be processed. No significant change was found for the Common carotid, Jugular vein, femoral artery, femoral vein, portal vein, and tibial vein diameter. CC and FA IMT (intima media thickness) were found significantly increased (14% to 28% P&lt;0.05) in all the 6 subjects, during the confinement period and also at +2 days after the confinement period, but there was no significant difference 6 month later compare to pre MARS 500. CONCLUSION: The experiment confirmed that even untrained to performing echography the subjects were able to capture enough echographic data to reconstruct the vessel image from which the parameters were measured. The increase in both CC and FA IMT should be in relation with the stress generated by the confined environment or absence of solar radiation, as there was no change in gravity, temperature and air in the MARS 500 module, and minor changes in physical exercise and nutrition.</t>
  </si>
  <si>
    <t>PURPOSE: To design and test a new telesonography technique using remote volume acquisition by untrained operators in locations without access to trained sonographers, postprocessing, and interpretation done at expert centers. MATERIALS AND METHODS: The technique was tested with 84 sonograms of organs acquired in pregnant women (n = 8) and patients with various abdominal pathologic conditions (n = 11) located in French Guyana (France), Ceuta (Spain), and Murighiol (Romania). An operator inexperienced in sonography (US) placed the transducer over the predetermined acoustic window for each organ, then swept it from a -45 degrees to a +45 degrees position to scan the targeted organ. The acquired volume dataset was sent to an expert center via the Internet and reconstructed using a proprietary software, which allowed a trained sonographer to navigate through the appropriately reconstructed sonograms. RESULTS: After three-dimensional processing at the expert center, the organs scanned in the obstetrical cases were adequately visualized by the expert in seven of eight (88%) examinations of the fetal head, femur, and umbilical cord and eight of eight (100%) examinations of the fetal abdomen and placenta, whereas in the general abdominal cases, the liver, gallbladder, portal vein, and right kidney were correctly visualized in 10 of 11 (91%) examinations. CONCLUSIONS: Telesonography allowed untrained operators to scan and transfer the US volume datasets over the Internet to an expert center where an expert sonographer could navigate through the reconstructed US volume and visualize sonograms of diagnostic quality.</t>
  </si>
  <si>
    <t>Dimorphic transitions between yeast-like and filamentous forms occur in many fungi and are often associated with pathogenesis. One of the cues for such a dimorphic switch is the availability of nutrients. Under conditions of nitrogen limitation, fungal cells (such as those of Saccharomyces cerevisiae and Ustilago maydis) switch from budding to pseudohyphal or filamentous growth. Ammonium transporters (AMTs) are responsible for uptake and, in some cases, for sensing the availability of ammonium, a preferred nitrogen source. Homodimer and/or heterodimer formation may be required for regulating the activity of the AMTs. To investigate the potential interactions of Ump1 and Ump2, the AMTs of the maize pathogen U. maydis, we first used the split-ubiquitin system, followed by a modified split-YFP (yellow fluorescent protein) system, to validate the interactions in vivo. This analysis showed the formation of homo- and hetero-oligomers by Ump1 and Ump2. We also demonstrated the interaction of the high-affinity ammonium transporter, Ump2, with the Rho1 GTPase, a central protein in signaling, with roles in controlling polarized growth. This is the first demonstration in eukaryotes of the physical interaction in vivo of an ammonium transporter with the signaling protein Rho1. Moreover, the Ump proteins interact with Rho1 during the growth of cells in low ammonium concentrations, a condition required for the expression of the Umps. Based on these results and the genetic evidence for the interaction of Ump2 with both Rho1 and Rac1, another small GTPase, we propose a model for the role of these interactions in controlling filamentation, a fundamental aspect of development and pathogenesis in U. maydis.</t>
  </si>
  <si>
    <t>The objective was to design and validate a method of tele-operated echocardiography. The method was tested in a hospital facility with an expert sonographer located in a room 10 m away from the patient. An ultrasound probe, fixed to a motorized probe holder, was located on the patient by a non-sonographer and was remotely controlled by the expert sonographer via an Internet connection. Scans were performed on 41 cardiac patients. The quality of the cardiac views obtained using tele-echocardiography was lower than that of reference echocardiography, but generated similar measurements in 93%-100% of the cases. Bland-Altman plots and statistical comparison of tele- and reference echocardiography measures revealed no differences (p &gt; 0.05). Of the 71 valve leaks or aortic stenoses present, 61 (86%) were detected using tele-echocardiography. These results indicate that tele-echocardiography provided reliable diagnoses and acceptable measurements in 86% and 93% of cases, respectively, with no false-positive diagnoses being reported.</t>
  </si>
  <si>
    <t>PURPOSE: To design a "low-cost" tele-imaging method allowing real-time tele-ultrasound expertise, delayed tele-ultrasound diagnosis, and tele-radiology between remote peripherals hospitals and clinics (patient centers) and university hospital centers (expert center). MATERIALS AND METHODS: A system of communication via internet (IP camera and remote access software) enabling transfer of ultrasound videos and images between two centers allows a real-time tele-radiology expertise in the presence of a junior sonographer or radiologist at the patient center. In the absence of a sonographer or radiologist at the patient center, a 3D reconstruction program allows a delayed tele-ultrasound diagnosis with images acquired by a lay operator (e.g., midwife, nurse, technician). The system was tested both with high and low bandwidth. The system can further accommodate non-ultrasound tele-radiology (conventional radiography, mammography, and computer tomography for example). The system was tested on 50 patients between CHR Tsevie in Togo (40 km from Lome-Togo and 4500 km from Tours-France) and CHU Campus at Lome and CHU Trousseau in Tours. RESULTS: A real-time tele-expertise was successfully performed with a delay of approximately 1.5 s with an internet bandwidth of around 1 Mbps (IP Camera) and 512 kbps (remote access software). A delayed tele-ultrasound diagnosis was also performed with satisfactory results. The transmission of radiological images from the patient center to the expert center was of adequate quality. Delayed tele-ultrasound and tele-radiology was possible even in the presence of a low-bandwidth internet connection. CONCLUSION: This tele-imaging method, requiring nothing by readily available and inexpensive technology and equipment, offers a major opportunity for telemedicine in developing countries.</t>
  </si>
  <si>
    <t>The drug fluorouracil (5-FU) is a widely used antimetabolite chemotherapy in the treatment of colorectal cancer. The gene uridine monophosphate synthetase (UMPS) is thought to be primarily responsible for conversion of 5-FU to active anticancer metabolites in tumor cells. Mutation or aberrant expression of UMPS may contribute to 5-FU resistance during treatment. We undertook a characterization of UMPS mRNA isoform expression and sequence variation in 5-FU-resistant cell lines and drug-naive or -exposed primary and metastatic tumors. We observed reciprocal differential expression of two UMPS isoforms in a colorectal cancer cell line with acquired 5-FU resistance relative to the 5-FU-sensitive cell line from which it was derived. A novel isoform arising as a consequence of exon skipping was increased in abundance in resistant cells. The underlying mechanism responsible for this shift in isoform expression was determined to be a heterozygous splice site mutation acquired in the resistant cell line. We developed sequencing and expression assays to specifically detect alternative UMPS isoforms and used these to determine that UMPS was recurrently disrupted by mutations and aberrant splicing in additional 5-FU-resistant colorectal cancer cell lines and colorectal tumors. The observed mutations, aberrant splicing and downregulation of UMPS represent novel mechanisms for acquired 5-FU resistance in colorectal cancer.</t>
  </si>
  <si>
    <t>African trypanosomes are capable of both de novo synthesis and salvage of pyrimidines. The last two steps in de novo synthesis are catalysed by UMP synthase (UMPS) - a bifunctional enzyme comprising orotate phosphoribosyl transferase (OPRT) and orotidine monophosphate decarboxylase (OMPDC). To investigate the essentiality of pyrimidine biosynthesis in Trypanosoma brucei, we generated a umps double knockout (DKO) line by gene replacement. The DKO was unable to grow in pyrimidine-depleted medium in vitro, unless supplemented with uracil, uridine, deoxyuridine or UMP. DKO parasites were completely resistant to 5-fluoroorotate and hypersensitive to 5-fluorouracil, consistent with loss of UMPS, but remained sensitive to pyrazofurin indicating that, unlike mammalian cells, the primary target of pyrazofurin is not OMPDC. The null mutant was unable to infect mice indicating that salvage of host pyrimidines is insufficient to support growth. However, following prolonged culture in vitro, parasites regained virulence in mice despite retaining pyrimidine auxotrophy. Unlike the wild-type, both pyrimidine auxotrophs secreted substantial quantities of orotate, significantly higher in the virulent DKO line. We propose that this may be responsible for the recovery of virulence in mice, due to host metabolism converting orotate to uridine, thereby bypassing the loss of UMPS in the parasite.</t>
  </si>
  <si>
    <t>BACKGROUND: There are few studies reporting pain and postoperative analgesia associated with mastectomy in dogs. The aim of this study was to evaluate postoperative pain after unilateral mastectomy using two different surgical techniques in the dog. FINDINGS: Twenty female dogs were assigned (n=10/group) to undergo unilateral mastectomy using either the combination of sharp and blunt dissection (SBD) or the modified SBD (mSBD) technique, in which the mammary chain is separated from the abdominal wall entirely by blunt (hand and finger) dissection except for a small area cranial to the first gland, in a prospective, randomized, clinical trial. All dogs were premedicated with intramuscular acepromazine (0.05 mg/kg) and morphine (0.3 mg/kg). Anesthesia was induced with intravenous ketamine (5 mg/kg) and diazepam (0.25 mg/kg), and maintained with isoflurane. Subcutaneous meloxicam (0.2 mg/kg) was administered before surgery. Postoperative pain was evaluated according to the University of Melbourne pain scale (UMPS) by an observer who was blinded to the surgical technique.. Rescue analgesia was provided by the administration of intramuscular morphine (0.5 mg/kg) if pain scores were &gt;14 according to the UMPS. Data were analyzed using t-tests and ANOVA (P&gt;0.05). There were no significant differences between the groups for age, weight, extubation time, and duration of surgery and anesthesia (P&gt;0.05). There were no significant differences for postoperative pain scores between groups. Rescue analgesia was required in one dog in each group. CONCLUSIONS: The two surgical techniques produced similar surgical times, incidence of perioperative complications and postoperative pain. Multimodal analgesia is recommended for treatment of postoperative pain in dogs undergoing unilateral mastectomy.</t>
  </si>
  <si>
    <t>OBJECTIVE: To compare the analgesic efficacy of bupivacaine, bupivacaine + morphine, or bupivacaine + dexmedetomidine administered epidurally in dogs undergoing pelvic limb orthopedic surgery. STUDY DESIGN: Prospective, randomized, double blinded clinical trial. ANIMALS: Sixty dogs weighing (mean +/- SD) 35 +/- 15.7 kg, aged 5 +/- 3 years. METHODS: Dogs were assigned to receive a lumbosacral epidural containing bupivacaine (B) 0.5%, 1 mg kg(-1) ; B, bupivacaine 0.5%, 1 mg kg(-1) + morphine 1%, 0.1 mg kg(-1) ; B + M, or bupivacaine 0.5%, 1 mg kg(-1) + dexmedetomidine 0.05%, 4 mug kg(-1) ; B + D. The anesthetic protocol was standardized. The median expired isoflurane concentration (E'Iso) and requirement for additional induction agent preventing purposeful movement were recorded. Pain was scored using visual analog (VAS) and modified University of Melbourne (UMPS) pain scales. Sedation was assessed using a 0-4 scale. All parameters were recorded preoperatively, and at extubation (t = 0), then at 1, 2, 4, 8, 12, 16, and 20-24 hours. Hydromorphone was administered postoperatively to patients with a VAS &gt;/= 35 and/or UMPS &gt;/= 9. Time to first voluntary urination and first motor activity were recorded. RESULTS: Postoperatively, B + D had a lower UMPS pain score than B at t = 1 hour (p = 0.013), but not compared to B + M. The B + D group had a shorter time to urination (p = 0.0131) and a longer time for return of motor function (p = 0.0068). There were no other differences between the treatments. CONCLUSION AND CLINICAL RELEVANCE: Epidurally administered B, B + M, or B + D in dogs all provided acceptable analgesia to manage post-operative orthopedic pelvic limb pain. Epidural administration of B + D is an effective alternative to the analgesia provided by B or B + M, but is associated with increased time to return of motor function. The direct neurotoxic effects of epidural dexmedetomidine have not been fully tested.</t>
  </si>
  <si>
    <t>To investigate the mechanism by which 5-aminoimidazole-4-carboxamide-1-beta-riboside (AICAr) induces apoptosis in multiple myeloma cells, we conducted an unbiased metabolomics screen. AICAr had selective effects on nucleotide metabolism, resulting in an increase in purine metabolites and a decrease in pyrimidine metabolites. The most striking abnormality was a 26-fold increase in orotate associated with a decrease in uridine monophosphate (UMP) levels, indicating an inhibition of UMP synthetase (UMPS), the last enzyme in the de novo pyrimidine biosynthetic pathway, which produces UMP from orotate and 5-phosphoribosyl-alpha-pyrophosphate (PRPP). As all pyrimidine nucleotides can be synthesized from UMP, this suggested that the decrease in UMP would lead to pyrimidine starvation as a possible cause of AICAr-induced apoptosis. Exogenous pyrimidines uridine, cytidine, and thymidine, but not purines adenosine or guanosine, rescued multiple myeloma cells from AICAr-induced apoptosis, supporting this notion. In contrast, exogenous uridine had no protective effect on apoptosis resulting from bortezomib, melphalan, or metformin. Rescue resulting from thymidine add-back indicated apoptosis was induced by limiting DNA synthesis rather than RNA synthesis. DNA replicative stress was identified by associated H2A.X phosphorylation in AICAr-treated cells, which was also prevented by uridine add-back. Although phosphorylation of AICAr by adenosine kinase was required to induce multiple myeloma cell death, apoptosis was not associated with AMP-activated kinase activation or mTORC1 inhibition. A possible explanation for inhibition of UMP synthase activity by AICAr was a depression in cellular levels of PRPP, a substrate of UMP synthase. These data identify pyrimidine biosynthesis as a potential molecular target for future therapeutics in multiple myeloma cells.</t>
  </si>
  <si>
    <t>Hypoxia, a common feature of solid tumors, plays a significant role in determining tumor phenotype and tumor progression. In this study, using an in-house PCR-array, we investigated phenotypic changes and differentially expressed hypoxia related genes in the KKU-M213 CCA cell line, cultured under hypoxic (1% O2) condition. Trefoil factor-1 (TFF1), a disintegrin, and metalloprotease 12 (ADAM12), integrin-alpha 5 (ITGA5) and baculoviral IAP repeat-containing 5 (BIRC5/survivin), proteins involved with cell proliferation, metastasis and apoptosis resistance, were up-regulated whereas uridine 5'-monophosphate synthase (UMPS) and S100 calcium binding protein P (S100P), involved with chemosensitivity and cell adhesion, were down-regulated. Growth arrest, apoptosis resistance to UV-irradiation and chemotherapeutic drugs (5- flourouracil, cisplatin, doxorubicin) as well as cell adhesion were thus significantly enhanced upon exposure to hypoxic condition. These findings emphasize the significance of a hypoxic state in the induction of an aggressive phenotype and suggest the potential of targeting hypoxia regulated genes to enhance the sensitivity of chemotherapeutic drug against CCA.</t>
  </si>
  <si>
    <t>INTRODUCTION: Ultrasonography is an important nonirradiating diagnostic medical imaging procedure, frequently used, especially in urgent circumstances. This relatively inexpensive noninvasive examination makes it possible to diagnose disorders in various parts of the human body, by examining, for example, the abdomen and pelvis, the cardiovascular system, and the muscles and joints. Ultrasound is also an operator-dependent examination, in that the quality of the result depends on precision in the manipulation of the probe. Unfortunately, many small medical centers and isolated sites do not have an appropriate well-trained sonographer to perform initial evaluations, and an untrained operator cannot capture the appropriate echographic views required for a safe diagnosis of current patients, even with realtime vocal guidance (personal data). The lack of experienced physicians or qualified technicians means that diagnostic ultrasound is not always accessible to patients for rapid examination worldwide, especially in Africa, Amazonia or near the North or South Poles. This situation has led to the development of a new concept of telemedicine: telesonography, with a remote ultrasound diagnosis either in real time (synchronous) or delayed (asynchronous; store-and-forward). These systems of real-time telesonography and data transmission require expensive and complex technology with sophisticated equipment not available in many developing countries. The purpose of this study is to design a low-cost real-time system of telesonography for teleconsultations with experts and a delayed telediagnostic mode between isolated peripheral hospitals and a University Hospital center (UHC). METHODS AND MATERIALS: An IP camera and an internet video server were installed in a geographically isolated site equipped with an ultrasound machine and an operator with basic training in its use. Synchronous teleconsultation (second-opinion diagnosis) is possible via internet with a UHC expert. If no ultrasound operator is available at the isolated center, volume capture-and-store software is used. Later on, the UHC expert uses Echo-Cnes 3D software to reconstruct the organs scanned. The expert can then navigate within the reconstructed volume and display any plane. Volume capture is performed by tilting (+/- 40 degrees ) to both sides vertically to the skin. To locate the probe on the organ acoustic window, the novice operator uses acoustic window mapping designed by our laboratory (UMPS-Tours). The system was tested between the Tsevie regional hospital in Togo (40 km from Lome, Togo, and 4500 km from Tours, France) and the UHC at Lome and the Trousseau UHC in Tours. RESULTS: With an average internet connection of 2 Mbps, the quality of transmission of the background video and ultrasound sequence videos from Tsevie towards Lome was satisfactory (16 images/s) with a maximal transmission delay of 1.5 s (almost in real time). A video conference between the Trousseau UHC in Tours, the UHC Campus in Lome and the Tsevie Hospital was possible and the bandwidth allowed the Lome experts (radiologists) to perform real-time telesonography with very satisfactory results (ultrasound diagnoses obtained) for abdominal (n = 5), pelvic (n = 3), obstetric (n = 2), prostate (n = 2) and mammary (n = 2) ultrasound, both normal and pathological. Because the doctors at Tsevie had minimal experience with ultrasound, complete ultrasound diagnoses were obtained by combining remote voice instruction for image capture and full diagnosis by Echo-Cnes. Asynchronous telediagnosis was also performed with Tsevie operators who lacked ultrasound expertise but could perform the required tilt movements (after 3 training sessions). The expert at Trousseau UHC performed real-time telesonography with the Tsevie Hospital for two cases requiring abdominal images and another viewing of the prostate. He also performed asynchronous reconstruction of the abdominal organs with Echo-Cnes. A demonstration seminar of our platform was organized successfully for 2 days during the 9(th) Congress of the French-speaking Black Africa Society of Radiology (SRANF in French) held from 4 till 6 May 2011 at the hotel EDA OBA. During this seminar, 4 ultrasound teleconsultations were performed from the hotel by eminent African radiologists. DISCUSSION AND CONCLUSION: This preliminary study, although limited in the number of patients, allowed us to assess the technical features of our telesonography system. Togo, a developing country with a very modest infrastructure for information and communication, was an ideal site for a first test of this platform. Our system of remote ultrasound requires the local patient center to be equipped simply with a 2D ultrasound machine. The cost is quite low, in comparison to the asynchronous techniques requiring 3D devices. The high cost of 3D or 4D ultrasound machines and their fragility make it difficult to install them at the isolated sites and was a serious obstacle in the development of this system. If the center already has a 2D device and a computer, the cost to equip it with the remaining communications materials is 1,500 euro. The experience in Togo clearly highlighted the possibility of teletraining and complete teleradiology with our system. The next stage of this work will seek to validate the results of this preliminary experience on a larger sample with more precise assessment criteria in 2012. The results will allow the widespread dissemination and routine use of this system in developing countries.</t>
  </si>
  <si>
    <t>Biallelic mutations in the gene encoding DHOdehase [dihydroorotate dehydrogenase (DHODH)], an enzyme required for de novo pyrimidine biosynthesis, have been identified as the cause of Miller (Genee-Weidemann or postaxial acrofacial dysostosis) syndrome (MIM 263750). We report compound heterozygous DHODH mutations in four additional families with typical Miller syndrome. Complementation in auxotrophic yeast demonstrated reduced pyrimidine synthesis and in vitro enzymatic analysis confirmed reduced DHOdehase activity in 11 disease-associated missense mutations, with 7 alleles showing discrepant activity between the assays. These discrepancies are partly explained by the domain structure of DHODH and suggest both assays are useful for interpretation of individual alleles. However, in all affected individuals, the genotype predicts that there should be significant residual DHOdehase activity. Urine samples obtained from two mutation-positive cases showed elevated levels of orotic acid (OA) but not dihydroorotate (DHO), an unexpected finding since these represent the product and the substrate of DHODH enzymatic activity, respectively. Screening of four unrelated cases with overlapping but atypical clinical features showed no mutations in either DHODH or the other de novo pyrimidine biosynthesis genes (CAD, UMPS), with these cases also showing normal levels of urinary OA and DHO. In situ analysis of mouse embryos showed Dhodh, Cad and Umps to be strongly expressed in the pharyngeal arch and limb bud, supporting a site- and stage-specific requirement for de novo pyrimidine synthesis. The developmental sensitivity to reduced pyrimidine synthesis capacity may reflect the requirement for an exceptional mitogenic response to growth factor signalling in the affected tissues.</t>
  </si>
  <si>
    <t>OBJECTIVE: To investigate the clinical efficacy of four analgesia protocols in dogs undergoing tibial tuberosity advancement (TTA). STUDY DESIGN: Prospective, randomized, blinded study. ANIMALS: Thirty-two client owned dogs undergoing TTA-surgery. METHODS: Dogs (n = 8 per treatment) received an oral placebo (PM and PRM) or tepoxalin (10 mg kg(-1) ) tablet (TM and TRM) once daily for 1 week before surgery. Epidural methadone (0.1 mg kg(-1) ) (PM and TM) or the epidural combination methadone (0.1 mg kg(-1) )/ropivacaine 0.75% (1.65 mg kg(-1) ) (PRM and TRM) was administered after induction of anaesthesia. Intra-operative fentanyl requirements (2 mug kg(-1) IV) and end-tidal isoflurane concentration after 60 minutes of anaesthesia (Fe'ISO(60) ) were recorded. Post-operative analgesia was evaluated hourly from 1 to 8 and at 20 hours post-extubation with a visual analogue scale (VAS) and the University of Melbourne Pain Scale (UMPS). If VAS &gt; 50 and/or UMPS &gt; 10, rescue methadone (0.1 mg kg(-1) ) was administered IV. Analgesic duration (time from epidural until post-operative rescue analgesia) and time to standing were recorded. Normally distributed variables were analysed with an F-test (alpha = 0.05) or t-test for pairwise inter-treatment comparisons (Bonferonni adjusted alpha = 0.0083). Non-normally distributed data were analysed with the Kruskall-Wallis test (alpha = 0.05 or Bonferonni adjusted alpha = 0.005 for inter-treatment comparison of post-operative pain scores). RESULTS: More intra-operative analgesia interventions were required in PM [2 (0-11)] [median (range)] and TM [2 (1-2)] compared to PRM (0) and TRM (0). Fe'ISO(60) was significantly lower in (PRM + TRM) compared to (PM + TM). Analgesic duration was shorter in PM (459 +/- 276 minutes) (mean +/- SD) and TM (318 +/- 152 minutes) compared to TRM (853 +/- 288 minutes), but not to PRM (554 +/- 234 minutes). Times to standing were longer in the ropivacaine treatments compared to TM. CONCLUSIONS AND CLINICAL RELEVANCE: Inclusion of epidural ropivacaine resulted in reduction of Fe'ISO(60) , avoidance of intra-operative fentanyl administration, a longer duration of post-operative analgesia (in TRM) and a delay in time to standing compared to TM.</t>
  </si>
  <si>
    <t>OBJECTIVE: Check if the Temporal flow response to Tilt could provide early hemodynamic pattern in the minutes preceding a syncope during the Tilt test performed after a 60-d head down bedrest (HDBR). METHOD: Twenty-one men divided into 3 groups [Control (Con), Resistive Vibration (RVE) and Chinese Herb (Herb)] underwent a 60 day HDBR. Pre and Post HDBR a 20 min Tilt identified Finishers (F) and Non Finishers (NF). Cerebral (MCA), Temporal (TEMP), Femoral (FEM) flow velocity, were measured by Doppler during the Tilt. Blood pressure (BP) was measured by arm cuff and cardiopress. RESULTS AND DISCUSSION: Four of the 21 subjects were NF at the post HDBR Tilt test (Con gr:2, RVE gr: 1, Herb gr: 1). At 1 min and 10 s before end of Tilt in NF gr, FEM flow decreased less and MCA decreased more at post HDBR Tilt compared to pre (p&lt;0.05), while in the F gr they changed similarly as pre. In NF gr: TEMP flow decreased more at post HDBR Tilt compared to pre, but only at 10 s before the end of Tilt (P&lt;0.05). During the last 10 s a negative TEMP diastolic component appeared which induced a drop in mean velocity until Tilt arrest. CONCLUSION: The sudden drop in TEMP flow with onset of a negative diastolic flow preceding the decrease in MCA flow confirm that the TEMP vascular resistance respond more directly than the cerebral one to the cardiac output redistribution and that this response occur several seconds before syncope.</t>
  </si>
  <si>
    <t>AIMS: Uridine monophosphate synthase (UMPS) is a fundamental enzyme in pyrimidine synthesis. A single-nucleotide polymorphism, a G-C transversion at the 638th nucleotide, was demonstrated to increase UMPS activity and suggested to have clinical effects. The aims of this study were to set up simple genotyping methods and investigate the UMPS 638G&gt;C polymorphism in the Caucasian population. RESULTS: Two hundred forty-one patients with gastrointestinal cancers and 189 healthy subjects were enrolled. Genomic DNA was extracted from peripheral blood. A polymerase chain reaction-restriction fragment length polymorphism (RFLP) method was implemented using a forward primer incorporating a mismatched base to produce an artificial restriction site and BsrI restriction enzyme digestion; a denaturing high performance liquid chromatography (DHPLC) method was developed to further speed up UMPS genotyping. A 153 bp UMPS gene fragment was successfully amplified and analyzed in all samples. RFLP and DHPLC results showed a 100% match and where confirmed by direct sequencing. UMPS genotype distribution was similar in patients with cancer and control subjects. CONCLUSIONS: Although no association was detected between UMPS variants and gastrointestinal cancer risk in Caucasians, polymerase chain reaction-RFLP with BsrI digestion and DHPLC set up at 59 degrees C are reliable and cost-effective methods to genotype UMPS.</t>
  </si>
  <si>
    <t>The final two steps of de novo uridine 5'-monophosphate (UMP) biosynthesis are catalyzed by orotate phosphoribosyltransferase (OPRT) and orotidine 5'-monophosphate decarboxylase (OMPDC). In most prokaryotes and simple eukaryotes these two enzymes are encoded by separate genes, whereas in mammals they are expressed as a bifunctional gene product called UMP synthase (UMPS), with OPRT at the N terminus and OMPDC at the C terminus. Leishmania and some closely related organisms also express a bifunctional enzyme for these two steps, but the domain order is reversed relative to mammalian UMPS. In this work we demonstrate that L. donovani UMPS (LdUMPS) is an essential enzyme in promastigotes and that it is sequestered in the parasite glycosome. We also present the crystal structure of the LdUMPS in complex with its product, UMP. This structure reveals an unusual tetramer with two head to head and two tail to tail interactions, resulting in two dimeric OMPDC and two dimeric OPRT functional domains. In addition, we provide structural and biochemical evidence that oligomerization of LdUMPS is controlled by product binding at the OPRT active site. We propose a model for the assembly of the catalytically relevant LdUMPS tetramer and discuss the implications for the structure of mammalian UMPS.</t>
  </si>
  <si>
    <t>OBJECTIVE: To compare post-operative motor function in dogs that received epidural morphine and low dose bupivacaine versus epidural morphine alone following splenectomy. STUDY DESIGN: Prospective, randomized study. ANIMALS: 16 client owned dogs undergoing routine splenectomy. METHODS: Following splenectomy dogs were randomly allocated into one of two groups. The morphine group (MOR) was administered epidural morphine (0.1 mg kg(-1)); the morphine-bupivacaine group (MORB) received epidural morphine (0.1 mg kg(-1)) and low dose bupivacaine [0.25 mg kg(-1), (0.167%)]. The adjusted final volume was 0.15 mL kg(-1) in both groups. Motor function and pain assessment were performed at pre-determined times using a simple numerical motor score and the University of Melbourne Pain Scale (UMPS) respectively. An arterial blood gas was performed 2 hours following epidural administration to check for respiratory compromise. If patients scored &gt;7 on the UMPS or were deemed painful by the observer they were administered hydromorphone intravenously and dose and time of rescue analgesia were recorded. RESULTS: There were no statistically significant differences in motor scores, pain scores, amount of rescue analgesia administered or PaCO2 between treatment groups. No dogs demonstrated respiratory depression or profound motor dysfunction at any time point during the study. 9/16 (56%) dogs did not require rescue analgesia during the first 18 hours following splenectomy. CONCLUSIONS AND CLINICAL RELEVANCE: The combination of low dose bupivacaine (0.25 mg kg(-1)) and morphine (0.1 mg kg(-1)) when administered epidurally has little effect on post-operative motor function. This combination can be used without concern of motor paralysis in healthy animals.</t>
  </si>
  <si>
    <t>AIM: To assess the impact of the 5-fluorouracil (5-FU) drug-pathway genes on cytotoxicity, and determine whether loss-of-function analyses coupled with functional assays can help prioritize pharmacogenomic candidate genes. MATERIALS &amp; METHODS: Dose-response experiments were used to quantify the phenotype of sensitivity to 5-FU following the specific knockdown of genes selected from the 5-FU PharmGKB drug pathway in three human colorectal cell lines. Changes in sensitivity were considered significant if the IC(50) for shRNA-exposed cells were three standard deviations outside the mean IC(50) for control-treated cells. RESULTS: Of the 24 genes analyzed, 13 produced significant changes on the phenotype of sensitivity to 5-FU (DHFR, DPYS, DTYMK, DUT, FPGS, GGH, NME1, NT5C, RRM1, TYMS, UCK2, UNG and UMPS). CONCLUSION: The RNAi screening strategy enabled prioritization of the genes from the 5-FU drug pathway. Further validation of the genes credentialed in this study should include gene activity or expression and mutation analyses of clinical samples.</t>
  </si>
  <si>
    <t>Purines and pyrimidines, regarded for a long time only as building blocks for nucleic acid synthesis and intermediates in the transfer of metabolic energy, gained increasing attention since genetically determined aberrations in their metabolism were associated clinically with various degrees of mental retardation and/or unexpected and often devastating neurological dysfunction. In most instances the molecular mechanisms underlying neurological symptoms remain undefined. This suggests that nucleotides and nucleosides play fundamental but still unknown roles in the development and function of several organs, in particular central nervous system. Alterations of purine and pyrimidine metabolism affecting brain function are spread along both synthesis (PRPS, ADSL, ATIC, HPRT, UMPS, dGK, TK), and breakdown pathways (5NT, ADA, PNP, GCH, DPD, DHPA, TP, UP), sometimes also involving pyridine metabolism. Explanations for the pathogenesis of disorders may include both cellular and mitochondrial damage: e.g. deficiency of the purine salvage enzymes hypoxanthine-guanine phosphoribosyltransferase and deoxyguanosine kinase are associated to the most severe pathologies, the former due to an unexplained adverse effect exerted on the development and/or differentiation of dopaminergic neurons, the latter due to impairment of mitochondrial functions. This review gathers the presently known inborn errors of purine and pyrimidine metabolism that manifest neurological syndromes, reporting and commenting on the available hypothesis on the possible link between specific enzymatic alterations and brain damage. Such connection is often not obvious, and though investigated for many years, the molecular basis of most dysfunctions of central nervous system associated to purine and pyrimidine metabolism disorders are still unexplained.</t>
  </si>
  <si>
    <t>Uridine-5'-monophosphate synthase (UMPS), the critical step of the de novo pyrimidine biosynthesis pathway, which is a housekeeping plastid process in higher plants, was investigated in a marine diatom, the most crucial primary producer in the marine environment. A mutagenesis using an alkylation agent, N-ethyl-N-nitrosourea, was carried out to the marine diatom Phaeodactylum tricornutum. Cells were treated with 1.0 mg mL(-1) N-ethyl-N-nitrosourea and were screened on agar plates containing 100 to 300 mg L(-1) 5-fluoroorotidic acid (5-FOA). Two clones survived the selection and were designated as Requiring Uracil and Resistant to FOA (RURF) 1 and 2. The 50% effective concentration of 5-FOA on growth of RURF1 was about 5 mm, whereas that in wild-type cells was 30 mum. The ability to grow in the absence of uracil was restored by a P. tricornutum gene that potentially encoded UMPS or the human umps gene, HUMPS. Because the P. tricornutum gene was able to restore growth in the absence of uracil, it was designated as ptumps, encoding a major functional UMPS in P. tricornutum. RNA interference to the ptumps targeting the 5' region of ptumps resulted in the occurrence of a clear RURF phenotype in P. tricornutum. This RNA interference phenotype was reverted to the wild type by the insertion of HUMPS, confirming that the ptumps encodes UMPS. These results showed direct evidence of the occurrence of novel-type UMPS in a marine diatom and also revealed the potential usage of this gene silencing and complementation system for molecular tools for this organism.</t>
  </si>
  <si>
    <t>The clinical efficacy of a 70 microg/h transdermal buprenorphine patch and of 20 microg/kg of buprenorphine administered subcutaneously (SC) for the relief of post-operative pain was determined in 24 healthy female dogs undergoing elective ovariohysterectomy (OHE). Dogs were randomly assigned to three groups: (1) a control group that received no analgesics, (2) a BSC group that received buprenorphine SC (20 microg/kg), and (3) a BP group that received buprenorphine by a 70 microg/h transdermal patch. Dogs were scored for signs of pain at 0, 2, 4, 6, 8, 10, 14, 20, 26, 32 and 38 h after extubation using the Numerical Rating Scale (NRS) and a modified University of Melbourne Pain Scale (UMPS). Mean NRS and UMPS scores for dogs in the BSC group (2.56 +/- 0.23 and 3.05 +/- 0.27, respectively) and the BP group (2.02 +/- 0.24 and 2.67 +/- 0.23, respectively) were significantly lower (P&lt;0.05) compared with dogs in the control group (5.42 +/- 0.38 and 7.89 +/- 0.44, respectively), whereas differences between the two buprenorphine treatment groups were not significant. The results indicated that the analgesia produced by the 70 microg/h patch was similar to that induced by SC administration of 20 microg/kg of buprenorphine in dogs undergoing OHE, suggesting that the transdermal buprenorphine patch may be a useful alternative for pain management in dogs.</t>
  </si>
  <si>
    <t>Nucleoside 5'-O-phosphorothioates are formed in vivo as primary products of hydrolysis of oligo(nucleoside phosphorothioate)s (PS-oligos) that are applied as antisense therapeutic molecules. The biodistribution of PS-oligos and their pharmacokinetics have been widely reported, but little is known about their subsequent decay inside the organism. We suggest that the enzyme responsible for nucleoside 5'-O-monophosphorothioate ((d)NMPS) metabolism could be histidine triad nucleotide-binding protein 1 (Hint-1), a phosphoramidase belonging to the histidine triad (HIT) superfamily that is present in all forms of life. An additional, but usually ignored, activity of Hint-1 is its ability to catalyze the conversion of adenosine 5'-O-monophosphorothioate (AMPS) to 5'-O-monophosphate (AMP). By mutagenetic and biochemical studies, we defined the active site of Hint-1 and the kinetic parameters of the desulfuration reaction (P-S bond cleavage). Additionally, crystallographic analysis (resolution from 1.08 to 1.37 A) of three engineered cysteine mutants showed the high similarity of their structures, which were not very different from the structure of WT Hint-1. Moreover, we found that not only AMPS but also other ribonucleoside and 2'-deoxyribonucleoside phosphorothioates are desulfurated by Hint-1 at the following relative rates: GMPS &gt; AMPS &gt; dGMPS &gt;/= CMPS &gt; UMPS &gt; dAMPS &gt;&gt; dCMPS &gt; TMPS, and during the reaction, hydrogen sulfide, which is thought to be the third gaseous mediator, was released.</t>
  </si>
  <si>
    <t>Gut granules are cell type-specific lysosome-related organelles found within the intestinal cells of Caenorhabditis elegans. To investigate the regulation of lysosome-related organelle size, we screened for C. elegans mutants with substantially enlarged gut granules, identifying alleles of the vacuolar-type H(+)-ATPase and uridine-5'-monophosphate synthase (UMPS)-1. UMPS-1 catalyzes the conversion of orotic acid to UMP; this comprises the two terminal steps in de novo pyrimidine biosynthesis. Mutations in the orthologous human gene UMPS result in the rare genetic disease orotic aciduria. The umps-1(-) mutation promoted the enlargement of gut granules to 250 times their normal size, whereas other endolysosomal organelles were not similarly affected. UMPS-1::green fluorescent protein was expressed in embryonic and adult intestinal cells, where it was cytoplasmically localized and not obviously associated with gut granules. Whereas the umps-1(-) mutant is viable, combination of umps-1(-) with mutations disrupting gut granule biogenesis resulted in synthetic lethality. The effects of mutations in pyr-1, which encodes the enzyme catalyzing the first three steps of de novo pyrimidine biosynthesis, did not phenotypically resemble those of umps-1(-); instead, the synthetic lethality and enlargement of gut granules exhibited by the umps-1(-) mutant was suppressed by pyr-1(-). In a search for factors that mediate the enlargement of gut granules in the umps-1(-) mutant, we identified WHT-2, an ABCG transporter previously implicated in gut granule function. Our data suggest that umps-1(-) leads to enlargement of gut granules through a build-up of orotic acid. WHT-2 possibly facilitates the increase in gut granule size of the umps-1(-) mutant by transporting orotic acid into the gut granule and promoting osmotically induced swelling of the compartment.</t>
  </si>
  <si>
    <t>The objective of this study was to determine the accuracy of an echographic method for measuring the change in leg muscle volume against the gold standard, magnetic resonance imaging (MRI). Leg muscle volume was measured using an echographic scanner, which consisted of two metallic rails on which a probe holder moved via an electric engine. Ten to 20 transverse muscle views were collected along the area scanned, and the muscle cross-sectional area (CSA, cm2) was measured on each of them. The integration of all the CSAs along the scanned area provided the muscle volume (cm3). Echographic results were compared with MRI data on 24 subjects undergoing 60 d of bed rest (8 control "Con," 8 with exercise countermeasures "Ex" and 8 with nutrition countermeasures "Nut"). The vastus intermedius (VI) and the vastus medialis (VM) volumes decreased significantly and similarly in both Con and Nut (VI, -17%; VM, -21%; p &lt; 0.02). In the Ex group, the VI and VM did not change significantly. The correlation coefficient between the muscle volume change measured with the echographic and MRI methods was 0.78. The present study confirms that the echographic scanner is sufficiently accurate for assessing muscle volume changes and detects the effect of exercise countermeasures on muscle volume during long-term bed rest.</t>
  </si>
  <si>
    <t>UMP synthase (UMPS) catalyzes the last two steps of de novo pyrimidine nucleotide synthesis and is a potential cancer drug target. The C-terminal domain of UMPS is orotidine-5'-monophosphate decarboxylase (OMPD), a cofactor-less yet extremely efficient enzyme. Studies of OMPDs from micro-organisms led to the proposal of several noncovalent decarboxylation mechanisms via high-energy intermediates. We describe nine crystal structures of human OMPD in complex with substrate, product, and nucleotide inhibitors. Unexpectedly, simple compounds can replace the natural nucleotides and induce a closed conformation of OMPD, defining a tripartite catalytic site. The structures outline the requirements drugs must meet to maximize therapeutic effects and minimize cross-species activity. Chemical mimicry by iodide identified a CO(2) product binding site. Plasticity of catalytic residues and a covalent OMPD-UMP complex prompt a reevaluation of the prevailing decarboxylation mechanism in favor of covalent intermediates. This mechanism can also explain the observed catalytic promiscuity of OMPD.</t>
  </si>
  <si>
    <t>UNLABELLED: The objective was to quantify calf vein cross section area (CSA) maximal enlargement and the percent change in response to LBNP (lower body negative pressure) after a 60 day bedrest. METHOD: The 24 healthy volunteers (25-40 y) of the WISE 60 day HDT(-6 degree) bedrest, were divided into 3 groups: Control (Co), Exercise countermeasure (Ex: treadmill under LBNP and flywheel), Nutrition (Nut: daily protein supplement). All were studied at -45mmHg LBNP pre and at HDT day 55. Posterior Tibial (Tib), and Gastrocnemian (Gast) vein were investigated by echography using an echographic probe fixed at the upper and posterior part of the calf. From the post HDT CSE test the subjects were identified as finisher or non finisher to the 10-min tilt tolerance test. RESULTS: At LBNP-45mmHg, the maximal enlargement of the Tib and Gast veins remained constant pre, and at HDT day 55 in all group (Co, Ex, Nut, finisher, non finisher). For both veins there was a higher vein distension (percent change from supine rest to -45mmHg) in Co and Nut group compared to Ex group despite the maximal distension was similar in all groups. Also the vein distension was higher in non finisher than in finisher. CONCLUSION: The maximal distension of the vein were not affected nor by HDT nor by CM. The Ex counter-measure minimized the bed rest effect on leg vein distensibility (percent CSA change) while the Nut countermeasure had no effect. Higher leg vein distensibility was associated with reduced orthostatic tolerance.</t>
  </si>
  <si>
    <t>UNLABELLED: The objective was to quantify the Cerebral, and Femoral arterial hemodynamics as well as the calf vein section changes induced by a Tilt up test continuing with a Tilt plus LBNP after a 60 day HDT (WISE). METHOD: 24 healthy volunteers (25-40 y) underwent a 60 day HDT (-6 degree) bedrest: 8 as Control (Co), 8 with Exercise (Ex: treadmill under LBNP and flywheel), 8 with Nutrition (Nut: daily protein supplement). At R+0 all of them underwent a 10 min 80 degree Tilt up test, to which several LBNP period of 3 min were added (from -10 to -50 mmHg by steps of 10 mmHg) until presyncopal stage. Cerebral and Femoral flow changes were assessed by Doppler. Posterior Tibial, and Gastrocnemian vein were investigated by echography. RESULTS: At Post HDT 10 min Tilt: cerebral flow decreased similarly in the 3 groups, but more in the non finishers than in the finishers, while the femoral decreased similarly in all groups. Leg vascular resistance and cerebral/femoral flow ratio increased less in the Co and Nut gr than in the Ex gr, and also in the non finishers than in the finishers. Percent increase in Gastrocnemian and Tibial section was higher in Co and Nut gr than in Ex gr, and in non finishers than in finishers. CONCLUSION: Non exercise and non finisher subjects showed a lack of leg vasoconstriction, and a higher calf vein distensibility at post HDT Tilt test.</t>
  </si>
  <si>
    <t>Ten mummified fetuses were tested for the deficiency of uridine monophosphate synthase (DUMPS), which is known to contribute to the embryonic and fetal mortality in cattle. Genomic DNAs of the mummified fetuses were extracted from tissue samples collected from the mummies and were amplified by GenomiPhi DNA amplification kit. UMPS gene of the mummies was amplified by polymerase chain reaction (PCR) with DUMPS primers. Out of ten mummies examined, two fetuses were heterozygous (carriers) for DUMPS as indicated by the presences of three bands of 89, 53 and 36 bp. Estimated stage of gestation when the death occurred in the two mummies was 3.5 and 2.5 months, respectively. The other fetuses exhibited only two bands of 53 and 36 bp on the polyacrylamide gel indicated that they were normal. On the other hand, all the mummies were sexed using AMX/Y primers. Specific regions of Y and X chromosomes were amplified by PCR using AMX/Y. The expected 280 bp fragment in the female sample and the 280 and 217 bp in the male sample were observed. Nine mummies had a normal X and Y chromosome bands; however, the other mummified fetus exhibited only Y chromosome band, while the constitutive X chromosome fragment was missing. The estimated stage of gestation when the death occurred in this mummified fetus was 100 days. This might be the first report of DUMPS and X-chromosome deletion at the amelogenin gene in bovine-mummified fetuses in Japan.</t>
  </si>
  <si>
    <t>OBJECTIVE: To compare the effects of postoperative pain after ovariohysterectomy by harmonic scalpel-assisted laparoscopy (HALO) and traditional ovariohysterectomy (OVH) in dogs. STUDY DESIGN: A randomized, blinded, prospective study. SAMPLE POPULATION: Sixteen, purpose-bred, intact female, Beagle dogs. METHODS: Dogs were divided into 2 groups: Group 1 (8 dogs), which had OVH by HALO, and Group 2 (8 dogs), which had traditional OVH. Physiologic data, abdominal nociceptive threshold scores, and University of Melbourne pain scores (UMPS) were recorded at 2, 6, 12, 24, 48, and 72 hours after surgery. Blood samples for measurement of plasma cortisol, glucose, and creatine phosphokinase (CPK) concentrations were collected at the time of the incision, and 2, 6, 12, 24, 48, and 72 hours after surgery. RESULTS: No significant surgical complications occurred. The HALO mean surgical time was significantly longer (55.7 minutes) than traditional OVH (31.7 minutes). No significant differences were observed between groups for the pain measures of heart rate, respiratory rate, temperature, CPK, and glucose concentrations. The OVH group had significantly higher mean plasma cortisol levels at hour 2 after surgery than the HALO group (P=.0001). The mean UMPS were significantly higher in OVH than the HALO group at all postoperative times (P=.0001). The mean nociceptive threshold measurements revealed significantly higher tolerated palpation pressures in HALO than OVH at all postoperative times, except hour 72 (P=.0002). CONCLUSIONS: Dogs appeared to be in less pain with HALO than OVH. The harmonic scalpel coagulated ovarian and uterine vessels completely with minimal collateral damage to surrounding tissues. CLINICAL RELEVANCE: HALO is a safe alternative to OVH and offers a minimally invasive and less painful method of surgery.</t>
  </si>
  <si>
    <t>Pyrimidine nucleotides are of general importance for many aspects of cell function, but their role in the regulation of biosynthetic processes is still unclear. In this study, we investigate the influence of a decreased expression of UMP synthase (UMPS), a key enzyme in the pathway of de novo pyrimidine synthesis, on biosynthetic processes in growing potato (Solanum tuberosum) tubers. Transgenic plants were generated expressing UMPS in the antisense orientation under the control of the tuber-specific patatin promoter. Lines were selected with markedly decreased expression of UMPS in the tubers. Decreased expression of UMPS restricted the use of externally supplied orotate for de novo pyrimidine synthesis in tuber tissue, whereas the uridine-salvaging pathway was stimulated. This shift in the pathways of UMP synthesis was accompanied by increased levels of tuber uridine nucleotides, increased fluxes of [(14)C]sucrose to starch and cell wall synthesis, and increased amounts of starch and cell wall components in the tubers, whereas there were no changes in uridine nucleotide levels in leaves. Decreased expression of UMPS in tubers led to an increase in transcript levels of carbamoylphosphate synthase, uridine kinase, and uracil phosphoribosyltransferase, the latter two encoding enzymes in the pyrimidine salvage pathways. Thus, the results show that antisense inhibition of the de novo pathway of pyrimidine synthesis leads to a compensatory stimulation of the less energy-consuming salvage pathways, probably via increased expression and activity of uridine kinase and uracil phosphoribosyltransferase. This results in increased uridine nucleotide pool levels in tubers and improved biosynthetic performance.</t>
  </si>
  <si>
    <t>Although colorectal cancer has the third highest cancer mortality rate, the treatment remains far from optimized with patients showing variable responses to standard treatment. Molecular differences in pharmacologically relevant genes may contribute to the variability in response. This study used Taqman PCR to investigate the expression of 24 5-fluorouracil (5-FU) pathway genes in colorectal cancer using paired nontumor and tumor sample from 52 patients with Dukes' C colon cancer. In comparing tumor versus nonmalignant tissue, 14 of the 24 genes showed significant variation in gene expression. For 11 of these same genes (FPGS, DHFR, GGH, NME1, NME2, RRM2, UMPH2, UNG, UMPS, TP53, and TK1), a significant proportion of the patients showed an over expression of the particular gene in tumor tissue with a tumor-to-nonmalignant (T/N) ratio &gt;1.2, whereas one gene (DPYD) showed the converse with a large number of patients showing a lower expression in the tumor tissue (T/N &lt; 0.8). Multiple gene correlations for the genes of the 5-FU pathway were found with the Spearman rank correlation of &gt;0.6 (all P &gt; 0.001), suggesting possible coregulation mechanisms. Hierarchical clustering analysis created at least three groups of genes, which were consistent with groupings by the other statistical methods. Additionally, the hierarchical clustering showed two distinct groups of patients based on their gene expression. These variations in gene expression could provide valuable insights for optimizing treatment selection for patients with colorectal cancer.</t>
  </si>
  <si>
    <t>UNLABELLED: Check if the stimulation of the leg muscles and neuro-sensorial system during stand test influence the cardiovascular response to stand test pre and post a 7 d HDT (4 subjects). METHODS: After 20 min supine, the subject stood for 10 min, and closed the eyes for 1 min. Then he stayed 2 min stand up on ant-posterior or lateral unstable platform and closed the eyes for 30 sec. The cerebral and lower limb flow were assessed by Doppler (skin fixed sensors) and also the cerebral to femoral flow ratio (CFR). RESULTS: All 4 subjects were tolerant, CFR increased similarly pre and post HDT. Post HDT eye closing increased leg muscle activity, and femoral flow increased more than pre HDT, on ant-post unstable platform. The trace of the body foot pressure point was much longer post HDT on the ant-post platform. CONCLUSION: Post HDT neuro-sensorial disadaptation may contribute to reduce the orthostatic tolerance at least in absence of visual references.</t>
  </si>
  <si>
    <t>Poliovirus RNA replication is initiated when a molecule of UMP is covalently linked to the hydroxyl group of a tyrosine in the terminal protein VPg. This reaction can be reproduced in vitro with an assay that utilizes two purified viral proteins, RNA polymerase 3Dpol and viral protein 3CDpro, synthetic VPg, UTP, and Mg2+. The template for the reaction is either poliovirus RNA or transcripts of a small RNA hairpin, termed cre(2C), located in the coding sequence of protein 2CATPase. The products of the reaction are VPgpU and VPgpUpU, the primers used by 3Dpol for RNA synthesis. With mutant template RNAs in this assay we determined the precise initiation site. Our results indicate that 1) 3Dpol does not possess strict specificity toward the nucleotide it links to VPg, 2) A-5 of the conserved 1GXXXAAAXXXXXXA14 sequence in the loop is the template nucleotide for the linkage of both the first and second UMPs to VPg, 3) VPgpUpU is synthesized by a "slide-back" mechanism, and 4) A-6 provides specificity to the reaction during the slide-back step and also modulates the uridylylation reaction. In additional experiments we determined the effect of mutations in the 5AAA7 sequence of cre(2C) on viral growth, RNA replication, and on the activity of the 2CATPase protein. Furthermore, we observed that the spacing between G-1 and A-5 and the size of the loop affect the yield but not the nature of the VPg-linked products.</t>
  </si>
  <si>
    <t>The objective of the present project was to design and validate a method for teleoperating (from an expert site) an echographic examination in an isolated site. A dedicated robotic arm holding a real ultrasound (US) probe is remotely controlled from the expert site with a fictive probe, and reproduces on the real probe all the movements of the expert hand. The isolated places, defined as areas with reduced medical facilities, could be secondary hospitals 20 to 50 km from the university hospital, or dispensaries in Africa or Amazonia, or a moving structure like a rescue vehicle or the International Space Station (ISS). These sites are linked to the expert one by ISDN (numeric) telephone or satellite lines. At the expert center, the US medical expert moves a fictive probe, connected to a computer (no. 1) that sends the coordinate changes of this probe via an ISDN or satellite line to a second computer (no. 2), located at the isolated site, that applies them to the robotic arm holding the real echographic probe. The system was tested on 20 patients. In all cases, the expert was able to perform the main views (longitudinal, transverse) of the liver, gallbladder, kidneys, aorta, pancreas, bladder, prostate and uterus as during direct examination on the patient. The heart and spleen were not visualized in 2 and 4 of the 20 cases, respectively. The mean duration of the robotized echography (27 +/- 7 min for three to four organs) was approximately 50% longer than direct echography of the patient.</t>
  </si>
  <si>
    <t>The stability constants of the 1:1 complexes formed in aqueous solution between Mg2+, Ca2+, Sr2+, Ba2+, Mn2+, Co2+, Ni2+, Zn2+, or Cd2+ (M2+) and methyl thiophosphate (MeOPS(2-)) or uridine 5'-O-thiomonophosphate (UMPS(2-)) (PS(2-)=MeOPS(2-) or UMPS(2-)) have been determined (potentiometric pH titrations; 25 degrees C; I = 0.1 M, NaNO(3)). Comparison of these results for M(PS) complexes with those known for the parent M(PO) phosphate species, where PO(2-)=CH(3)OPO(2-)(3) or UMP(2-) (uridine 5'-monophosphate), shows that the alkaline earth metal ions, as well as Mn2+, Co2+, and Ni2+ have a higher affinity for phosphate groups than for their thio analogues. However, based on the linear log K(M)(M(R-PO3)) versus pK(H)(H(R-PO3)) relationships (R-PO(2-)(3) simple phosphate monoester or phosphonate ligands with a non-interacting residue R) it becomes clear that the indicated observation is only the result of the lower basicity of the thiophosphate residue. In contrast, the thio complexes of Zn2+ and Cd2+ are more stable than their parent phosphate ones, and this despite the lower basicity of the PS(2-) ligands. This stability increase is identical for M(MeOPS) and M(UMPS) species and amounts to about 0.6 and 2.4 log units for Zn(PS) and Cd(PS), respectively. Since no other binding site is available in MeOPS(2-), this enhanced stability has to be attributed to the S atom. Indeed, from the mentioned stability differences it follows that Cd2+ in Cd(PS) is coordinated by more than 99% to the thiophosphate S atom; the same value holds for Pb(PS), which was studied earlier. The formation degree of the Sbonded isomer amounts to 76+/-6 % for Zn(PS) and is close to zero for the corresponding Mg2+, Ca2+, and Mn2+ species. It is further shown that Zn(MeOPS)(aq)(2+) releases a proton from a coordinated water molecule with pK(a) approximately 6.9; i.e., this deprotonation occurs at a lower pH value than that for the same reaction in Zn(aq)(2+). Since Mg2+, Ca2+, Mn2+, and Cd2+ have a relatively low tendency for hydroxo complex formation, it was possible, for these M2+, to also quantify the stability of the binuclear complexes, M(2)(UMPS-H)+, where one M2+ is thiophosphate-coordinated and the other is coordinated at (N3)(-) of the uracil residue. The impact of the results presented herein regarding M2+/nucleic acid interactions, including those of ribozymes (rescue experiments), is briefly discussed.</t>
  </si>
  <si>
    <t>To evaluate the cardiovascular changes induced by otoliths and neck mechanoreceptors stimulation during head movements, nine subjects in supine prone position performed passive head-down neck flexion (P.Ext) and head up P.Extension (P.Flex) As the lower limbs vasoconstricted from P.Ext to P.Flex, it is suggested that the otoliths stimulation towards the base of the head (like in standing position) contribute to reduce the vasoconstriction whereas when stimulated towards the top of the head (head flexion) they increase it.</t>
  </si>
  <si>
    <t>The acidity constants of twofold protonated methyl thiophosphate (MeOPS(2-)) and of monoprotonated uridine 5'- O-thiomonophosphate (UMPS(2-)) have been determined in aqueous solution (25 degrees C; I= 0.1 M, NaNO(3)) by potentiometric pH titration. The stability constants of their 1:1 complexes formed with Pb(2+), i.e. Pb(MeOPS) and Pb(UMPS), have also been measured. The results show that replacement of a phosphate oxygen by a sulfur atom increases the acidity by about 1.4 p K units. On the basis of recently established log versus plots ( = simple phosphate or phosphonate ligands where R is a non-coordinating residue), it is shown that the stability of the Pb(thiophosphate) complexes is by log Delta= 2.43+/-0.09 larger than expected for a Pb(2+)-phosphate interaction. The identity of the stability increase (log Delta) observed for Pb(MeOPS) and Pb(UMPS) shows that the nucleobase residue in the Pb(UMPS) complex has no influence on complex formation. To be able to carry out the mentioned comparisons, we have also determined the stability constant of the complex formed between Pb(2+) and methyl phosphate; the corresponding data for Pb(UMP) were already known from our earlier studies. The present results allow an evaluation of other Pb(2+) complexes formed with thiophosphate derivatives and they are applied now to the Pb(2+) complexes of adenosine 5'- O-thiomonophosphate (AMPS(2-)). The stability constants of the Pb(H;AMPS)(+) and Pb(AMPS) complexes were measured and it is shown that, within the error limits, the stability of the Pb(AMPS) complex is determined by the basicity of the thiophosphate group of AMPS(2-); in other words, no hint for macrochelate formation involving N7 was observed. More important, with the aid of micro-stability-constant considerations it is concluded that the structure of the dominating isomer of the Pb(H;AMPS)(+) species is the one where the proton is located at the N1 site of the adenine residue and Pb(2+) is coordinated to the deprotonated thiophosphate group. The insights gained from this study with regard to thiophosphate-altered single-stranded nucleic acids and their affinity towards Pb(2+) are discussed.</t>
  </si>
  <si>
    <t>OBJECTIVE: To evaluate the cardiac, arterial and venous effect of a venotonic drug (Cirkan "Ck") administrated orally daily to 6 subjects in HDT position during 5 days. These subjects underwent a second 5d HDT without Ck treatment one month later. Pre and post HDT the subjects were submitted to a stand test. METHOD: The cardiovascular parameters were measured by echography and Doppler. RESULTS AND DISCUSSION: The Cirkan treatment contributed to reduce the increase in cerebral resistance, and to maintain the lower limb resistance at a higher level than on controls. It reduces the vein section at the extremities (Jugular, femoral) and in the central vein system connected to the right heart (sub hepatics). On the other hand it increases the portal vein section which means that the blood stagnation at the splanchnic level is increased. Despite these arterial and venous significant modifications the clinical and ECG and Blood pressure response to the Stand test was similar in both groups.</t>
  </si>
  <si>
    <t>The first boron-containing 2',3'-cyclic phosphate-modified analogue, uridine 2',3'-cyclic boranophosphate (2',3'-cyclic-UMPB), was synthesized. 5'-O-Protected uridine was cyclophosphorylated by diphenyl H-phosphonate to yield uridine 2',3'-cyclic H-phosphonate, which upon silylation followed by boronation and subsequent acid treatment gave 2',3'-cyclic-UMPB in high yield. The two diastereomers of 2',3'-cyclic-UMPB were separated by HPLC. An alternative method for synthesis of uridine 2',3'-cyclic phosphorothioate (2',3'-cyclic-UMPS) via H-phosphonate was also described.</t>
  </si>
  <si>
    <t>A novel nonradioactive, microassay method has been developed to determine simultaneously the two enzymatic activities of orotate phosphoribosyltransferase (OPRTase) and orotidine 5'-monophosphate decarboxylase (ODCase), either as a bifunctional protein (uridine 5'-monophosphate synthase, UMPS) or as separate enzymes. Substrates (orotate for OPRTase or orotidine 5'-monophosphate for ODCase) and a product (UMP) of the enzymatic assay were separated by high-performance liquid chromatography (HPLC) using a reversed-phase column and an ion-pairing system; the amount of UMP was quantified by dual-wavelength uv detection at 260 and 278 nm. This HPLC assay can easily detect picomole levels of UMP in enzymatic reactions using low specific activity UMPS of mammalian cell extracts, which is difficult to do with the other nonradioactive assays that have been described. The HPLC assay is suitable for use in protein purification and for kinetic study of these enzymes.</t>
  </si>
  <si>
    <t>Dual color flow cytometric techniques were applied to micro-aliquots of whole blood obtained from bleeding time (BT) wounds. Modifications in platelet activation markers (P-selectin [CD62P]) and lysosomal related protein (UMPS [CD63]), presence of membrane glycoproteins (GPIb [CD42b], GPIIb-IIIa [CD41a], GDIV [CD36], binding of von Willebrand factor (vWF), fibrinogen (Fg) and factor V [FV]) were analyzed in normal donors (n = 10) and in a severe von Willebrand patient (type 3) von Willebrand disease [vWD]). Samples of blood (20 microl) were sequentially removed from BT wound edges for up to 5 min and fixed with paraformaldehyde. Antigens were detected using the corresponding tagged monoclonal antibodies (moAbs) and quantitative results were referred to those found on platelet samples obtained from venous blood obtained from the same individuals. A progressive increase in % of platelets positive for activation dependent antigens (CD62 from 7 +/- 2 to 48 +/- 19% and CD63 from 9 +/- 1 to 44 +/- 8%; initial vs. 4 min) was observed. Accessibility of GPIIb-IIIa epitopes on platelets from BT wounds remained slightly above levels observed in venous blood platelets, despite a progressive increase in the presence of platelets positive for Fgn. Binding of MoAb to GPIV increased at late stages of BT. A moderate decrease in the binding of a moAb to GPIb was observed on platelets obtained at late stages of the BT (14 +/- 9% and 20 +/- 6% at 4 and 5 min, respectively). This apparent decrease in GPIb epitopes paralleled an increased presence of platelets positive for vWF (26 +/- 12 and 38 +/- 15%). Binding of moAb to GPIb always remained above basal levels in platelets obtained from BTs performed in the patient with type 3 vWD. FV levels on platelets coming from the BT persisted at background levels in all the individuals and at all times studied.</t>
  </si>
  <si>
    <t>Hydrolyses of the two diastereomeric phosphoromonothioate analogs of uridine 2',3'-cyclic monophosphate [(R(P))- and (S(P))-2',3'-cUMPS] at 363.2 K have been followed by HPLC over pH-range 0-12. In aqueous alkali (pH &gt; 9) only base-catalyzed endocyclic phosphoester hydrolysis to a nearly equimolar mixture of uridine 2'- and 3'-phosphoromonothioates (2'- and 3'-UMPS) takes place, analogously to the hydrolysis of uridine 2',3'-cyclic monophosphate (2',3'-cUMP). The (R(P))- and (S(P))-2',3'-cUMPS are hydrolyzed 50 and 30%, respectively, more slowly than 2',3'-cUMP. Under neutral and acidic conditions, desulfurization of the cyclic thiophosphates to 2',3'-cUMP competes with the phophoester hydrolysis, both reactions being acid-catalyzed at pH &lt; 5. The desulfurization is most pronounced in strongly acidic solutions ([HCl] &gt; 0.1 mol L(-)(1)), where more than 90% of the starting material is degraded via this route. At pH &lt; 2, the thioates are considerably, i.e., more than 1 order of magnitude, more stable than 2',3'-cUMP. While the hydrolysis of 2',3'-cUMP is second-order in hydronium-ion concentration, that of 2',3'-cUMPS exhibits a first-order dependence. The reactivities of the two diastereomers are comparable with each other over the entire pH-range studied, the most significant difference being that the pH-independent desulfurization at pH &gt; 5 is with the R(P)-isomer 5-fold faster than with the S(P)-isomer. In contrast to 2',3'-cUMP, depyrimidination of the starting material (i.e., release of the uracil base) competes with the hydrolysis of the thiophosphate moiety under neutral conditions (pH 6-8).</t>
  </si>
  <si>
    <t>The object of this study was to define and validate a non-invasive method of evaluation and monitoring of vascular resistances in the leg. Blood flow velocity was measured by Doppler ultrasound in an animal model (ewe) with similar blood flow characteristics in the lower limb as man and allowing access to the required invasive measurements for validation of the method (pressure and flow). Vascular resistances distal to the measuring point (femoral, for example) were assessed using the resistance index R = D/S, S being the peak systolic deflection and D that of diastolic reflux of the Doppler spectral analysis of flow in the femoral artery. The values and variations of this resistance index were compared with the vascular resistances calculated from measurements of pressure and flow at the point of Doppler sampling and expressed in mmHg/ml/min. Femoral flow was measured by Doppler ultrasound (Doppler-echo), and mean pressure by an arterial catheter introduced into the abdominal aorta. Compression of the lower limb veins induced a venous return resulting in a reduction of cardiac output and femoral flow. During compression, femoral flow decreased by an average of 29% (p &lt; 0.001) although mean pressure and heart rate did not change significantly. The femoral resistance index (Rf) increased by an average of 37.5% (p &lt; 0.01) and vascular resistances increased by 45.9% (p &lt; 0.01). Injection of 1 mg adrenaline induced peripheral vasoconstriction with an increase in blood pressure and a decrease in heart rate and femoral flow.(ABSTRACT TRUNCATED AT 250 WORDS)</t>
  </si>
  <si>
    <t>Uridine monophosphate synthase plays an important role in pyrimidine synthesis, converting orotic acid to uridine 5' monophosphate. In cattle, UMPS deficiency is inherited as a monogenic autosomal recessive trait. While heterozygous carriers are phenotypically normal, homozygotes are lethal in utero (Shanks et al. 1992). UMPS has been mapped to human chromosome 3q13 (Qumsiyeh et al. 1989), sheep chromosome 1q (Burkin et al. 1993) and cattle chromosome 1q31 (Ryan et al. 1994). In the present study we used a cattle genomic probe to localize UMPS to river buffalo chromosomes by fluorescence in situ hybridization.</t>
  </si>
  <si>
    <t>We constructed a genetic map of most of the length of bovine chromosome 1 using the CSIRO and the Texas A&amp;M University cattle reference families. Twelve loci are in a single linkage group, 9 of which are highly polymorphic loci. Four loci are of known biochemical function, alpha-1 crystallin (CRYA1), gamma-s crystallin (CRYG8), superoxide dismutase 1 (SOD1), and uridine monophosphate synthase (UMPS), and these have also been previously mapped in humans. The loci CRYA 1, CSRD 1613, GMBT 7, RM 95, SOD1, and UMPS had been previously assigned to bovine syntenic group U10, while CSRD 1613 and UMPS had also been assigned to chromosome 1 by in situ hybridization. All of the loci show statistically significant linkage to at least one other locus. The conserved loci indicate that there have been major rearrangements during the evolution of bovine chromosome 1 compared to other mammalian chromosomes. The estimate of the total length of the linkage group is 168 cM, which accords well with the predicted length based on chiasmata frequencies for the bovine genome and the relative size of chromosome 1 in the bovine genome.</t>
  </si>
  <si>
    <t>We have prepared a DNA cassette containing the UMP synthase (UMPS)-encoding gene (PYR5-6) from Dictyostelium discoideum. This gene contains no introns and can be used for expression of the UMPS protein. Due to the high percentage of AT in the flanking regions, useful restriction sites were absent, therefore the PYR5-6 was subcloned as three separate parts, manipulated, and religated to make a full-length clone. After reconstructing the coding region, we examined its functionality by introducing this gene under the control of the yeast GAL1 promoter into several uracil-requiring mutants of Saccharomyces cerevisiae. These studies demonstrated that the reconstructed PYR5-6 gene was functional and could complement independent ura3 and ura5 mutations in yeast.</t>
  </si>
  <si>
    <t>Specific chromosomes of sheep have been selectively "captured" in hamster x sheep cell hybrids produced by fusing different Chinese hamster auxotrophs with lymphocytes from sheep carrying normal or Robertsonian translocation chromosomes. A minipanel has been established comprising sheep chromosomes 1; 3; t1 = rob(6;24); t2 = rob(9;10); and X in a predominantly monochromosomal state. Using this targeted cell fusion approach the nutritional markers, uridine monophosphate synthetase (UMPS), mapped onto human chromosome 3 (HSA3), phosphoribosylglycinamide synthetase, and phosphoribosylaminoimidazole synthetase (GART) (HSA21), are reported to be located on sheep chromosome 1q; and phosphoribosyl pyrophosphate amidotransferase (PPAT) (HSA4) has been assigned to sheep chromosome 6. By isozyme analysis and Southern hybridization, transferrin (TF) and superoxide dismutase 1 (SOD1), both in the bovine syntenic group U10, were assigned to sheep chromosome 1q; adenylate kinase 1 (AK1), in the bovine syntenic group U16, to sheep chromosome 3p; lactate dehydrogenase B (LDHB) and phenylalanine hydroxylase (PAH) on bovine chromosome 5 (BTA5) to sheep chromosome 3q; phosphoglucomutase 2 (PGM2) (bovine syntenic group 15) to sheep chromosome 6 (t1q); avian myelocytomatosis viral oncogene homolog (MYC) and Moloney murine sarcoma viral oncogene homolog (MOS) (BTA 14) to sheep 9 (t2q); and glutathione reductase (GSR) (bovine syntenic group U14) to sheep 24 (t1p).</t>
  </si>
  <si>
    <t>Deficiency of uridine monophosphate synthase (DUMPS) is a monogenic autosomal recessive disorder in cattle, resulting in early embryonic death of homozygous offspring. To identify the mutation responsible for DUMPS, liver RNA from identified, DUMPS heterozygous animals from the Holstein and Red Holstein breeds was reverse transcribed. Amplification of cDNA with sequence-specific primers and subsequent sequencing of the PCR products revealed a mutation (C--&gt;T) with the loss of an AvaI site at codon 405, resulting in a premature stop codon with a truncated C-terminal catalytic subunit of the protein. A direct DNA test based on PCR was developed and subsequently tested on 102 animals. Complete concurrence of deficiency of UMPS and the presence of the described point mutation in heterozygous animals was observed, thus confirming this point mutation as the basic defect in DUMPS cattle.</t>
  </si>
  <si>
    <t>A 1869-bp cDNA encoding bovine UMP synthase (UMPS), including the 3'-untranslated and 34 bp of the 5'-untranslated regions, was isolated and sequenced. The deduced amino acid sequence shows a high degree of homology to UMPS sequences reported from other species, namely for regions corresponding to the putative catalytic sites. The sequence information will be used to analyse the molecular basis of the deficiency of UMPS (DUMPS) in cattle.</t>
  </si>
  <si>
    <t>Universal mapping probes (UMPs) are defined as short segments of human DNA that are useful for physical and genetic mapping in a wide variety of mammals. The most useful UMPs contain a conserved DNA sequence immediately adjoined to a highly polymorphic CA repeat. The conserved region determines physical gene location, whereas the CA repeat facilitates genetic mapping. Both the CA repeat and its neighboring sequence are highly conserved in evolution. This permits molecular, cytogenetic, and genetic mapping of UMPs throughout mammalia. UMPs are significant because they make genetic information cumulative among well-studied species and because they transfer such information from "map rich" organisms to those that are "map poor." As a demonstration of the utility of UMPs, comparative maps between human chromosome 3 (HSA3) and the rat genome have been constructed. HSA3 is defined by at least 12 syntenic clusters located on seven different rat chromosomes. These data, together with previous comparative mapping information between human, mouse, and bovine genomes, allow us to propose a distinct evolutionary pathway that connects HSA3 with the chromosomes of rodents, artiodactyls, and primates. The model predicts a parsimonious phylogenetic tree, is readily testable, and will be of considerable use for determining the pathways of mammalian evolution.</t>
  </si>
  <si>
    <t>['Hellgren LS', 'Olsson A', 'Kaufeldt A', 'Paulsson JO', 'Hysek M', 'Stenman A', 'Zedenius J', 'Larsson C', 'Hoog A', 'Juhlin CC']</t>
  </si>
  <si>
    <t>['Hernandez-Avalos I', 'Valverde A', 'Antonio Ibancovichi-Camarillo J', 'Sanchez-Aparicio P', 'Recillas-Morales S', 'Rodriguez-Velazquez D', 'Osorio-Avalos J', 'Armando Magdaleno-Torres L', 'Chavez-Monteagudo J', 'Manuel Acevedo-Arcique C']</t>
  </si>
  <si>
    <t>['Liu D', 'Li X', 'Li X', 'Wang H', 'Dong M']</t>
  </si>
  <si>
    <t>['Farokhzad B', 'Sabiza S', 'Razi Jalali M', 'Baniadam A']</t>
  </si>
  <si>
    <t>['Al Absi HS', 'Sacharow S', 'Al Zein N', 'Al Shamsi A', 'Al Teneiji A']</t>
  </si>
  <si>
    <t>['Arbeille P', 'Greaves D', 'Chaput D', 'Maillet A', 'Hughson RL']</t>
  </si>
  <si>
    <t>['Hysek M', 'Jatta K', 'Hellgren LS', 'Stenman A', 'Larsson C', 'Zedenius J', 'Juhlin CC']</t>
  </si>
  <si>
    <t>['Wiebking V', 'Patterson JO', 'Martin R', 'Chanda MK', 'Lee CM', 'Srifa W', 'Bao G', 'Porteus MH']</t>
  </si>
  <si>
    <t>['Singh MP', 'Chand SK', 'Saha KB', 'Singh N', 'Dhiman RC', 'Sabin LL']</t>
  </si>
  <si>
    <t>['Hernandez-Avalos I', 'Valverde A', 'Ibancovichi-Camarillo JA', 'Sanchez-Aparicio P', 'Recillas-Morales S', 'Osorio-Avalos J', 'Rodriguez-Velazquez D', 'Miranda-Cortes AE']</t>
  </si>
  <si>
    <t>['Luo L', 'Zhang J', 'Tang H', 'Zhai D', 'Huang D', 'Ling L', 'Wang X', 'Liu T', 'Zhang Q', 'Zhang Z', 'He Z', 'Zheng G']</t>
  </si>
  <si>
    <t>['Huang SP', 'Jiang YF', 'Yang LJ', 'Yang J', 'Liang MT', 'Zhou HF', 'Luo J', 'Yang DP', 'Mo WJ', 'Chen G', 'Shi L', 'Gan TQ']</t>
  </si>
  <si>
    <t>['Lafita-Navarro MC', 'Perez-Castro L', 'Zacharias LG', 'Barnes S', 'DeBerardinis RJ', 'Conacci-Sorrell M']</t>
  </si>
  <si>
    <t>['Mollick T', 'Lain S']</t>
  </si>
  <si>
    <t>['Zhu S', 'Lin F', 'Chen Z', 'Jiang X', 'Zhang J', 'Yang Q', 'Chen Y', 'Wang J']</t>
  </si>
  <si>
    <t>['Gonzalez-Gomariz J', 'Serrano G', 'Tilve-Alvarez CM', 'Corrales FJ', 'Guruceaga E', 'Segura V']</t>
  </si>
  <si>
    <t>['Lafita-Navarro MC', 'Venkateswaran N', 'Kilgore JA', 'Kanji S', 'Han J', 'Barnes S', 'Williams NS', 'Buszczak M', 'Burma S', 'Conacci-Sorrell M']</t>
  </si>
  <si>
    <t>['Rauser P', 'Fichtel T']</t>
  </si>
  <si>
    <t>['Winter H', 'Kaisaki PJ', 'Harvey J', 'Giacopuzzi E', 'Ferla MP', 'Pentony MM', 'Knight SJL', 'Sharma RA', 'Taylor JC', 'McCullagh JSO']</t>
  </si>
  <si>
    <t>['Hysek M', 'Paulsson JO', 'Jatta K', 'Shabo I', 'Stenman A', 'Hoog A', 'Larsson C', 'Zedenius J', 'Juhlin CC']</t>
  </si>
  <si>
    <t>['Srivastava R', 'Cao Z', 'Nedeva C', 'Naim S', 'Bachmann D', 'Rabachini T', 'Gangoda L', 'Shahi S', 'Glab J', 'Menassa J', 'Osellame L', 'Nelson T', 'Fernandez-Marrero Y', 'Brown F', 'Wei A', 'Ke F', "O'Reilly L", 'Doerflinger M', 'Allison C', 'Kueh A', 'Ramsay R', 'Smith BJ', 'Mathivanan S', 'Kaufmann T', 'Puthalakath H']</t>
  </si>
  <si>
    <t>['Liu Y', 'Zhang Y', 'Yin J', 'Ruan Z', 'Wu X', 'Yin Y']</t>
  </si>
  <si>
    <t>['Zhang Y', 'Feng J', 'Wang P', 'Xia J', 'Li X', 'Zou X']</t>
  </si>
  <si>
    <t>['Wortmann SB', 'Mayr JA']</t>
  </si>
  <si>
    <t>['Juhlin CC', 'Branstrom R', 'Shabo I', 'Hoog A']</t>
  </si>
  <si>
    <t>['Tang S', 'Dai Y']</t>
  </si>
  <si>
    <t>['Abo-Ismail MK', 'Lansink N', 'Akanno E', 'Karisa BK', 'Crowley JJ', 'Moore SS', 'Bork E', 'Stothard P', 'Basarab JA', 'Plastow GS']</t>
  </si>
  <si>
    <t>['Paulsson JO', 'Mu N', 'Shabo I', 'Wang N', 'Zedenius J', 'Larsson C', 'Juhlin CC']</t>
  </si>
  <si>
    <t>['Abu-Ghanem Y', 'Shvero A', 'Kleinmann N', 'Winkler HZ', 'Zilberman DE']</t>
  </si>
  <si>
    <t>['Minegaki T', 'Suzuki A', 'Mori M', 'Tsuji S', 'Yamamoto S', 'Watanabe A', 'Tsuzuki T', 'Tsunoda T', 'Yamamoto A', 'Tsujimoto M', 'Nishiguchi K']</t>
  </si>
  <si>
    <t>['Paik YK', 'Lane L', 'Kawamura T', 'Chen YJ', 'Cho JY', 'LaBaer J', 'Yoo JS', 'Domont G', 'Corrales F', 'Omenn GS', 'Archakov A', 'Encarnacion-Guevara S', 'Lui S', 'Salekdeh GH', 'Cho JY', 'Kim CY', 'Overall CM']</t>
  </si>
  <si>
    <t>['Wortmann SB', 'Chen MA', 'Colombo R', 'Pontoglio A', 'Alhaddad B', 'Botto LD', 'Yuzyuk T', 'Coughlin CR', 'Descartes M', 'Grunewald S', 'Maranda B', 'Mills PB', 'Pitt J', 'Potente C', 'Rodenburg R', 'Kluijtmans LA', 'Sampath S', 'Pai EF', 'Wevers RA', 'Tiller GE']</t>
  </si>
  <si>
    <t>['Dimopoulou I', 'Anagnostou TL', 'Prassinos NN', 'Savvas I', 'Patsikas M']</t>
  </si>
  <si>
    <t>['Satoh K', 'Yachida S', 'Sugimoto M', 'Oshima M', 'Nakagawa T', 'Akamoto S', 'Tabata S', 'Saitoh K', 'Kato K', 'Sato S', 'Igarashi K', 'Aizawa Y', 'Kajino-Sakamoto R', 'Kojima Y', 'Fujishita T', 'Enomoto A', 'Hirayama A', 'Ishikawa T', 'Taketo MM', 'Kushida Y', 'Haba R', 'Okano K', 'Tomita M', 'Suzuki Y', 'Fukuda S', 'Aoki M', 'Soga T']</t>
  </si>
  <si>
    <t>['Taniguchi T', 'Md Mannoor K', 'Nonaka D', 'Toma H', 'Li C', 'Narita M', 'Vanisaveth V', 'Kano S', 'Takahashi M', 'Watanabe H']</t>
  </si>
  <si>
    <t>['Haraguchi T', 'Kimura S', 'Itoh H', 'Nishikawa S', 'Hiyama M', 'Tani K', 'Iseri T', 'Itoh Y', 'Nakaichi M', 'Taura Y', 'Itamoto K']</t>
  </si>
  <si>
    <t>['McReynolds MR', 'Wang W', 'Holleran LM', 'Hanna-Rose W']</t>
  </si>
  <si>
    <t>['Cantor JR', 'Abu-Remaileh M', 'Kanarek N', 'Freinkman E', 'Gao X', 'Louissaint A Jr', 'Lewis CA', 'Sabatini DM']</t>
  </si>
  <si>
    <t>['Pellicer M', 'Garcia-Gonzalez X', 'Garcia MI', 'Robles L', 'Gravalos C', 'Garcia-Alfonso P', 'Pachon V', 'Longo F', 'Martinez V', 'Blanco C', 'Iglesias I', 'Sanjurjo M', 'Lopez-Fernandez LA']</t>
  </si>
  <si>
    <t>['Kim SY', 'Baek JY', 'Oh JH', 'Park SC', 'Sohn DK', 'Kim MJ', 'Chang HJ', 'Kong SY', 'Kim DY']</t>
  </si>
  <si>
    <t>['Arbeille P', 'Zuj K', 'Saccomandi A', 'Andre E', 'De La Porte C', 'Georgescu M']</t>
  </si>
  <si>
    <t>['Zhou Y', 'Yin H', 'Li J', 'Li B', 'Li X', 'Ai S', 'Zhang X']</t>
  </si>
  <si>
    <t>['Arbeille P', 'Zuj K', 'Saccomandi A', 'Ruiz J', 'Andre E', 'de la Porte C', 'Carles G', 'Blouin J', 'Georgescu M']</t>
  </si>
  <si>
    <t>['Uddin R', 'Sufian M']</t>
  </si>
  <si>
    <t>['Kunicka T', 'Prochazka P', 'Krus I', 'Bendova P', 'Protivova M', 'Susova S', 'Hlavac V', 'Liska V', 'Novak P', 'Schneiderova M', 'Pitule P', 'Bruha J', 'Vycital O', 'Vodicka P', 'Soucek P']</t>
  </si>
  <si>
    <t>['Li Z', 'Xing X', 'Shan F', 'Li S', 'Li Z', 'Xiao A', 'Xing Z', 'Xue K', 'Li Z', 'Hu Y', 'Jia Y', 'Miao R', 'Zhang L', 'Bu Z', 'Wu A', 'Ji J']</t>
  </si>
  <si>
    <t>['Biswas S', 'Fan W', 'Li R', 'Li S', 'Ping W', 'Li S', 'Naumova A', 'Peelen T', 'Kok E', 'Yuan Z', 'Zhang D', 'Shi J']</t>
  </si>
  <si>
    <t>['Sciacchitano S', 'Lavra L', 'Ulivieri A', 'Magi F', 'Porcelli T', 'Amendola S', 'De Francesco GP', 'Bellotti C', 'Trovato MC', 'Salehi LB', 'Bartolazzi A']</t>
  </si>
  <si>
    <t>['Georgescu M', 'Sacccomandi A', 'Baudron B', 'Arbeille PL']</t>
  </si>
  <si>
    <t>['Yassin Fel-Z']</t>
  </si>
  <si>
    <t>['Arbeille P', 'Provost R', 'Zuj K', 'Vincent N']</t>
  </si>
  <si>
    <t>['Grohmann K', 'Lauffer H', 'Lauenstein P', 'Hoffmann GF', 'Seidlitz G']</t>
  </si>
  <si>
    <t>['Zhang S', 'Tan IB', 'Sapari NS', 'Grabsch HI', 'Okines A', 'Smyth EC', 'Aoyama T', 'Hewitt LC', 'Inam I', 'Bottomley D', 'Nankivell M', 'Stenning SP', 'Cunningham D', 'Wotherspoon A', 'Tsuburaya A', 'Yoshikawa T', 'Soong R', 'Tan P']</t>
  </si>
  <si>
    <t>['Saritas ZK', 'Saritas TB', 'Pamuk K', 'Korkmaz M', 'Yaprakci MV', 'Yilmaz O', 'Demirkan I']</t>
  </si>
  <si>
    <t>['Yan B', 'Li J', 'Zhang L']</t>
  </si>
  <si>
    <t>['Lee JH', 'Kim Y', 'Choi JW', 'Kim YS']</t>
  </si>
  <si>
    <t>['Ceyran AB', 'Senol S', 'Simsek BC', 'Sagiroglu J', 'Aydin A']</t>
  </si>
  <si>
    <t>['Provost RM', 'Zuj KA', 'Arbeille P']</t>
  </si>
  <si>
    <t>['Iwamoto Y', 'Mitsudomi T', 'Sakai K', 'Yamanaka T', 'Yoshioka H', 'Takahama M', 'Yoshimura M', 'Yoshino I', 'Takeda M', 'Sugawara S', 'Kawaguchi T', 'Takahashi T', 'Ohta M', 'Ichinose Y', 'Atagi S', 'Okada M', 'Saka H', 'Nakagawa K', 'Nakanishi Y', 'Nishio K']</t>
  </si>
  <si>
    <t>['Luna SP', 'Martino ID', 'Lorena SE', 'Capua ML', 'Lima AF', 'Santos BP', 'Brondani JT', 'Vesce G']</t>
  </si>
  <si>
    <t>['Loffler M', 'Carrey EA', 'Zameitat E']</t>
  </si>
  <si>
    <t>['Arbeille P', 'Provost R', 'Vincent N', 'Aubert A']</t>
  </si>
  <si>
    <t>['Arbeille P', 'Fornage B', 'Boucher A', 'Ruiz J', 'Georgescu M', 'Blouin J', 'Cristea J', 'Carles G', 'Farin F', 'Vincent N']</t>
  </si>
  <si>
    <t>['Paul JA', 'Barati MT', 'Cooper M', 'Perlin MH']</t>
  </si>
  <si>
    <t>['Arbeille P', 'Provost R', 'Zuj K', 'Dimouro D', 'Georgescu M']</t>
  </si>
  <si>
    <t>['Adambounou K', 'Adjenou V', 'Salam AP', 'Farin F', "N'Dakena KG", 'Gbeassor M', 'Arbeille P']</t>
  </si>
  <si>
    <t>['Griffith M', 'Mwenifumbo JC', 'Cheung PY', 'Paul JE', 'Pugh TJ', 'Tang MJ', 'Chittaranjan S', 'Morin RD', 'Asano JK', 'Ally AA', 'Miao L', 'Lee A', 'Chan SY', 'Taylor G', 'Severson T', 'Hou YC', 'Griffith OL', 'Cheng GS', 'Novik K', 'Moore R', 'Luk M', 'Owen D', 'Brown CJ', 'Morin GB', 'Gill S', 'Tai IT', 'Marra MA']</t>
  </si>
  <si>
    <t>['Ong HB', 'Sienkiewicz N', 'Wyllie S', 'Patterson S', 'Fairlamb AH']</t>
  </si>
  <si>
    <t>['Minto BW', 'Rodrigues LC', 'Steagall PV', 'Monteiro ER', 'Brandao CV']</t>
  </si>
  <si>
    <t>['O O', 'Smith LJ']</t>
  </si>
  <si>
    <t>['Bardeleben C', 'Sharma S', 'Reeve JR', 'Bassilian S', 'Frost P', 'Hoang B', 'Shi Y', 'Lichtenstein A']</t>
  </si>
  <si>
    <t>['Seubwai W', 'Kraiklang R', 'Wongkham C', 'Wongkham S']</t>
  </si>
  <si>
    <t>['Adambounou K', 'Farin F', 'Boucher A', 'Adjenou KV', 'Gbeassor M', "N'dakena K", 'Vincent N', 'Arbeille P']</t>
  </si>
  <si>
    <t>['Rainger J', 'Bengani H', 'Campbell L', 'Anderson E', 'Sokhi K', 'Lam W', 'Riess A', 'Ansari M', 'Smithson S', 'Lees M', 'Mercer C', 'McKenzie K', 'Lengfeld T', 'Gener Querol B', 'Branney P', 'McKay S', 'Morrison H', 'Medina B', 'Robertson M', 'Kohlhase J', 'Gordon C', 'Kirk J', 'Wieczorek D', 'Fitzpatrick DR']</t>
  </si>
  <si>
    <t>['Bosmans T', 'Piron K', 'Oosterlinck M', 'Gasthuys F', 'Duchateau L', 'Waelbers T', 'Samoy Y', 'Van Vynckt D', 'Polis I']</t>
  </si>
  <si>
    <t>['Arbeille P', 'Yuan M', 'Bai Y', 'Jiang S', 'Gauquelin G', 'Aubry P', 'Wan Y', 'Custaud MA', 'Li Y']</t>
  </si>
  <si>
    <t>['Gusella M', 'Bertolaso L', 'Bolzonella C', 'Pasini F', 'Padrini R']</t>
  </si>
  <si>
    <t>['French JB', 'Yates PA', 'Soysa DR', 'Boitz JM', 'Carter NS', 'Chang B', 'Ullman B', 'Ealick SE']</t>
  </si>
  <si>
    <t>['Abelson AL', 'Armitage-Chan E', 'Lindsey JC', 'Wetmore LA']</t>
  </si>
  <si>
    <t>['Muhale FA', 'Wetmore BA', 'Thomas RS', 'McLeod HL']</t>
  </si>
  <si>
    <t>['Micheli V', 'Camici M', 'Tozzi MG', 'Ipata PL', 'Sestini S', 'Bertelli M', 'Pompucci G']</t>
  </si>
  <si>
    <t>['Sakaguchi T', 'Nakajima K', 'Matsuda Y']</t>
  </si>
  <si>
    <t>['Moll X', 'Fresno L', 'Garcia F', 'Prandi D', 'Andaluz A']</t>
  </si>
  <si>
    <t>['Ozga M', 'Dolot R', 'Janicka M', 'Kaczmarek R', 'Krakowiak A']</t>
  </si>
  <si>
    <t>['Levitte S', 'Salesky R', 'King B', 'Coe Smith S', 'Depper M', 'Cole M', 'Hermann GJ']</t>
  </si>
  <si>
    <t>['Arbeille P', 'Kerbeci P', 'Capri A', 'Dannaud C', 'Trappe SW', 'Trappe TA']</t>
  </si>
  <si>
    <t>['Wittmann JG', 'Heinrich D', 'Gasow K', 'Frey A', 'Diederichsen U', 'Rudolph MG']</t>
  </si>
  <si>
    <t>['Kerbeci P', 'Shoemaker K', 'Hughson R', 'Roncin A', 'Arbeille P']</t>
  </si>
  <si>
    <t>['Arbeille P', 'Kerbeci P', 'Greaves D', 'Schneider S', 'Hargens A', 'Hughson R']</t>
  </si>
  <si>
    <t>['Ghanem ME', 'Nakao T', 'Nishibori M']</t>
  </si>
  <si>
    <t>['Hancock RB', 'Lanz OI', 'Waldron DR', 'Duncan RB', 'Broadstone RV', 'Hendrix PK']</t>
  </si>
  <si>
    <t>['Geigenberger P', 'Regierer B', 'Nunes-Nesi A', 'Leisse A', 'Urbanczyk-Wochniak E', 'Springer F', 'van Dongen JT', 'Kossmann J', 'Fernie AR']</t>
  </si>
  <si>
    <t>['Kidd EA', 'Yu J', 'Li X', 'Shannon WD', 'Watson MA', 'McLeod HL']</t>
  </si>
  <si>
    <t>['Arbeille P', 'Kerbeci P', 'Besnard S', 'Montoya A', 'Dupui P']</t>
  </si>
  <si>
    <t>['Paul AV', 'Yin J', 'Mugavero J', 'Rieder E', 'Liu Y', 'Wimmer E']</t>
  </si>
  <si>
    <t>['Arbeille P', 'Poisson G', 'Vieyres P', 'Ayoub J', 'Porcher M', 'Boulay JL']</t>
  </si>
  <si>
    <t>['Da Costa CP', 'Okruszek A', 'Sigel H']</t>
  </si>
  <si>
    <t>['Tobal N', 'Normand H', 'Roumy J', 'Herault S', 'Denise P', 'Arbeille P']</t>
  </si>
  <si>
    <t>['Da Costa CP', 'Krajewska D', 'Okruszek A', 'Stec WJ', 'Sigel H']</t>
  </si>
  <si>
    <t>['Roumy J', 'Herault S', 'Tobal N', 'Besnard S', 'Arbeille P']</t>
  </si>
  <si>
    <t>['He K', 'Shaw BR']</t>
  </si>
  <si>
    <t>['Krungkrai J', 'Wutipraditkul N', 'Prapunwattana P', 'Krungkrai SR', 'Rochanakij S']</t>
  </si>
  <si>
    <t>['Escolar G', 'Lozano M', 'Diaz-Ricart M', 'Rao GH', 'Ordinas A', 'White JG']</t>
  </si>
  <si>
    <t>['Arbeille P', 'Gaffney FA', 'Beck L', 'Coulon J', 'Porcher M', 'Blomqvist CG']</t>
  </si>
  <si>
    <t>['Ora M', 'Oivanen M', 'Lonnberg H']</t>
  </si>
  <si>
    <t>['Arbeille P', 'Berson M', 'Blondeau B', 'Durand A', 'Bodard S', 'Locatelli A']</t>
  </si>
  <si>
    <t>['Iannuzzi L', 'Di Meo GP', 'Ryan AM', 'Gallagher DS', 'Ferrara L', 'Womack JE']</t>
  </si>
  <si>
    <t>['Ryan AM', 'Gallagher DS Jr', 'Schober S', 'Schwenger B', 'Womack JE']</t>
  </si>
  <si>
    <t>['Barendse W', 'Armitage SM', 'Ryan AM', 'Moore SS', 'Clayton D', 'Georges M', 'Womack JE', 'Hetzel J']</t>
  </si>
  <si>
    <t>['Shi NQ', 'Thornburg R']</t>
  </si>
  <si>
    <t>['Burkin DJ', 'Morse HG', 'Broad TE', 'Pearce PD', 'Ansari HA', 'Lewis PE', 'Jones C']</t>
  </si>
  <si>
    <t>['Schwenger B', 'Schober S', 'Simon D']</t>
  </si>
  <si>
    <t>['Schoeber S', 'Simon D', 'Schwenger B']</t>
  </si>
  <si>
    <t>['Hino O', 'Testa JR', 'Buetow KH', 'Taguchi T', 'Zhou JY', 'Bremer M', 'Bruzel A', 'Yeung R', 'Levan G', 'Levan KK', 'et al.']</t>
  </si>
  <si>
    <t>['Fairbanks LD', 'Duley JA', 'Shores AJ', 'Simmonds HA']</t>
  </si>
  <si>
    <t>Department of Oncology-Pathology, Karolinska Institutet, Stockholm, Sweden. Department of Pathology and Cytology, Karolinska University Hospital, Stockholm, Sweden. Department of Pathology and Cytology, Karolinska University Hospital, Stockholm, Sweden. Department of Pathology and Cytology, Karolinska University Hospital, Stockholm, Sweden. Department of Oncology-Pathology, Karolinska Institutet, Stockholm, Sweden. Department of Oncology-Pathology, Karolinska Institutet, Stockholm, Sweden. Department of Pathology and Cytology, Karolinska University Hospital, Stockholm, Sweden. Department of Molecular Medicine and Surgery, Karolinska Institutet, Stockholm, Sweden. Department of Breast, Endocrine Tumors and Sarcoma, Karolinska University Hospital, Stockholm, Sweden. Department of Molecular Medicine and Surgery, Karolinska Institutet, Stockholm, Sweden. Department of Breast, Endocrine Tumors and Sarcoma, Karolinska University Hospital, Stockholm, Sweden. Department of Oncology-Pathology, Karolinska Institutet, Stockholm, Sweden. Department of Oncology-Pathology, Karolinska Institutet, Stockholm, Sweden. Department of Pathology and Cytology, Karolinska University Hospital, Stockholm, Sweden. Department of Oncology-Pathology, Karolinska Institutet, Stockholm, Sweden christofer.juhlin@ki.se. Department of Pathology and Cytology, Karolinska University Hospital, Stockholm, Sweden.</t>
  </si>
  <si>
    <t>Department of Biological Sciences, Clinical Pharmacology and Veterinary Anaesthesia, Facultad de Estudios Superiores Cuautitlan, Universidad Nacional Autonoma de Mexico, Cuautitlan Izcalli, Estado de Mexico, 54740 Estado Mexico. Department of Clinical Studies, Ontario Veterinary College, University of Guelph, Guelph, Ontario, N1G 2W1 Canada. Department of Veterinary Anesthesia and Analgesia, Ontario, Canada. Department of Pharmacology, Ontario, Canada. Department of Pharmacology, Ontario, Canada. Department of Surgery Education, Ontario, Canada. Department of Biostatistics, Facultad de Medicina Veterinaria y Zootecnia, Universidad Autonoma del Estado de Mexico, El Cerrillo, Piedras Blancas, Toluca, Estado de Mexico, Estado 50295 Mexico. Department of Veterinary Anesthesia and Analgesia, Ontario, Canada. Department of Veterinary Anesthesia and Analgesia, Ontario, Canada. Veterinary Hospital for Small Animals, Facultad de Medicina Veterinaria y Zootecnia, Universidad Autonoma de Yucatan, 97315 Mexico.</t>
  </si>
  <si>
    <t>Department of Pharmacy, Harbin Medical University Cancer Hospital, Harbin, 150086, Heilongjiang, China. Department of Pharmacy, Harbin Medical University Cancer Hospital, Harbin, 150086, Heilongjiang, China. Department of Pharmacy, Harbin Medical University Cancer Hospital, Harbin, 150086, Heilongjiang, China. Department of Pharmacy, Harbin Medical University Cancer Hospital, Harbin, 150086, Heilongjiang, China. Department of Pharmacy, Harbin Medical University Cancer Hospital, Harbin, 150086, Heilongjiang, China. 13804567370@163.com.</t>
  </si>
  <si>
    <t>Department of Clinical Sciences, Faculty of Veterinary Medicine, Shahid Chamran University of Ahvaz, Ahvaz, Iran. Department of Clinical Sciences, Faculty of Veterinary Medicine, Shahid Chamran University of Ahvaz, Ahvaz, Iran. Department of Clinical Sciences, Faculty of Veterinary Medicine, Shahid Chamran University of Ahvaz, Ahvaz, Iran. Department of Clinical Sciences, Faculty of Veterinary Medicine, Shahid Chamran University of Ahvaz, Ahvaz, Iran.</t>
  </si>
  <si>
    <t>Department of Pediatrics, Sheikh Khalifa Medical City, Abu Dhabi, United Arab Emirates. Division of Genetics and Genomics, Boston Children's Hospital, Harvard Medical School, Boston, MA, USA. Department of Pediatrics, Division of Hematology and Oncology, Sheikh Khalifa Medical City, Abu Dhabi, United Arab Emirates. Department of Pediatrics, Division of Genetics and Metabolic, Tawam Hospital, Al Ain, United Arab Emirates. Department of Pediatrics, Division of Metabolic Genetics, Sheikh Khalifa Medical City, Abu Dhabi, United Arab Emirates.</t>
  </si>
  <si>
    <t>UMPS-CERCOM Faculte de Medecine - Universite, Tours, France. Electronic address: arbeille@med.univ-tours.fr. Schlegel-University of Waterloo Research Institute for Aging, Waterloo, Ontario, Canada. CADMOS-CNES, Toulouse. France. CADMOS-CNES, Toulouse. France; MEDES-IMPS, Toulouse, France. Schlegel-University of Waterloo Research Institute for Aging, Waterloo, Ontario, Canada.</t>
  </si>
  <si>
    <t>Departments of Oncology-Pathology, Karolinska Institutet, Stockholm, Sweden; Departments of Pathology and Cytology, Karolinska University Hospital, Stockholm, Sweden. Departments of Pathology and Cytology, Karolinska University Hospital, Stockholm, Sweden. Departments of Oncology-Pathology, Karolinska Institutet, Stockholm, Sweden; Departments of Pathology and Cytology, Karolinska University Hospital, Stockholm, Sweden. Departments of Oncology-Pathology, Karolinska Institutet, Stockholm, Sweden; Breast, Endocrine Tumors and Sarcoma, Karolinska University Hospital, Stockholm, Sweden; Molecular Medicine and Surgery, Karolinska Institutet, Stockholm, Sweden. Departments of Oncology-Pathology, Karolinska Institutet, Stockholm, Sweden. Breast, Endocrine Tumors and Sarcoma, Karolinska University Hospital, Stockholm, Sweden; Molecular Medicine and Surgery, Karolinska Institutet, Stockholm, Sweden. Departments of Oncology-Pathology, Karolinska Institutet, Stockholm, Sweden; Departments of Pathology and Cytology, Karolinska University Hospital, Stockholm, Sweden. Electronic address: christofer.juhlin@ki.se.</t>
  </si>
  <si>
    <t>Department of Pediatrics, Stanford University School of Medicine, Stanford, CA, USA. Auxolytic Ltd, London, UK. Department of Pediatrics, Stanford University School of Medicine, Stanford, CA, USA. Department of Pediatrics, Stanford University School of Medicine, Stanford, CA, USA. Department of Bioengineering, Rice University, Houston, TX, USA. APC Microbiome Institute, University College Cork, Cork, Ireland. Department of Pediatrics, Stanford University School of Medicine, Stanford, CA, USA. Department of Bioengineering, Rice University, Houston, TX, USA. Department of Pediatrics, Stanford University School of Medicine, Stanford, CA, USA. mporteus@stanford.edu.</t>
  </si>
  <si>
    <t>ICMR-National Institute of Malaria Research Field Unit Jabalpur, NIRTH Campus, Nagpur Road, Post Garha, Jabalpur, 482003, Madhya Pradesh, India. mrigendrapal@gmail.com. ICMR-National Institute of Malaria Research Field Unit Jabalpur, NIRTH Campus, Nagpur Road, Post Garha, Jabalpur, 482003, Madhya Pradesh, India. ICMR-National Institute of Research in Tribal Health, NIRTH Campus, Nagpur Road, Post Garha, Jabalpur, 482003, Madhya Pradesh, India. Tribal Development and Research Institute, Ministry of Tribal Affairs, Government of Madhya Pradesh, 35 Shyamla Hills, Bhopal, India. ICMR-National Institute of Malaria Research, Sector 8, Dwarka, New Delhi, 110077, India. Department of Global Health, Boston University School of Public Health, 801 Massachusetts Ave, Boston, MA, USA.</t>
  </si>
  <si>
    <t>Faculty of Veterinary Medicine, Universida Nacional Autonoma de Mexico, FES Cuatitlan, Guelph, Ontario, Canada. Department of Clinical Studies, Ontario Veterinary College, University of Guelph, Guelph, Ontario, Canada. Department of Veterinary Anesthesia and Analgesia, Faculty of Veterinary Medicine, Universidad Autonoma del Estado de Mexico, Toluca, Mexico. Department of Pharmacology, Faculty of Veterinary Medicine, Universidad Autonoma del Estado de Mexico, Toluca, Mexico. Department of Pharmacology, Faculty of Veterinary Medicine, Universidad Autonoma del Estado de Mexico, Toluca, Mexico. Department of Biostatistics, Faculty of Veterinary Medicine, Universidad Autonoma del Estado de Mexico, Toluca, Mexico. Department of Surgery Education, Faculty of Veterinary Medicine, Universidad Autonoma del Estado de Mexico, Toluca, Mexico. Department of Pharmacology and Veterinary Therapeutics, School of Higher Studies Cuautitlan, Universidad Nacional Autonoma de Mexico, Mexico, Mexico.</t>
  </si>
  <si>
    <t>Affiliated Cancer Hospital &amp; Institute of Guangzhou Medical University; Guangzhou Municipal and Guangdong Provincial Key Laboratory of Protein Modification and Degradation; The State Key Laboratory of Respiratory; Guangzhou Key Laboratory of "Translational Medicine on Malignant Tumor Treatment", Hengzhigang Road 78#, 510095, Guangzhou, Guangdong, China. Affiliated Cancer Hospital &amp; Institute of Guangzhou Medical University; Guangzhou Municipal and Guangdong Provincial Key Laboratory of Protein Modification and Degradation; The State Key Laboratory of Respiratory; Guangzhou Key Laboratory of "Translational Medicine on Malignant Tumor Treatment", Hengzhigang Road 78#, 510095, Guangzhou, Guangdong, China. Department of Breast Oncology, State Key Laboratory of Oncology in South China, Sun Yat-sen University Cancer Center, Collaborative Innovation Center for Cancer Medicine, Dongfeng Road 651 E, 510060, Guangzhou, Guangdong, China. Affiliated Cancer Hospital &amp; Institute of Guangzhou Medical University; Guangzhou Municipal and Guangdong Provincial Key Laboratory of Protein Modification and Degradation; The State Key Laboratory of Respiratory; Guangzhou Key Laboratory of "Translational Medicine on Malignant Tumor Treatment", Hengzhigang Road 78#, 510095, Guangzhou, Guangdong, China. Affiliated Cancer Hospital &amp; Institute of Guangzhou Medical University; Guangzhou Municipal and Guangdong Provincial Key Laboratory of Protein Modification and Degradation; The State Key Laboratory of Respiratory; Guangzhou Key Laboratory of "Translational Medicine on Malignant Tumor Treatment", Hengzhigang Road 78#, 510095, Guangzhou, Guangdong, China. Affiliated Cancer Hospital &amp; Institute of Guangzhou Medical University; Guangzhou Municipal and Guangdong Provincial Key Laboratory of Protein Modification and Degradation; The State Key Laboratory of Respiratory; Guangzhou Key Laboratory of "Translational Medicine on Malignant Tumor Treatment", Hengzhigang Road 78#, 510095, Guangzhou, Guangdong, China. Affiliated Cancer Hospital &amp; Institute of Guangzhou Medical University; Guangzhou Municipal and Guangdong Provincial Key Laboratory of Protein Modification and Degradation; The State Key Laboratory of Respiratory; Guangzhou Key Laboratory of "Translational Medicine on Malignant Tumor Treatment", Hengzhigang Road 78#, 510095, Guangzhou, Guangdong, China. Affiliated Cancer Hospital &amp; Institute of Guangzhou Medical University; Guangzhou Municipal and Guangdong Provincial Key Laboratory of Protein Modification and Degradation; The State Key Laboratory of Respiratory; Guangzhou Key Laboratory of "Translational Medicine on Malignant Tumor Treatment", Hengzhigang Road 78#, 510095, Guangzhou, Guangdong, China. Affiliated Cancer Hospital &amp; Institute of Guangzhou Medical University; Guangzhou Municipal and Guangdong Provincial Key Laboratory of Protein Modification and Degradation; The State Key Laboratory of Respiratory; Guangzhou Key Laboratory of "Translational Medicine on Malignant Tumor Treatment", Hengzhigang Road 78#, 510095, Guangzhou, Guangdong, China. Affiliated Cancer Hospital &amp; Institute of Guangzhou Medical University; Guangzhou Municipal and Guangdong Provincial Key Laboratory of Protein Modification and Degradation; The State Key Laboratory of Respiratory; Guangzhou Key Laboratory of "Translational Medicine on Malignant Tumor Treatment", Hengzhigang Road 78#, 510095, Guangzhou, Guangdong, China. zjiezhang@126.com. Affiliated Cancer Hospital &amp; Institute of Guangzhou Medical University; Guangzhou Municipal and Guangdong Provincial Key Laboratory of Protein Modification and Degradation; The State Key Laboratory of Respiratory; Guangzhou Key Laboratory of "Translational Medicine on Malignant Tumor Treatment", Hengzhigang Road 78#, 510095, Guangzhou, Guangdong, China. hezhimin2005@yahoo.com. Affiliated Cancer Hospital &amp; Institute of Guangzhou Medical University; Guangzhou Municipal and Guangdong Provincial Key Laboratory of Protein Modification and Degradation; The State Key Laboratory of Respiratory; Guangzhou Key Laboratory of "Translational Medicine on Malignant Tumor Treatment", Hengzhigang Road 78#, 510095, Guangzhou, Guangdong, China. zhengguopei@126.com.</t>
  </si>
  <si>
    <t>Department of Medical Oncology, The Second Affiliated Hospital of Guangxi Medical University, Nanning, People's Republic of China. Department of Medical Oncology, The Second Affiliated Hospital of Guangxi Medical University, Nanning, People's Republic of China. Department of Pathology, The First Affiliated Hospital of Guangxi Medical University, Nanning, People's Republic of China. Department of Pharmacology, School of Pharmacy, Guangxi Medical University, Nanning, People's Republic of China. Department of Medical Oncology, The Second Affiliated Hospital of Guangxi Medical University, Nanning, People's Republic of China. Department of Cardio-Thoracic Surgery, The First Affiliated Hospital of Guangxi Medical University, Nanning, People's Republic of China. Department of Cardio-Thoracic Surgery, The First Affiliated Hospital of Guangxi Medical University, Nanning, People's Republic of China. Department of Pathology, Guigang People's Hospital of Guangxi/The Eighth Affiliated Hospital of Guangxi Medical University, Guigang, People's Republic of China. Department of Pathology, The First Affiliated Hospital of Guangxi Medical University, Nanning, People's Republic of China. Department of Pathology, The First Affiliated Hospital of Guangxi Medical University, Nanning, People's Republic of China. Department of Pathology, The Second Affiliated Hospital of Guangxi Medical University, Nanning, People's Republic of China. Department of Medical Oncology, The Second Affiliated Hospital of Guangxi Medical University, Nanning, People's Republic of China.</t>
  </si>
  <si>
    <t>Department of Cell Biology, University of Texas Southwestern Medical Center, Dallas, Texas, USA. Department of Cell Biology, University of Texas Southwestern Medical Center, Dallas, Texas, USA. Children's Medical Center Research Institute, University of Texas Southwestern Medical Center, Dallas, Texas, USA. Bioinformatics Core Facility, University of Texas Southwestern Medical Center, Dallas, Texas, USA. Children's Medical Center Research Institute, University of Texas Southwestern Medical Center, Dallas, Texas, USA. Howard Hughes Medical Institute, Dallas, Texas, USA. Department of Cell Biology, University of Texas Southwestern Medical Center, Dallas, Texas, USA Maralice.ConacciSorrell@UTSouthwestern.edu. Hamon Center for Regenerative Science and Medicine, University of Texas Southwestern Medical Center, Dallas, Texas, USA. Harold C. Simmons Comprehensive Cancer Center, University of Texas Southwestern Medical Center, Dallas, Texas, USA.</t>
  </si>
  <si>
    <t>Department of Microbiology, Tumor and Cell Biology, Karolinska Institutet, Solnavagen 9, SE-171 65, Solna, Stockholm, Sweden.grid.4714.60000 0004 1937 0626 SciLifeLab, Department of Microbiology, Tumor and Cell Biology, Karolinska Institutet, Tomtebodavagen 23, SE-171 65, Solna, Stockholm, Sweden.grid.4714.60000 0004 1937 0626 Department of Microbiology, Tumor and Cell Biology, Karolinska Institutet, Solnavagen 9, SE-171 65, Solna, Stockholm, Sweden.grid.4714.60000 0004 1937 0626 SciLifeLab, Department of Microbiology, Tumor and Cell Biology, Karolinska Institutet, Tomtebodavagen 23, SE-171 65, Solna, Stockholm, Sweden.grid.4714.60000 0004 1937 0626</t>
  </si>
  <si>
    <t>Department of Neurosurgery and Neuro-Oncology, State Key Laboratory of Oncology in South China, Collaborative Innovation Center for Cancer Medicine, Sun Yat-sen University Cancer Center, Guangzhou, China. Department of Neurosurgery and Neuro-Oncology, State Key Laboratory of Oncology in South China, Collaborative Innovation Center for Cancer Medicine, Sun Yat-sen University Cancer Center, Guangzhou, China. Department of Neurosurgery and Neuro-Oncology, State Key Laboratory of Oncology in South China, Collaborative Innovation Center for Cancer Medicine, Sun Yat-sen University Cancer Center, Guangzhou, China. Department of Neurosurgery and Neuro-Oncology, State Key Laboratory of Oncology in South China, Collaborative Innovation Center for Cancer Medicine, Sun Yat-sen University Cancer Center, Guangzhou, China. Department of Neurosurgery and Neuro-Oncology, State Key Laboratory of Oncology in South China, Collaborative Innovation Center for Cancer Medicine, Sun Yat-sen University Cancer Center, Guangzhou, China. Department of Neurosurgery and Neuro-Oncology, State Key Laboratory of Oncology in South China, Collaborative Innovation Center for Cancer Medicine, Sun Yat-sen University Cancer Center, Guangzhou, China. Department of Neurosurgery and Neuro-Oncology, State Key Laboratory of Oncology in South China, Collaborative Innovation Center for Cancer Medicine, Sun Yat-sen University Cancer Center, Guangzhou, China. Department of Neurosurgery and Neuro-Oncology, State Key Laboratory of Oncology in South China, Collaborative Innovation Center for Cancer Medicine, Sun Yat-sen University Cancer Center, Guangzhou, China.</t>
  </si>
  <si>
    <t>IdiSNA, Navarra Institute for Health Research, Pamplona E-31008, Spain. Bioinformatics Platform, CIMA University of Navarra, Pamplona E-31008, Spain. Fundacion Profesor Novoa-Santos, Instituto de Investigacion Biomedica da Coruna, Coruna E-15006, Spain. Proteomics Unit, National Center for Biotechnology, CSIC, Madrid E-28049, Spain. IdiSNA, Navarra Institute for Health Research, Pamplona E-31008, Spain. Bioinformatics Platform, CIMA University of Navarra, Pamplona E-31008, Spain. Tracasa Instrumental, Sarriguren E-31621, Spain. Seccion de Ingenieria del Dato, Direccion General de Telecomunicaciones y Digitalizacion, Gobierno de Navarra, Sarriguren E-31621, Spain.</t>
  </si>
  <si>
    <t>Department of Cell Biology, University of Texas Southwestern Medical Center, Dallas, Texas, United States of America. Department of Cell Biology, University of Texas Southwestern Medical Center, Dallas, Texas, United States of America. Department of Biochemistry, University of Texas Southwestern Medical Center, Dallas, Texas, United States of America. Department of Neurosurgery, University of Texas Health Science Center, San Antonio, Texas, United States of America. Department of Molecular Biology, University of Texas Southwestern Medical Center, Dallas, Texas, United States of America. Bioinformatics Core Facility, University of Texas Southwestern Medical Center, Dallas, Texas, United States of America. Department of Biochemistry, University of Texas Southwestern Medical Center, Dallas, Texas, United States of America. Department of Molecular Biology, University of Texas Southwestern Medical Center, Dallas, Texas, United States of America. Department of Neurosurgery, University of Texas Health Science Center, San Antonio, Texas, United States of America. Department of Biochemistry and Structural Biology, University of Texas Health Science Center, San Antonio, Texas, United States of America. Department of Cell Biology, University of Texas Southwestern Medical Center, Dallas, Texas, United States of America. Hamon Center for Regenerative Science and Medicine, University of Texas Southwestern Medical Center, Dallas, TX, United States of America. Harold C. Simmons Comprehensive Cancer Center, University of Texas Southwestern Medical Center, Dallas, Texas, United States of America.</t>
  </si>
  <si>
    <t>Faculty of Veterinary Medicine-Small Animal Clinic, 48358University of Veterinary and Pharmaceutical Sciences, Brno, Czech Republic. Faculty of Veterinary Medicine-Small Animal Clinic, 48358University of Veterinary and Pharmaceutical Sciences, Brno, Czech Republic.</t>
  </si>
  <si>
    <t>National Institute for Health Research (NIHR) Oxford Biomedical Research Centre, Wellcome Centre for Human Genetics, University of Oxford, Oxford OX3 7BN, UK. Chemistry Research Laboratory, Department of Chemistry, University of Oxford, Oxford OX1 3TA, UK. NIHR Oxford Biomedical Research Centre, Department of Oncology, University of Oxford, Oxford OX3 7DQ, UK. National Institute for Health Research (NIHR) Oxford Biomedical Research Centre, Wellcome Centre for Human Genetics, University of Oxford, Oxford OX3 7BN, UK. Bristol Cancer Institute, Horfield Rd, Bristol BS2 8ED, UK. National Institute for Health Research (NIHR) Oxford Biomedical Research Centre, Wellcome Centre for Human Genetics, University of Oxford, Oxford OX3 7BN, UK. National Institute for Health Research (NIHR) Oxford Biomedical Research Centre, Wellcome Centre for Human Genetics, University of Oxford, Oxford OX3 7BN, UK. National Institute for Health Research (NIHR) Oxford Biomedical Research Centre, Wellcome Centre for Human Genetics, University of Oxford, Oxford OX3 7BN, UK. National Institute for Health Research (NIHR) Oxford Biomedical Research Centre, Wellcome Centre for Human Genetics, University of Oxford, Oxford OX3 7BN, UK. Chemistry Research Laboratory, Department of Chemistry, University of Oxford, Oxford OX1 3TA, UK. NIHR University College London Hospitals Biomedical Research Centre, UCL Cancer Institute, University College London, London WC1E 6DD, UK. National Institute for Health Research (NIHR) Oxford Biomedical Research Centre, Wellcome Centre for Human Genetics, University of Oxford, Oxford OX3 7BN, UK. Bristol Cancer Institute, Horfield Rd, Bristol BS2 8ED, UK.</t>
  </si>
  <si>
    <t>Department of Oncology-Pathology, Karolinska Institutet, Stockholm, 17176, Sweden. martin.hysek@ki.se. Department of Pathology and Cytology, Karolinska University Hospital, Stockholm 17176, Sweden. martin.hysek@ki.se. Department of Oncology-Pathology, Karolinska Institutet, Stockholm, 17176, Sweden. johan.paulsson@ki.se. Department of Breast, Endocrine Tumors and Sarcoma, Karolinska University Hospital, Stockholm 17176, Sweden. johan.paulsson@ki.se. Department of Pathology and Cytology, Karolinska University Hospital, Stockholm 17176, Sweden. kenbugul.jatta@sll.se. Department of Breast, Endocrine Tumors and Sarcoma, Karolinska University Hospital, Stockholm 17176, Sweden. ivan.shabo@ki.se. Department of Molecular Medicine and Surgery, Karolinska Institutet, Stockholm 17176, Sweden. ivan.shabo@ki.se. Department of Oncology-Pathology, Karolinska Institutet, Stockholm, 17176, Sweden. adam.stenman@ki.se. Department of Breast, Endocrine Tumors and Sarcoma, Karolinska University Hospital, Stockholm 17176, Sweden. adam.stenman@ki.se. Department of Molecular Medicine and Surgery, Karolinska Institutet, Stockholm 17176, Sweden. adam.stenman@ki.se. Department of Oncology-Pathology, Karolinska Institutet, Stockholm, 17176, Sweden. anders.hoog@ki.se. Department of Pathology and Cytology, Karolinska University Hospital, Stockholm 17176, Sweden. anders.hoog@ki.se. Department of Oncology-Pathology, Karolinska Institutet, Stockholm, 17176, Sweden. catharina.larsson@ki.se. Department of Pathology and Cytology, Karolinska University Hospital, Stockholm 17176, Sweden. catharina.larsson@ki.se. Department of Breast, Endocrine Tumors and Sarcoma, Karolinska University Hospital, Stockholm 17176, Sweden. jan.zedenius@ki.se. Department of Molecular Medicine and Surgery, Karolinska Institutet, Stockholm 17176, Sweden. jan.zedenius@ki.se. Department of Oncology-Pathology, Karolinska Institutet, Stockholm, 17176, Sweden. christofer.juhlin@ki.se. Department of Pathology and Cytology, Karolinska University Hospital, Stockholm 17176, Sweden. christofer.juhlin@ki.se.</t>
  </si>
  <si>
    <t>Department of Biochemistry and Genetics, La Trobe Institute for Molecular Science, 3086 Melbourne, Australia. Department of Biochemistry and Genetics, La Trobe Institute for Molecular Science, 3086 Melbourne, Australia. Department of Biochemistry and Genetics, La Trobe Institute for Molecular Science, 3086 Melbourne, Australia. Institute of Pharmacology, University of Bern, Inselspital, INFO-F-603, 3010 Bern, Switzerland. Institute of Pharmacology, University of Bern, Inselspital, INFO-F-603, 3010 Bern, Switzerland. Institute of Pharmacology, University of Bern, Inselspital, INFO-F-603, 3010 Bern, Switzerland. Department of Biochemistry and Genetics, La Trobe Institute for Molecular Science, 3086 Melbourne, Australia. Molecular Genetics of Cancer Division, The Walter and Eliza Hall Institute for Medical Research, 3052 Melbourne, Australia. Department of Biochemistry and Genetics, La Trobe Institute for Molecular Science, 3086 Melbourne, Australia. Department of Biochemistry and Genetics, La Trobe Institute for Molecular Science, 3086 Melbourne, Australia. Department of Biochemistry and Genetics, La Trobe Institute for Molecular Science, 3086 Melbourne, Australia. Department of Biochemistry and Genetics, La Trobe Institute for Molecular Science, 3086 Melbourne, Australia. Department of Biochemistry and Genetics, La Trobe Institute for Molecular Science, 3086 Melbourne, Australia. Institute of Pharmacology, University of Bern, Inselspital, INFO-F-603, 3010 Bern, Switzerland. Australian Center for Blood Diseases, Monash University, 3004 Melbourne, Australia. Australian Center for Blood Diseases, Monash University, 3004 Melbourne, Australia. Molecular Genetics of Cancer Division, The Walter and Eliza Hall Institute for Medical Research, 3052 Melbourne, Australia. Molecular Genetics of Cancer Division, The Walter and Eliza Hall Institute for Medical Research, 3052 Melbourne, Australia. Molecular Genetics of Cancer Division, The Walter and Eliza Hall Institute for Medical Research, 3052 Melbourne, Australia. Molecular Genetics of Cancer Division, The Walter and Eliza Hall Institute for Medical Research, 3052 Melbourne, Australia. Molecular Genetics of Cancer Division, The Walter and Eliza Hall Institute for Medical Research, 3052 Melbourne, Australia. Gastrointestinal Cancer Program, Peter MacCallum Cancer Centre, 3052 Melbourne, Australia. Department of Biochemistry and Genetics, La Trobe Institute for Molecular Science, 3086 Melbourne, Australia. Department of Biochemistry and Genetics, La Trobe Institute for Molecular Science, 3086 Melbourne, Australia. Institute of Pharmacology, University of Bern, Inselspital, INFO-F-603, 3010 Bern, Switzerland; thomas.kaufmann@pki.unibe.ch H.puthalakath@latrobe.edu.au. Department of Biochemistry and Genetics, La Trobe Institute for Molecular Science, 3086 Melbourne, Australia; thomas.kaufmann@pki.unibe.ch H.puthalakath@latrobe.edu.au.</t>
  </si>
  <si>
    <t>a State Laboratory of Food Science and Technology, School of Food Science and Technology, Nanchang University , Nanchang , Jiangxi , China. b Key Laboratory of Agro-ecological Processes in Subtropical Region, Institute of Subtropical Agriculture, the Chinese Academy of Sciences, National Engineering Laboratory for Pollution Control and Waste Utilization in Livestock and Poultry Production. b Key Laboratory of Agro-ecological Processes in Subtropical Region, Institute of Subtropical Agriculture, the Chinese Academy of Sciences, National Engineering Laboratory for Pollution Control and Waste Utilization in Livestock and Poultry Production. b Key Laboratory of Agro-ecological Processes in Subtropical Region, Institute of Subtropical Agriculture, the Chinese Academy of Sciences, National Engineering Laboratory for Pollution Control and Waste Utilization in Livestock and Poultry Production. a State Laboratory of Food Science and Technology, School of Food Science and Technology, Nanchang University , Nanchang , Jiangxi , China. a State Laboratory of Food Science and Technology, School of Food Science and Technology, Nanchang University , Nanchang , Jiangxi , China. b Key Laboratory of Agro-ecological Processes in Subtropical Region, Institute of Subtropical Agriculture, the Chinese Academy of Sciences, National Engineering Laboratory for Pollution Control and Waste Utilization in Livestock and Poultry Production. c Institute of Biological Resources, Jiangxi Academy of Sciences , Nanchang , China. a State Laboratory of Food Science and Technology, School of Food Science and Technology, Nanchang University , Nanchang , Jiangxi , China. b Key Laboratory of Agro-ecological Processes in Subtropical Region, Institute of Subtropical Agriculture, the Chinese Academy of Sciences, National Engineering Laboratory for Pollution Control and Waste Utilization in Livestock and Poultry Production. c Institute of Biological Resources, Jiangxi Academy of Sciences , Nanchang , China.</t>
  </si>
  <si>
    <t>College of Pharmaceutical Sciences, Southwest University, Chongqing 400715, PR China. College of Pharmaceutical Sciences, Southwest University, Chongqing 400715, PR China. College of Pharmaceutical Sciences, Southwest University, Chongqing 400715, PR China. College of Chemistry and Chemical Engineering, Huaiyin Normal University, Huai'an 223300, PR China. College of Pharmaceutical Sciences, Southwest University, Chongqing 400715, PR China. Electronic address: xiaor_li@hotmail.com. College of Pharmaceutical Sciences, Southwest University, Chongqing 400715, PR China. Electronic address: zhx1030@swu.edu.cn.</t>
  </si>
  <si>
    <t>University Childrens Hospital, Paracelsus Medical University (PMU) Salzburg, Salzburg, Austria. Institute of Human Genetics, Technische Universitat Munchen, Munich, Germany. Institute of Human Genetics, Helmholtz Zentrum Munchen, Munich, Germany. University Childrens Hospital, Paracelsus Medical University (PMU) Salzburg, Salzburg, Austria.</t>
  </si>
  <si>
    <t>1 Department of Pathology and Cytology, Karolinska University Hospital, Stockholm, Sweden. 2 Department of Oncology-Pathology, Karolinska Institutet, Stockholm, Sweden. 3 Department of Molecular Medicine and Surgery, Karolinska Institutet, Stockholm, Sweden. 4 Department of Breast, Endocrine Tumors and Sarcoma, Karolinska University Hospital, Stockholm, Sweden. 3 Department of Molecular Medicine and Surgery, Karolinska Institutet, Stockholm, Sweden. 4 Department of Breast, Endocrine Tumors and Sarcoma, Karolinska University Hospital, Stockholm, Sweden. 1 Department of Pathology and Cytology, Karolinska University Hospital, Stockholm, Sweden. 2 Department of Oncology-Pathology, Karolinska Institutet, Stockholm, Sweden.</t>
  </si>
  <si>
    <t>Department of Gynecology, Beijing Obstetrics and Gynecology Hospital, Capital Medical University, Beijing, 100026, China. Department of Gynecology, Beijing Obstetrics and Gynecology Hospital, Capital Medical University, Beijing, 100026, China. Electronic address: fcyydym@163.com.</t>
  </si>
  <si>
    <t>Livestock Gentec at University of Alberta, Edmonton, AB, Canada. Animal and Poultry Production Department, Damanhour University, Damanhour, Egypt. Livestock Gentec at University of Alberta, Edmonton, AB, Canada. Livestock Gentec at University of Alberta, Edmonton, AB, Canada. Livestock Gentec at University of Alberta, Edmonton, AB, Canada. Livestock Gentec at University of Alberta, Edmonton, AB, Canada. Canadian Beef Breeds Council, Calgary, AB, Canada. Centre for Animal Science, University of Queensland, St Lucia, Australia. Rangeland Research Institute, Agriculture/Forestry Center, University of Alberta, Edmonton, AB, Canada. Livestock Gentec at University of Alberta, Edmonton, AB, Canada. Alberta Agriculture and Forestry, Lacombe Research Centre, Lacombe, AB, Canada. Livestock Gentec at University of Alberta, Edmonton, AB, Canada.</t>
  </si>
  <si>
    <t>Department of Oncology-PathologyKarolinska Institutet, Karolinska University Hospital CCK, Stockholm, Sweden johan.paulsson@ki.se. Department of Oncology-PathologyKarolinska Institutet, Karolinska University Hospital CCK, Stockholm, Sweden. Department of Molecular Medicine and SurgeryKarolinska Institutet, Karolinska University Hospital, Stockholm, Sweden. Department of BreastEndocrine Tumours and Sarcoma, Karolinska University Hospital, Stockholm, Sweden. Department of Oncology-PathologyKarolinska Institutet, Karolinska University Hospital CCK, Stockholm, Sweden. Department of Molecular Medicine and SurgeryKarolinska Institutet, Karolinska University Hospital, Stockholm, Sweden. Department of BreastEndocrine Tumours and Sarcoma, Karolinska University Hospital, Stockholm, Sweden. Department of Oncology-PathologyKarolinska Institutet, Karolinska University Hospital CCK, Stockholm, Sweden. Department of Oncology-PathologyKarolinska Institutet, Karolinska University Hospital CCK, Stockholm, Sweden.</t>
  </si>
  <si>
    <t>Department of Urology, Chaim Sheba Medical Center, Tel-Hashomer, 52621, Ramat-Gan, Israel. ag.yasmin@gmail.com. Affiliated to Sackler School of Medicine, Tel-Aviv University, Tel-Aviv, Israel. ag.yasmin@gmail.com. Department of Urology, Chaim Sheba Medical Center, Tel-Hashomer, 52621, Ramat-Gan, Israel. Affiliated to Sackler School of Medicine, Tel-Aviv University, Tel-Aviv, Israel. Department of Urology, Chaim Sheba Medical Center, Tel-Hashomer, 52621, Ramat-Gan, Israel. Affiliated to Sackler School of Medicine, Tel-Aviv University, Tel-Aviv, Israel. Department of Urology, Chaim Sheba Medical Center, Tel-Hashomer, 52621, Ramat-Gan, Israel. Affiliated to Sackler School of Medicine, Tel-Aviv University, Tel-Aviv, Israel. Department of Urology, Chaim Sheba Medical Center, Tel-Hashomer, 52621, Ramat-Gan, Israel. Affiliated to Sackler School of Medicine, Tel-Aviv University, Tel-Aviv, Israel.</t>
  </si>
  <si>
    <t>Department of Clinical Pharmacy, Faculty of Pharmaceutical Sciences, Kyoto Pharmaceutical University, Kyoto 607-8414, Japan. Department of Clinical Pharmacy, Faculty of Pharmaceutical Sciences, Kyoto Pharmaceutical University, Kyoto 607-8414, Japan. Department of Clinical Pharmacy, Faculty of Pharmaceutical Sciences, Kyoto Pharmaceutical University, Kyoto 607-8414, Japan. Department of Clinical Pharmacy, Faculty of Pharmaceutical Sciences, Kyoto Pharmaceutical University, Kyoto 607-8414, Japan. Department of Clinical Pharmacy, Faculty of Pharmaceutical Sciences, Kyoto Pharmaceutical University, Kyoto 607-8414, Japan. Department of Clinical Pharmacy, Faculty of Pharmaceutical Sciences, Kyoto Pharmaceutical University, Kyoto 607-8414, Japan. Department of Clinical Pharmacy, Faculty of Pharmaceutical Sciences, Kyoto Pharmaceutical University, Kyoto 607-8414, Japan. Department of Clinical Pharmacy, Faculty of Pharmaceutical Sciences, Kyoto Pharmaceutical University, Kyoto 607-8414, Japan. Department of Clinical Pharmacy, Faculty of Pharmaceutical Sciences, Kyoto Pharmaceutical University, Kyoto 607-8414, Japan. Department of Clinical Pharmacy, Faculty of Pharmaceutical Sciences, Kyoto Pharmaceutical University, Kyoto 607-8414, Japan. Department of Clinical Pharmacy, Faculty of Pharmaceutical Sciences, Kyoto Pharmaceutical University, Kyoto 607-8414, Japan.</t>
  </si>
  <si>
    <t>Yonsei Proteome Research Center and Department of Integrative Omics , Yonsei University , Sudaemoon-ku, 120-749 Seoul , Korea. CALIPHO Group, Swiss Institute of Bioinformatics &amp; Department of Microbiology and Molecular Medicine, Faculty of Medicine , University of Geneva , CH-1211 Geneva , Switzerland. Proteomics Laboratory, Isotope Science Center , The University of Tokyo , Bunkyo-Ku, Tokyo 113-0032 , Japan. Institute of Chemistry , Academia Sinica , 128 Academia Road Sec. 2 , Nankang, Taipei 115 , Taiwan. Research Institute for Veterinary Science, College of Veterinary Medicine , Seoul University , 1 Kwanak-ro , Kwanak-gu, 151-742 Seoul , South Korea. Biodesign Institute , Arizona State University , 1001 South McAllister Avenue , Tempe , Arizona 85287-5001 , United States. Division of Mass Spectrometry Research , Korea Basic Science Institute , 28119 Ochang , Korea. Federal University of Rio de Janeiro , Institute of Chemistry , Rio de Janeiro , Rio de Janeiro 21941-909 , Brazil. Functional Proteomics Laboratory , National Center of Biotechnology, CSIC , 28049 Madrid , Spain. Center for Computational Medicine and Bioinformatics , University of Michigan , Ann Arbor , Michigan 48109-2218 , United States. Institute of Biomedical Chemistry RAS , Moscow 119121 , Russia. Center for Genomic Sciences , National Autonomous University of Mexico , Cuernavaca , Morelos 62210 , Mexico. BGI-Shenzhen , Beishan Industrial Zone, Yantian District, Shenzhen 518083 , China. Department of Molecular Systems Biology , Royan Institute for Stem Cell Biology and Technology , 1665659911 Tehran , Iran. Department of Molecular Sciences , Macquarie University , Sydney , New South Wales 2109 , Australia. Yonsei Proteome Research Center and Department of Integrative Omics , Yonsei University , Sudaemoon-ku, 120-749 Seoul , Korea. Yonsei Proteome Research Center and Department of Integrative Omics , Yonsei University , Sudaemoon-ku, 120-749 Seoul , Korea. Centre for Blood Research, Departments of Oral Biological &amp; Medical Sciences and Biochemistry &amp; Molecular Biology, Faculty of Dentistry , University of British Columbia , Vancouver , British Columbia V6T 1Z3 , Canada.</t>
  </si>
  <si>
    <t>Department of Pediatrics, Salzburger Landeskliniken (SALK) and Paracelsus Medical University (PMU), Mullner Hauptstrasse 48, 5020, Salzburg, Austria. s.wortmann-hagemann@salk.at. Institute of Human Genetics, Helmholtz Zentrum Munich, Neuherberg, Germany. s.wortmann-hagemann@salk.at. Institute of Human Genetics, Technical University Munich, Munich, Germany. s.wortmann-hagemann@salk.at. Prevention Genetics, Marshfield, WI, USA. Institute of Clinical Biochemistry, Faculty of Medicine, Catholic University of the Sacred Heart, Rome, Italy. Center for the Study of Rare Hereditary Diseases, Niguarda Ca' Granda Metropolitan Hospital, Milan, Italy. Institute of Human Genetics, Technical University Munich, Munich, Germany. Department of Genetics, University of Utah School of Medicine, Salt Lake City, UT, USA. Department of Pathology, University of Utah, Salt Lake City, UT, USA. ARUP Laboratories, Salt Lake City, UT, USA. Department of Pediatrics, University of Colorado Denver, Anschutz Medical Campus, Aurora, CO, USA. Departments of Genetics and Pediatrics, University of Alabama School of Medicine, Birmingham, AL, USA. Metabolic Medicine Department, Great Ormond Street Hospital for Children NHS Foundation Trust, and UCL Institute of Child Health, London, UK. CHUS Genetic Services, University of Sherbrooke, Sherbrooke, QC, Canada. Genetics and Genomic Medicine Programme, UCL Great Ormond Street Institute of Child Health, London, UK. Victorian Clinical Genetics Services, Murdoch Childrens Research Institute, Royal Children's Hospital, Parkville, Australia. Department of Paediatrics, University of Melbourne, Parkville, Australia. Ambry Genetics, Aliso Viejo, CA, USA. Translational Metabolic Laboratory, Department of Laboratory Medicine, Radboud University Medical Center, Nijmegen, The Netherlands. Translational Metabolic Laboratory, Department of Laboratory Medicine, Radboud University Medical Center, Nijmegen, The Netherlands. Prevention Genetics, Marshfield, WI, USA. Princess Margaret Cancer Centre, and Departments of Biochemistry, Medical Biophysics, and Molecular Genetics, University of Toronto, Toronto, ON, Canada. Translational Metabolic Laboratory, Department of Laboratory Medicine, Radboud University Medical Center, Nijmegen, The Netherlands. Department of Genetics, Kaiser Permanente, Los Angeles, CA, USA.</t>
  </si>
  <si>
    <t>Anaesthesiology and Intensive Care Unit, Companion Animal Clinic, School of Veterinary Medicine, Faculty of Health Sciences, Aristotle University of Thessaloniki, Thessaloniki, Greece. Anaesthesiology and Intensive Care Unit, Companion Animal Clinic, School of Veterinary Medicine, Faculty of Health Sciences, Aristotle University of Thessaloniki, Thessaloniki, Greece. Surgery &amp; Obstetrics Unit, Companion Animal Clinic, School of Veterinary Medicine, Faculty of Health Sciences, Aristotle University of Thessaloniki, Thessaloniki, Greece. Anaesthesiology and Intensive Care Unit, Companion Animal Clinic, School of Veterinary Medicine, Faculty of Health Sciences, Aristotle University of Thessaloniki, Thessaloniki, Greece. Electronic address: isavas@vet.auth.gr. Diagnostic Imaging Unit, Companion Animal Clinic, School of Veterinary Medicine, Faculty of Health Sciences, Aristotle University of Thessaloniki, Thessaloniki, Greece.</t>
  </si>
  <si>
    <t>Institute for Advanced Biosciences, Keio University, Kakuganji, Tsuruoka 997-0052, Japan. National Cancer Center Research Institute, Chuo-ku, Tokyo 104-0045, Japan. Institute for Advanced Biosciences, Keio University, Kakuganji, Tsuruoka 997-0052, Japan. Gastroenterological Surgery, Faculty of Medicine, Kagawa University, Kagawa 761-0793, Japan. Life Science Center, Kagawa University, Kagawa 761-0793, Japan. Gastroenterological Surgery, Faculty of Medicine, Kagawa University, Kagawa 761-0793, Japan. Institute for Advanced Biosciences, Keio University, Kakuganji, Tsuruoka 997-0052, Japan. Institute for Advanced Biosciences, Keio University, Kakuganji, Tsuruoka 997-0052, Japan. Institute for Advanced Biosciences, Keio University, Kakuganji, Tsuruoka 997-0052, Japan. Institute for Advanced Biosciences, Keio University, Kakuganji, Tsuruoka 997-0052, Japan. Institute for Advanced Biosciences, Keio University, Kakuganji, Tsuruoka 997-0052, Japan. Institute for Advanced Biosciences, Keio University, Kakuganji, Tsuruoka 997-0052, Japan. Division of Molecular Pathology, Aichi Cancer Center Research Institute, Chikusa-Ku, Nagoya, Aichi 464-8681, Japan. Division of Molecular Pathology, Aichi Cancer Center Research Institute, Chikusa-Ku, Nagoya, Aichi 464-8681, Japan. Division of Molecular Pathology, Aichi Cancer Center Research Institute, Chikusa-Ku, Nagoya, Aichi 464-8681, Japan. Institute for Advanced Biosciences, Keio University, Kakuganji, Tsuruoka 997-0052, Japan. Institute for Advanced Biosciences, Keio University, Kakuganji, Tsuruoka 997-0052, Japan. Institute for Advanced Biosciences, Keio University, Kakuganji, Tsuruoka 997-0052, Japan. Department of Pharmacology, Graduate School of Medicine, Kyoto University, Sakyo-ku, Kyoto 606-8501, Japan. Gastroenterological Surgery, Faculty of Medicine, Kagawa University, Kagawa 761-0793, Japan. Gastroenterological Surgery, Faculty of Medicine, Kagawa University, Kagawa 761-0793, Japan. Gastroenterological Surgery, Faculty of Medicine, Kagawa University, Kagawa 761-0793, Japan. Institute for Advanced Biosciences, Keio University, Kakuganji, Tsuruoka 997-0052, Japan. Gastroenterological Surgery, Faculty of Medicine, Kagawa University, Kagawa 761-0793, Japan. Institute for Advanced Biosciences, Keio University, Kakuganji, Tsuruoka 997-0052, Japan. Division of Molecular Pathology, Aichi Cancer Center Research Institute, Chikusa-Ku, Nagoya, Aichi 464-8681, Japan. Institute for Advanced Biosciences, Keio University, Kakuganji, Tsuruoka 997-0052, Japan; soga@sfc.keio.ac.jp.</t>
  </si>
  <si>
    <t>Department of Parasitology, Graduate School of Medicine, Gunma UniversityMaebashi, Japan. Center for Medical Education, Graduate School of Medicine, Gunma UniversityMaebashi, Japan. Immunobiology Group, Center of Molecular Biosciences, Tropical Biosphere Research Center, University of the RyukyusNishihara, Japan. Department of Pathology, University of Maryland School of Medicine, BaltimoreMD, United States. Department of Parasitology and Immunopathoetiology, Graduate School of Medicine, University of the RyukyusNishihara, Japan. Department of Parasitology and Immunopathoetiology, Graduate School of Medicine, University of the RyukyusNishihara, Japan. Department of Health Sciences, Trans-disciplinary Research Organization for Subtropics and Island Studies, University of the RyukyusNishihara, Japan. Laboratory of Hematology and Oncology, Graduate School of Health Sciences, Niigata UniversityNiigata, Japan. Center for Malariology, Parasitology and EntomologyVientiane, Laos. Research Institute, National Center for Global Health and MedicineTokyo, Japan. Laboratory of Hematology and Oncology, Graduate School of Health Sciences, Niigata UniversityNiigata, Japan. Immunobiology Group, Center of Molecular Biosciences, Tropical Biosphere Research Center, University of the RyukyusNishihara, Japan. Infectious Diseases Research Center of Niigata University in Myanmar, Institute of Medicine and Dentistry, Niigata UniversityNiigata, Japan.</t>
  </si>
  <si>
    <t>Laboratory of Veterinary Medical Center, Joint Faculty of Veterinary Medicine, Yamaguchi University, 1677-1 Yoshida, Yamaguchi 753-8515, Japan. Laboratory of Veterinary Medical Center, Joint Faculty of Veterinary Medicine, Yamaguchi University, 1677-1 Yoshida, Yamaguchi 753-8515, Japan. Laboratory of Veterinary Medical Center, Joint Faculty of Veterinary Medicine, Yamaguchi University, 1677-1 Yoshida, Yamaguchi 753-8515, Japan. Laboratory of Veterinary Medical Center, Joint Faculty of Veterinary Medicine, Yamaguchi University, 1677-1 Yoshida, Yamaguchi 753-8515, Japan. Laboratory of Veterinary Surgery, Joint Faculty of Veterinary Medicine, Yamaguchi University, 1677-1 Yoshida, Yamaguchi 753-8515, Japan. Laboratory of Veterinary Surgery, Joint Faculty of Veterinary Medicine, Yamaguchi University, 1677-1 Yoshida, Yamaguchi 753-8515, Japan. Laboratory of Veterinary Radiology, Joint Faculty of Veterinary Medicine, Yamaguchi University, 1677-1 Yoshida, Yamaguchi 753-8515, Japan. Laboratory of Veterinary Radiology, Joint Faculty of Veterinary Medicine, Yamaguchi University, 1677-1 Yoshida, Yamaguchi 753-8515, Japan. Laboratory of Veterinary Radiology, Joint Faculty of Veterinary Medicine, Yamaguchi University, 1677-1 Yoshida, Yamaguchi 753-8515, Japan. Laboratory of Veterinary Surgery, Joint Faculty of Veterinary Medicine, Yamaguchi University, 1677-1 Yoshida, Yamaguchi 753-8515, Japan. Laboratory of Veterinary Medical Center, Joint Faculty of Veterinary Medicine, Yamaguchi University, 1677-1 Yoshida, Yamaguchi 753-8515, Japan.</t>
  </si>
  <si>
    <t>From the Department of Biochemistry and Molecular Biology, The Pennsylvania State University, University Park, Pennsylvania 16802. From the Department of Biochemistry and Molecular Biology, The Pennsylvania State University, University Park, Pennsylvania 16802. From the Department of Biochemistry and Molecular Biology, The Pennsylvania State University, University Park, Pennsylvania 16802. From the Department of Biochemistry and Molecular Biology, The Pennsylvania State University, University Park, Pennsylvania 16802 wxh21@psu.edu.</t>
  </si>
  <si>
    <t>Department of Biology, Whitehead Institute for Biomedical Research and Massachusetts Institute of Technology, 9 Cambridge Center, Cambridge, MA 02142, USA; Department of Biology, Howard Hughes Medical Institute, Massachusetts Institute of Technology, Cambridge, MA 02139, USA; Koch Institute for Integrative Cancer Research, 77 Massachusetts Avenue, Cambridge, MA 02139, USA; Broad Institute of Harvard and Massachusetts Institute of Technology, 7 Cambridge Center, Cambridge, MA 02142, USA. Department of Biology, Whitehead Institute for Biomedical Research and Massachusetts Institute of Technology, 9 Cambridge Center, Cambridge, MA 02142, USA; Department of Biology, Howard Hughes Medical Institute, Massachusetts Institute of Technology, Cambridge, MA 02139, USA; Koch Institute for Integrative Cancer Research, 77 Massachusetts Avenue, Cambridge, MA 02139, USA; Broad Institute of Harvard and Massachusetts Institute of Technology, 7 Cambridge Center, Cambridge, MA 02142, USA. Department of Biology, Whitehead Institute for Biomedical Research and Massachusetts Institute of Technology, 9 Cambridge Center, Cambridge, MA 02142, USA; Department of Biology, Howard Hughes Medical Institute, Massachusetts Institute of Technology, Cambridge, MA 02139, USA; Koch Institute for Integrative Cancer Research, 77 Massachusetts Avenue, Cambridge, MA 02139, USA; Broad Institute of Harvard and Massachusetts Institute of Technology, 7 Cambridge Center, Cambridge, MA 02142, USA. Department of Biology, Whitehead Institute for Biomedical Research and Massachusetts Institute of Technology, 9 Cambridge Center, Cambridge, MA 02142, USA. Department of Biology, Whitehead Institute for Biomedical Research and Massachusetts Institute of Technology, 9 Cambridge Center, Cambridge, MA 02142, USA; Beth Israel Deaconess Medical Center, Department of Medicine, Harvard Medical School, 330 Brookline Avenue, Boston, MA 02215, USA. Massachusetts General Hospital, Department of Pathology, 55 Fruit Street, Boston, MA 02114, USA. Department of Biology, Whitehead Institute for Biomedical Research and Massachusetts Institute of Technology, 9 Cambridge Center, Cambridge, MA 02142, USA. Department of Biology, Whitehead Institute for Biomedical Research and Massachusetts Institute of Technology, 9 Cambridge Center, Cambridge, MA 02142, USA; Department of Biology, Howard Hughes Medical Institute, Massachusetts Institute of Technology, Cambridge, MA 02139, USA; Koch Institute for Integrative Cancer Research, 77 Massachusetts Avenue, Cambridge, MA 02139, USA; Broad Institute of Harvard and Massachusetts Institute of Technology, 7 Cambridge Center, Cambridge, MA 02142, USA. Electronic address: sabatini@wi.mit.edu.</t>
  </si>
  <si>
    <t>Hospital General Universitario Gregorio Maranon, Instituto de Investigacion Sanitaria Gregorio Maranon, Madrid, Spain. Hospital General Universitario Gregorio Maranon, Instituto de Investigacion Sanitaria Gregorio Maranon, Madrid, Spain. Hospital General Universitario Gregorio Maranon, Instituto de Investigacion Sanitaria Gregorio Maranon, Madrid, Spain. Hospital Universitario Doce de Octubre, Instituto de Investigacion Sanitaria Hospital Doce de Octubre, Madrid, Spain. Hospital Universitario Doce de Octubre, Instituto de Investigacion Sanitaria Hospital Doce de Octubre, Madrid, Spain. Hospital General Universitario Gregorio Maranon, Instituto de Investigacion Sanitaria Gregorio Maranon, Madrid, Spain. Hospital Universitario Ramon y Cajal, Instituto Ramon y Cajal de Investigacion Sanitaria, Madrid, Spain. Hospital Universitario Ramon y Cajal, Instituto Ramon y Cajal de Investigacion Sanitaria, Madrid, Spain. Hospital Universitario La Paz, Instituto de Investigacion Hospital Universitario La Paz, Madrid, Spain. Hospital General Universitario Gregorio Maranon, Instituto de Investigacion Sanitaria Gregorio Maranon, Madrid, Spain. Universidad Complutense de Madrid, Madrid, Spain. Hospital General Universitario Gregorio Maranon, Instituto de Investigacion Sanitaria Gregorio Maranon, Madrid, Spain. Hospital General Universitario Gregorio Maranon, Instituto de Investigacion Sanitaria Gregorio Maranon, Madrid, Spain. Electronic address: luis.lopez@iisgm.com.</t>
  </si>
  <si>
    <t>Center for Colorectal Cancer, Research Institute and Hospital, National Cancer Center, Ilsan-ro 323, Goyang-si, Gyeonggi-do, 10408, Republic of Korea. Department of Oncology, Asan Medical Center, University of Ulsan College of Medicine, 88, Olympic-ro 43-gil, Songpa-gu, Seoul, 05505, Republic of Korea. Center for Colorectal Cancer, Research Institute and Hospital, National Cancer Center, Ilsan-ro 323, Goyang-si, Gyeonggi-do, 10408, Republic of Korea. Center for Colorectal Cancer, Research Institute and Hospital, National Cancer Center, Ilsan-ro 323, Goyang-si, Gyeonggi-do, 10408, Republic of Korea. Center for Colorectal Cancer, Research Institute and Hospital, National Cancer Center, Ilsan-ro 323, Goyang-si, Gyeonggi-do, 10408, Republic of Korea. Center for Colorectal Cancer, Research Institute and Hospital, National Cancer Center, Ilsan-ro 323, Goyang-si, Gyeonggi-do, 10408, Republic of Korea. Center for Colorectal Cancer, Research Institute and Hospital, National Cancer Center, Ilsan-ro 323, Goyang-si, Gyeonggi-do, 10408, Republic of Korea. Center for Colorectal Cancer, Research Institute and Hospital, National Cancer Center, Ilsan-ro 323, Goyang-si, Gyeonggi-do, 10408, Republic of Korea. Department of Laboratory Medicine, Research Institute and Hospital, National Cancer Center, 323 Ilsan-ro, Ilsandong-gu, Goyang-si, Gyeonggi-do, 10408, Republic of Korea. ksy@ncc.re.kr. Center for Colorectal Cancer, Research Institute and Hospital, National Cancer Center, Ilsan-ro 323, Goyang-si, Gyeonggi-do, 10408, Republic of Korea.</t>
  </si>
  <si>
    <t>Unite Medecine Physiologie Spatiale (UMPS-CERCOM) Faculte de Medecine, Tours 37032, France. arbeille@med.univ-tours.fr. Unite Medecine Physiologie Spatiale (UMPS-CERCOM) Faculte de Medecine, Tours 37032, France. Kathryn.zuj@gmail.com. MSP (Maison de Sant&amp;#233; Pluridisciplinaire), Richelieu 37190, France. arnaud.saccomandi@gmail.com. MSP (Maison de Sant&amp;#233; Pluridisciplinaire), Richelieu 37190, France. eliseandre2@gmail.com. MSP (Maison de Sant&amp;#233; Pluridisciplinaire), Ligueil 37240, France. c.delaportedesvaux@wanadoo.fr. Unite Medecine Physiologie Spatiale (UMPS-CERCOM) Faculte de Medecine, Tours 37032, France. georgescuemonica@yahoo.fr.</t>
  </si>
  <si>
    <t>College of Chemistry and Material Science, Shandong Agricultural University, Taian, Shandong 271018, PR China. College of Chemistry and Material Science, Shandong Agricultural University, Taian, Shandong 271018, PR China; State Key Laboratory of Crop Biology, College of Life Sciences, Shandong Agricultural University, Taian, Shandong 271018, PR China. Electronic address: yinhs@sdau.edu.cn. College of Chemistry and Material Science, Shandong Agricultural University, Taian, Shandong 271018, PR China. College of Chemistry and Material Science, Shandong Agricultural University, Taian, Shandong 271018, PR China. College of Chemistry and Material Science, Shandong Agricultural University, Taian, Shandong 271018, PR China. College of Chemistry and Material Science, Shandong Agricultural University, Taian, Shandong 271018, PR China. State Key Laboratory of Crop Biology, College of Life Sciences, Shandong Agricultural University, Taian, Shandong 271018, PR China. Electronic address: zhangxs@sdau.edu.cn.</t>
  </si>
  <si>
    <t>1 UMPS-CERCOM (Unit of Medicine and Space Physiology), Faculty of Medicine, University of Tours , Tours, France . 1 UMPS-CERCOM (Unit of Medicine and Space Physiology), Faculty of Medicine, University of Tours , Tours, France . 2 Multidisciplinary Health House , Richelieu, France . 3 Department of Obstetrics and Gynecology, University Hospital , Ceuta, Spain . 2 Multidisciplinary Health House , Richelieu, France . 4 Multidisciplinary Health House , Ligueil, France . 5 Hospital of North East Guyana , St. Laurent du Maroni, Guyana, France . 1 UMPS-CERCOM (Unit of Medicine and Space Physiology), Faculty of Medicine, University of Tours , Tours, France . 1 UMPS-CERCOM (Unit of Medicine and Space Physiology), Faculty of Medicine, University of Tours , Tours, France .</t>
  </si>
  <si>
    <t>Dr. Panjwani Center for Molecular Medicine and Drug Research, International Center for Chemical and Biological Sciences, University of Karachi, Karachi 75270, Pakistan. Prince of Wales Clinical School, Faculty of Medicine, UNSW Australia, Sydney, Australia. Dr. Panjwani Center for Molecular Medicine and Drug Research, International Center for Chemical and Biological Sciences, University of Karachi, Karachi 75270, Pakistan.</t>
  </si>
  <si>
    <t>Department of Toxicogenomics, National Institute of Public Health, Prague, Czech Republic. Third Faculty of Medicine, Charles University, Prague, Czech Republic. Biomedical Centre, Medical School Pilsen, Charles University in Prague, Pilsen, Czech Republic. Department of Molecular Biology of Cancer, Institute of Experimental Medicine, Czech Academy of Sciences, Videnska 1083, 142 00, Prague 4, Czech Republic. Department of Toxicogenomics, National Institute of Public Health, Prague, Czech Republic. Biomedical Centre, Medical School Pilsen, Charles University in Prague, Pilsen, Czech Republic. Department of Molecular Biology of Cancer, Institute of Experimental Medicine, Czech Academy of Sciences, Videnska 1083, 142 00, Prague 4, Czech Republic. Department of Toxicogenomics, National Institute of Public Health, Prague, Czech Republic. Department of Toxicogenomics, National Institute of Public Health, Prague, Czech Republic. Biomedical Centre, Medical School Pilsen, Charles University in Prague, Pilsen, Czech Republic. Department of Toxicogenomics, National Institute of Public Health, Prague, Czech Republic. Third Faculty of Medicine, Charles University, Prague, Czech Republic. Biomedical Centre, Medical School Pilsen, Charles University in Prague, Pilsen, Czech Republic. Biomedical Centre, Medical School Pilsen, Charles University in Prague, Pilsen, Czech Republic. Deparment of Surgery, Teaching Hospital and Medical School Pilsen, Charles University in Prague, Pilsen, Czech Republic. Deparment of Surgery, Teaching Hospital and Medical School Pilsen, Charles University in Prague, Pilsen, Czech Republic. Department of Surgery, General University Hospital in Prague, First Medical Faculty, Charles University, Prague, Czech Republic. Biomedical Centre, Medical School Pilsen, Charles University in Prague, Pilsen, Czech Republic. Biomedical Centre, Medical School Pilsen, Charles University in Prague, Pilsen, Czech Republic. Deparment of Surgery, Teaching Hospital and Medical School Pilsen, Charles University in Prague, Pilsen, Czech Republic. Biomedical Centre, Medical School Pilsen, Charles University in Prague, Pilsen, Czech Republic. Deparment of Surgery, Teaching Hospital and Medical School Pilsen, Charles University in Prague, Pilsen, Czech Republic. Biomedical Centre, Medical School Pilsen, Charles University in Prague, Pilsen, Czech Republic. pvodicka@biomed.cas.cz. Department of Molecular Biology of Cancer, Institute of Experimental Medicine, Czech Academy of Sciences, Videnska 1083, 142 00, Prague 4, Czech Republic. pvodicka@biomed.cas.cz. Department of Toxicogenomics, National Institute of Public Health, Prague, Czech Republic. pavel.soucek@szu.cz. Biomedical Centre, Medical School Pilsen, Charles University in Prague, Pilsen, Czech Republic. pavel.soucek@szu.cz. Toxicogenomics Unit, National Institute of Public Health, Srobarova 48, 100 42, Prague 10, Czech Republic. pavel.soucek@szu.cz.</t>
  </si>
  <si>
    <t>Department of Gastrointestinal Surgery, Key Laboratory of Carcinogenesis and Translational Research (Ministry of Education), Peking University Cancer Hospital and Institute, Beijing, China. Department of Gastrointestinal Translational Research, Key Laboratory of Carcinogenesis and Translational Research (Ministry of Education), Peking University Cancer Hospital and Institute, Beijing, China. Department of Gastrointestinal Surgery, Key Laboratory of Carcinogenesis and Translational Research (Ministry of Education), Peking University Cancer Hospital and Institute, Beijing, China. Department of Gastrointestinal Surgery, Key Laboratory of Carcinogenesis and Translational Research (Ministry of Education), Peking University Cancer Hospital and Institute, Beijing, China. Department of Pathology, Key Laboratory of Carcinogenesis and Translational Research (Ministry of Education), Peking University Cancer Hospital and Institute, Beijing, China. Department of Gastrointestinal Surgery, Key Laboratory of Carcinogenesis and Translational Research (Ministry of Education), Peking University Cancer Hospital and Institute, Beijing, China. Department of Gastrointestinal Surgery, Key Laboratory of Carcinogenesis and Translational Research (Ministry of Education), Peking University Cancer Hospital and Institute, Beijing, China. Department of Gastrointestinal Surgery, Key Laboratory of Carcinogenesis and Translational Research (Ministry of Education), Peking University Cancer Hospital and Institute, Beijing, China. Department of Gastrointestinal Surgery, Key Laboratory of Carcinogenesis and Translational Research (Ministry of Education), Peking University Cancer Hospital and Institute, Beijing, China. Tissue Bank, Key Laboratory of Carcinogenesis and Translational Research (Ministry of Education), Peking University Cancer Hospital and Institute, Beijing, China. Department of Gastrointestinal Surgery, Key Laboratory of Carcinogenesis and Translational Research (Ministry of Education), Peking University Cancer Hospital and Institute, Beijing, China. Department of Gastrointestinal Surgery, Key Laboratory of Carcinogenesis and Translational Research (Ministry of Education), Peking University Cancer Hospital and Institute, Beijing, China. Department of Gastrointestinal Surgery, Key Laboratory of Carcinogenesis and Translational Research (Ministry of Education), Peking University Cancer Hospital and Institute, Beijing, China. Department of Gastrointestinal Surgery, Key Laboratory of Carcinogenesis and Translational Research (Ministry of Education), Peking University Cancer Hospital and Institute, Beijing, China. Department of Gastrointestinal Surgery, Key Laboratory of Carcinogenesis and Translational Research (Ministry of Education), Peking University Cancer Hospital and Institute, Beijing, China. Department of Gastrointestinal Surgery, Key Laboratory of Carcinogenesis and Translational Research (Ministry of Education), Peking University Cancer Hospital and Institute, Beijing, China. Department of Gastrointestinal Translational Research, Key Laboratory of Carcinogenesis and Translational Research (Ministry of Education), Peking University Cancer Hospital and Institute, Beijing, China. Department of Pathology, Key Laboratory of Carcinogenesis and Translational Research (Ministry of Education), Peking University Cancer Hospital and Institute, Beijing, China.</t>
  </si>
  <si>
    <t>Joint International Research Laboratory of Metabolic &amp; Developmental Sciences, SJTU-University of Adelaide Joint Centre for Agriculture and Health, School of Life Sciences and Biotechnology, 800 Dongchuan Road, Minghan District, Shanghai 200240, China. Joint International Research Laboratory of Metabolic &amp; Developmental Sciences, SJTU-University of Adelaide Joint Centre for Agriculture and Health, School of Life Sciences and Biotechnology, 800 Dongchuan Road, Minghan District, Shanghai 200240, China. Joint International Research Laboratory of Metabolic &amp; Developmental Sciences, SJTU-University of Adelaide Joint Centre for Agriculture and Health, School of Life Sciences and Biotechnology, 800 Dongchuan Road, Minghan District, Shanghai 200240, China. Joint International Research Laboratory of Metabolic &amp; Developmental Sciences, SJTU-University of Adelaide Joint Centre for Agriculture and Health, School of Life Sciences and Biotechnology, 800 Dongchuan Road, Minghan District, Shanghai 200240, China. Institute of Tobacco Research, Henan Academy of Agricultural Sciences, Xuchang, Henan 461000, China. Institute of Tobacco Research, Henan Academy of Agricultural Sciences, Xuchang, Henan 461000, China. Central Customs Laboratory, Bulgarian Customs Agency, G. S. Rakovski Street 47, 1202 Sofia, Bulgaria. Dutch Customs Laboratory, Kingsfordweg 1, 1043 GN Amsterdam, Netherlands. RIKILT, Wageningen University and Research Centre, P.O. Box 230, 6700 AE Wageningen, Netherlands. Joint International Research Laboratory of Metabolic &amp; Developmental Sciences, SJTU-University of Adelaide Joint Centre for Agriculture and Health, School of Life Sciences and Biotechnology, 800 Dongchuan Road, Minghan District, Shanghai 200240, China. Joint International Research Laboratory of Metabolic &amp; Developmental Sciences, SJTU-University of Adelaide Joint Centre for Agriculture and Health, School of Life Sciences and Biotechnology, 800 Dongchuan Road, Minghan District, Shanghai 200240, China. Joint International Research Laboratory of Metabolic &amp; Developmental Sciences, SJTU-University of Adelaide Joint Centre for Agriculture and Health, School of Life Sciences and Biotechnology, 800 Dongchuan Road, Minghan District, Shanghai 200240, China.</t>
  </si>
  <si>
    <t>Department of Clinical and Molecular Medicine, Sapienza University, Policlinico Umberto I, Viale Regina Elena n. 324, 00161, Rome, Italy. ssciacchitano@hotmail.it. Laboratorio di Ricerca Biomedica, Fondazione Universita Niccolo Cusano per la Ricerca Medico Scientifica, Via Don Carlo Gnocchi 3, 00166, Rome, Italy. ssciacchitano@hotmail.it. Laboratorio di Ricerca Biomedica, Fondazione Universita Niccolo Cusano per la Ricerca Medico Scientifica, Via Don Carlo Gnocchi 3, 00166, Rome, Italy. Laboratorio di Ricerca Biomedica, Fondazione Universita Niccolo Cusano per la Ricerca Medico Scientifica, Via Don Carlo Gnocchi 3, 00166, Rome, Italy. Laboratorio di Ricerca Biomedica, Fondazione Universita Niccolo Cusano per la Ricerca Medico Scientifica, Via Don Carlo Gnocchi 3, 00166, Rome, Italy. Department of Clinical and Molecular Medicine, Sapienza University, Policlinico Umberto I, Viale Regina Elena n. 324, 00161, Rome, Italy. Department of Clinical and Molecular Medicine, Sapienza University, Policlinico Umberto I, Viale Regina Elena n. 324, 00161, Rome, Italy. Department of Oncological Science, Breast Unit, St Andrea University Hospital, Via di Grottarossa, 1035/39, 00189, Rome, Italy. Operative Unit Surgery of Thyroid and Parathyroid, Sapienza University of Rome, S. Andrea Hospital, Via di Grottarossa, 1035/39, 00189, Rome, Italy. Department of Clinical and Experimental Medicine, University of Messina, Policlinico Universitario "G. Martino", via Consolare Valeria, Gazzi, 98125, Messina, Italy. Laboratorio di Ricerca Biomedica, Fondazione Universita Niccolo Cusano per la Ricerca Medico Scientifica, Via Don Carlo Gnocchi 3, 00166, Rome, Italy. Department of Biopathology and Diagnostic Imaging, Tor Vergata University, Via Montpellier, 1, 00133, Rome, Italy. Laboratory of Surgical and Experimental Pathology, St Andrea University Hospital, Via di Grottarossa, 1035/39, 00189, Rome, Italy. Department of Oncology-Pathology, Cancer Center Karolinska Universitetssjukhuset Solna, 17176, Stockholm, Sweden.</t>
  </si>
  <si>
    <t>1 UMPS-CERCOM Service d'Echographie Doppler, CHU Trousseau , Tours, France . 2 Maison de Sante Pluridisciplinaire , Richelieu, France . 3 Etablissement d'Hospitalisation pour Personnes Agees et Dependantes , Montoire sur Loir, France . 1 UMPS-CERCOM Service d'Echographie Doppler, CHU Trousseau , Tours, France .</t>
  </si>
  <si>
    <t>Department of Pathology, Faculty of Medicine, Sohag University, Sohag, Egypt. Electronic address: Fatmafm2002@yahoo.com.</t>
  </si>
  <si>
    <t>Medecine Physiologie Spatiale (UMPS-CERCOM) Universite Hopital Trousseau, Tours, 37044, France. arbeille@med.univ-tours.fr. Medecine Physiologie Spatiale (UMPS-CERCOM) Universite Hopital Trousseau, Tours, 37044, France. Medecine Physiologie Spatiale (UMPS-CERCOM) Universite Hopital Trousseau, Tours, 37044, France. CRIP (Lab Informatique) Universite Paris Descartes, Paris, 75000, France.</t>
  </si>
  <si>
    <t>Department of Neuropediatrics and Metabolic Diseases, University Children's Hospital Greifswald, Greifswald, Germany. Department of Neuropediatrics and Metabolic Diseases, University Children's Hospital Greifswald, Greifswald, Germany. Department of Neuropediatrics and Metabolic Diseases, University Children's Hospital Greifswald, Greifswald, Germany. Center for Child and Adolescent Medicine, Division of Inherited Metabolic Diseases, University Hospital Heidelberg, Heidelberg, Germany. Department of Neuropediatrics and Metabolic Diseases, University Children's Hospital Greifswald, Greifswald, Germany.</t>
  </si>
  <si>
    <t>Cancer and Stem Cell Biology Program, Duke-NUS Graduate Medical School, Singapore, Singapore. Department of Medical Oncology, National Cancer Centre, Singapore, Singapore. Cancer Science Institute of Singapore, National University of Singapore, Singapore, Singapore. Leeds Institute of Cancer and Pathology, University of Leeds, Leeds, United Kingdom. Department of Gastrointestinal Oncology, Royal Marsden Hospital, Sutton, United Kingdom. Department of Gastrointestinal Oncology, Royal Marsden Hospital, Sutton, United Kingdom. Department of Gastrointestinal Surgery, Kanagawa Cancer Center, Yokohama, Japan. Leeds Institute of Cancer and Pathology, University of Leeds, Leeds, United Kingdom. Leeds Institute of Cancer and Pathology, University of Leeds, Leeds, United Kingdom. Leeds Institute of Cancer and Pathology, University of Leeds, Leeds, United Kingdom. Medical Research Council Clinical Trials Unit, University College London, London, United Kingdom. Medical Research Council Clinical Trials Unit, University College London, London, United Kingdom. Department of Gastrointestinal Oncology, Royal Marsden Hospital, Sutton, United Kingdom. Department of Pathology, Royal Marsden Hospital, Sutton, United Kingdom. Gastroenterological Center, Yokohama City University Medical Center, Yokohama, Japan. Department of Gastrointestinal Surgery, Kanagawa Cancer Center, Yokohama, Japan. Cancer Science Institute of Singapore, National University of Singapore, Singapore, Singapore; Department of Pathology, National University Health System, Singapore, Singapore. Cancer and Stem Cell Biology Program, Duke-NUS Graduate Medical School, Singapore, Singapore; Cancer Science Institute of Singapore, National University of Singapore, Singapore, Singapore; Department of Cellular and Molecular Research, National Cancer Centre, Singapore, Singapore; Cancer Therapeutics and Stratified Oncology Group, Genome Institute of Singapore, Singapore, Singapore. Electronic address: gmstanp@duke-nus.edu.sg.</t>
  </si>
  <si>
    <t>Department of Orthopedics, Shandong Provincial Traditional Chinise Medical Hospital Jinan 250014, Shandong Province, China. Department of Orthopedics, Shandong Provincial Traditional Chinise Medical Hospital Jinan 250014, Shandong Province, China. Department of Orthopedics, Shandong Provincial Traditional Chinise Medical Hospital Jinan 250014, Shandong Province, China.</t>
  </si>
  <si>
    <t>Department of Pathology, Korea University Ansan Hospital, 123, Jeokgeum-Ro, Danwon-Gu, Ansan-Si, Gyeonggi-Do 425-707 Republic of Korea. Department of Pathology, Korea University Ansan Hospital, 123, Jeokgeum-Ro, Danwon-Gu, Ansan-Si, Gyeonggi-Do 425-707 Republic of Korea. Department of Pathology, Korea University Ansan Hospital, 123, Jeokgeum-Ro, Danwon-Gu, Ansan-Si, Gyeonggi-Do 425-707 Republic of Korea. Department of Pathology, Korea University Ansan Hospital, 123, Jeokgeum-Ro, Danwon-Gu, Ansan-Si, Gyeonggi-Do 425-707 Republic of Korea.</t>
  </si>
  <si>
    <t>Department of Pathology, Istanbul Medeniyet University Goztepe Research and Training Hospital Turkey. Department of Pathology, Istanbul Medeniyet University Goztepe Research and Training Hospital Turkey. Department of Pathology, Istanbul Medeniyet University Goztepe Research and Training Hospital Turkey. Department of General Surgery, Istanbul Medeniyet University Goztepe Research and Training Hospital Turkey. Department of Pathology, Istanbul Medeniyet University Goztepe Research and Training Hospital Turkey.</t>
  </si>
  <si>
    <t>UMPS University of Tours, Tours, France.</t>
  </si>
  <si>
    <t>Department of Medical Oncology, Hiroshima City Hospital, Hiroshima, Japan. Department of Thoracic Surgery, Kinki University Faculty of Medicine, Osakasayama, Japan. mitsudom@surg.med.kindai.ac.jp. Department of Genome Biology, Kinki University Faculty of Medicine, Osakasayama, Japan. Department of Biostatistics, Yokohama City University, Yokohama, Japan. Department of Respiratory Medicine, Kurashiki Central Hospital, Kurashiki, Japan. Department of General Thoracic Surgery, Osaka City General Hospital, Osaka, Japan. Department of Thoracic Surgery, Hyogo Cancer Center, Akashi, Japan. Department of General Thoracic Surgery, Chiba University Graduate School of Medicine, Chiba, Japan. Department of Medical Oncology, Kinki University Faculty of Medicine, Osakasayama, Japan. Department of Pulmonary Medicine, Sendai Kousei Hospital, Sendai, Japan. Department of Respiratory Medicine, Graduate School of Medicine, Osaka City University, Osaka, Japan. Division of Thoracic Oncology, Shizuoka Cancer Center, Shuntougun, Japan. Department of Thoracic Surgery, Osaka Prefectural Medical Center for Respiratory and Allergic Diseases, Habikino, Japan. Clinical Research Institute, National Kyushu Cancer Center, Fukuoka, Japan. Department of Thoracic Oncology, Kinki-chuo Chest Medical Center, Sakai, Japan. Department of Surgical Oncology, Hiroshima University Graduate School of Medicine, Hiroshima, Japan. Department of Medical Oncology, National Hospital Organization Nagoya Medical Center, Nagoya, Japan. Department of Medical Oncology, Kinki University Faculty of Medicine, Osakasayama, Japan. Research Institute for Diseases of the Chest, Graduate School of Medical Sciences, Kyushu University, Fukuoka, Japan. Department of Genome Biology, Kinki University Faculty of Medicine, Osakasayama, Japan.</t>
  </si>
  <si>
    <t>Department of Veterinary Surgery and Anesthesiology, Faculty of Veterinary Medicine and Animal Science, Universidade Estadual Paulista, Botucatu, SP, Brazil. Department of Clinical Science, School of Veterinary Medicine, University of Naples "Federico II", Italy. Universidade Federal Rural de Pernambuco, Garanhuns, PE, Brazil. Instituto de Bioetica, Botucatu, SP, Brazil. Department of Veterinary Surgery and Anesthesiology, Faculty of Veterinary Medicine and Animal Science, UNESP, Botucatu, SP, Brazil. Department of Veterinary Surgery and Anesthesiology, Faculty of Veterinary Medicine and Animal Science, UNESP, Botucatu, SP, Brazil. Department of Veterinary Surgery and Anesthesiology, Faculty of Veterinary Medicine and Animal Science, UNESP, Botucatu, SP, Brazil. Department of Clinical Science, School of Veterinary Medicine, University of Naples "Federico II", Italy.</t>
  </si>
  <si>
    <t>Institute of Physiological Chemistry, Faculty of Medicine, Philipps University Marburg, 35032 Marburg, Germany. Electronic address: loeffler@staff.uni-marburg.de. UCL Institute of Child Health, University College London, London WC1N 1EH, United Kingdom. Institute of Physiological Chemistry, Faculty of Medicine, Philipps University Marburg, 35032 Marburg, Germany.</t>
  </si>
  <si>
    <t>Medicine Physiologie Spatiale (UMPS-CERCOM) University Hospital Trousseau, Tours, France. Medicine Physiologie Spatiale (UMPS-CERCOM) University Hospital Trousseau, Tours, France. CRIP Laboratoire d'informatique, Faculte de Medecine, Paris V, France. University Hospital Gasthuisberg, O&amp;N Lab. of Experimental Cardiology, KU Leuven, Leuven, Belgium.</t>
  </si>
  <si>
    <t>UMPS-CERCOM University Hospital Trousseau, 37044, Tours, France.</t>
  </si>
  <si>
    <t>Department of Biology, Program on Disease Evolution, University of Louisville, Louisville, Kentucky, USA. Kidney Disease Program, University of Louisville, Louisville, Kentucky, USA. Department of Biology, Program on Disease Evolution, University of Louisville, Louisville, Kentucky, USA. Department of Biology, Program on Disease Evolution, University of Louisville, Louisville, Kentucky, USA michael.perlin@louisville.edu.</t>
  </si>
  <si>
    <t>UMPS-CERCOM (Unite Medecine Physiologie Spatiales), Medecine Nucleaire et Ultrasons, Hopital Universitaire Trousseau, Tours, France. Electronic address: arbeille@med.univ-tours.fr. UMPS-CERCOM (Unite Medecine Physiologie Spatiales), Medecine Nucleaire et Ultrasons, Hopital Universitaire Trousseau, Tours, France. UMPS-CERCOM (Unite Medecine Physiologie Spatiales), Medecine Nucleaire et Ultrasons, Hopital Universitaire Trousseau, Tours, France. UMPS-CERCOM (Unite Medecine Physiologie Spatiales), Medecine Nucleaire et Ultrasons, Hopital Universitaire Trousseau, Tours, France. UMPS-CERCOM (Unite Medecine Physiologie Spatiales), Medecine Nucleaire et Ultrasons, Hopital Universitaire Trousseau, Tours, France.</t>
  </si>
  <si>
    <t>Unite de Telemedecine du Centre Hospitalier Universitaire Campus, Universite de Lome , Lome , Togo ; Unite de Medecine et Physiologie Spatiales (UMPS-CERCOM), Centre Hospitalier Universitaire Trousseau de Tours , Tours , France. Unite de Telemedecine du Centre Hospitalier Universitaire Campus, Universite de Lome , Lome , Togo. Chelsea and Westminster Hopital , London , UK. Unite de Medecine et Physiologie Spatiales (UMPS-CERCOM), Centre Hospitalier Universitaire Trousseau de Tours , Tours , France. Unite de Telemedecine du Centre Hospitalier Universitaire Campus, Universite de Lome , Lome , Togo. Unite de Telemedecine du Centre Hospitalier Universitaire Campus, Universite de Lome , Lome , Togo. Unite de Medecine et Physiologie Spatiales (UMPS-CERCOM), Centre Hospitalier Universitaire Trousseau de Tours , Tours , France.</t>
  </si>
  <si>
    <t>Canada's Michael Smith Genome Sciences Centre, Vancouver, British Columbia, Canada.</t>
  </si>
  <si>
    <t>Divisional of Biological Chemistry and Drug Discovery, College of Life Sciences, University of Dundee, Dundee, DD1 5EH, UK.</t>
  </si>
  <si>
    <t>Department of Veterinary Clinics and Surgery, School of Veterinary Medicine and Animal Science, Sao Paulo State University, UNESP, Via de Acesso Prof. Paulo Roberto Castellane s/n, Jaboticabal, SP, Brazil. brunobtu@yahoo.com.br</t>
  </si>
  <si>
    <t>Section of Anesthesiology and Pain Management, Department of Surgical Sciences, School of Veterinary Medicine, University of Wisconsin, Madison, WI 53706, USA.</t>
  </si>
  <si>
    <t>Division of Hematology-Oncology, Greater Los Angeles VA Healthcare Center, 111H, VA West LA Med Ctr., 11301 Wilshire BLVD, Los Angeles, CA 90073, USA.</t>
  </si>
  <si>
    <t>Department of Biochemistry, Khon Kaen University, Thailand.</t>
  </si>
  <si>
    <t>UMPS-Cercom, Service de medecine nucleaire et ultrasons, CHU Trousseau, Tours, France. kadambounou@yahoo.fr</t>
  </si>
  <si>
    <t>MRC Human Genetics Unit, Institute of Genetic and Molecular Medicine, University of Edinburgh, Edinburgh, UK.</t>
  </si>
  <si>
    <t>Department of Medicine and Clinical Biology of Small Animals, Faculty of Veterinary Medicine, Ghent University, Merelbeke, Belgium. tim.bosmans@ugent.be</t>
  </si>
  <si>
    <t>UMPS-CERCOM Medecine Physiologie Spatial, Universite-Hopital Trousseau, Tours, France. arbeille@med.univ-tours.fr</t>
  </si>
  <si>
    <t>Department of Oncology, Rovigo General Hospital, Rovigo, Italy. gusella.milena@azisanrovigo.it</t>
  </si>
  <si>
    <t>Department of Chemistry and Chemical Biology, Cornell University, Ithaca, New York 14853, USA.</t>
  </si>
  <si>
    <t>Department of Clinical Sciences, Tufts Cummings School of Veterinary Medicine, North Grafton, MA, USA.</t>
  </si>
  <si>
    <t>UNC Institute for Pharmacogenomics &amp; Individualized Therapy, Lineberger Comprehensive Cancer Center, University of North Carolina, Chapel Hill, NC 27599-7361, USA.</t>
  </si>
  <si>
    <t>Dipartimento di Biologia Molecolare - Universita degli Studi di Siena, Via Fiorentina 1 - 53100 Siena, Italy. micheli@unisi.it</t>
  </si>
  <si>
    <t>Research Center for Environmental Bioscience, Department of Bioscience, Kwansei Gakuin University, Sanda 669-1337, Japan.</t>
  </si>
  <si>
    <t>Department of Animal Medicine and Surgery, Faculty of Veterinary Medicine, Autonomous University of Barcelona (UAB), 08193 Bellaterra, Barcelona, Spain.</t>
  </si>
  <si>
    <t>Department of Bioorganic Chemistry, Centre of Molecular and Macromolecular Studies, Polish Academy of Sciences, Lodz 90-363, Poland.</t>
  </si>
  <si>
    <t>Department of Biology, Lewis &amp; Clark College, Portland, OR, USA.</t>
  </si>
  <si>
    <t>UMPS-Unite de Medecine et Physiologie Spatiales, Department Medecine Nucleaire et Ultrasons, CHU Trousseau, Tours 37044, France. arbeille@med.univ-tours.fr</t>
  </si>
  <si>
    <t>Department of Molecular Structural Biology, University of Gottingen, Gottingen, Germany.</t>
  </si>
  <si>
    <t>UMPS Unit Med Physiol spatiale, Univ-CHU Tours, France.</t>
  </si>
  <si>
    <t>UMPS: Med Physiol spatiale, Univ-CHU Trousseau, Tours, France.</t>
  </si>
  <si>
    <t>Laboratory of Animal Science, Graduate School for International Development and Cooperation, Hiroshima University, 1-5-1 Kagamiyama, Higashi-Hiroshima 739-8529, Japan.</t>
  </si>
  <si>
    <t>Department of Small Animal Clinical Sciences, Virginia-Maryland Regional College of Veterinary Medicine, Blacksburg, VA 24061, USA.</t>
  </si>
  <si>
    <t>Max Planck Institute of Molecular Plant Physiology, 14476 Golm, Germany.</t>
  </si>
  <si>
    <t>Department of Medicine, Alvin J. Siteman Cancer Center, Washington University School of Medicine, St. Louis, Missouri 63110, USA.</t>
  </si>
  <si>
    <t>Medecine Physiol Spatiale (UMPS), Tours.</t>
  </si>
  <si>
    <t>Department of Molecular Genetics and Microbiology, School of Medicine, Stony Brook University, Stony Brook, New York 11790, USA. apaul@ms.cc.sunysb.edu</t>
  </si>
  <si>
    <t>UMPS: Unite Medecine, Physiologie Spatiales, Universite Hopital Trousseau, Tours, France. arbeille@med.univ-tours.fr</t>
  </si>
  <si>
    <t>Departement Chemie Anorganische Chemie, Universitat Basel Spitalstrasse 51, 4056 Basel, Switzerland.</t>
  </si>
  <si>
    <t>Unite de Medecine et Physiologie Spatiales (UMPS). CHU Trousseau, Tours, France.</t>
  </si>
  <si>
    <t>Institute of Inorganic Chemistry, University of Basel, Spitalstrasse 51, CH-4056 Basel, Switzerland.</t>
  </si>
  <si>
    <t>Medecine &amp; Physiologie Spatiale (UMPS), CHU Trousseau, 37044 Tours, France.</t>
  </si>
  <si>
    <t>Department of Chemistry, Gross Chemical Laboratory, Duke University, Durham, NC 27708, USA.</t>
  </si>
  <si>
    <t>Department of Biochemistry, Faculty of Medicine, Chulalongkorn University, Rama 4 Road, Bangkok 10330, Thailand. Jerapan.K@chula.ac.th</t>
  </si>
  <si>
    <t>Servicio de Hemoterapia y Hemostasia, Hospital Clinic, University of Barcelona, Spain.</t>
  </si>
  <si>
    <t>UMPS (Unite Med. Physiol. Spatiale). CHU Trousseau, Univ of Tours, France.</t>
  </si>
  <si>
    <t>Department of Chemistry, University of Turku, FIN-20014 Turku, Finland.</t>
  </si>
  <si>
    <t>UMPS departement de medecine nucleaire et ultrasons, CHU Trousseau, Tours.</t>
  </si>
  <si>
    <t>National Research Council (CNR), Naples-Ponticelli, Italy.</t>
  </si>
  <si>
    <t>Department of Veterinary Pathobiology, Texas A&amp;M University, College Station 77843.</t>
  </si>
  <si>
    <t>CSIRO, Division of Tropical Animal Production, Gerhmann Laboratories, Brisbane, Queensland, Australia.</t>
  </si>
  <si>
    <t>Department of Plant Pathology, Iowa State University, Ames 50011.</t>
  </si>
  <si>
    <t>Eleanor Roosevelt Institute for Cancer Research, Denver, Colorado 80206.</t>
  </si>
  <si>
    <t>Institut fur Tierzucht und Vererbungsforschung, Tierarztliche Hochschule Hannover, Germany.</t>
  </si>
  <si>
    <t>Institute for Animal Breeding and Genetics, Hannover School of Veterinary Sciences, Germany.</t>
  </si>
  <si>
    <t>Institute for Cancer Research, Fox Chase Cancer Center, Philadelphia, PA 19111.</t>
  </si>
  <si>
    <t>Purine Research Laboratory, UMDS Guy's Hospital.</t>
  </si>
  <si>
    <t>https://www.ncbi.nlm.nih.gov/pubmed/34011619/</t>
  </si>
  <si>
    <t>https://www.ncbi.nlm.nih.gov/pubmed/33817404/</t>
  </si>
  <si>
    <t>https://www.ncbi.nlm.nih.gov/pubmed/33586000/</t>
  </si>
  <si>
    <t>https://www.ncbi.nlm.nih.gov/pubmed/33528116/</t>
  </si>
  <si>
    <t>https://www.ncbi.nlm.nih.gov/pubmed/33489760/</t>
  </si>
  <si>
    <t>https://www.ncbi.nlm.nih.gov/pubmed/34001406/</t>
  </si>
  <si>
    <t>https://www.ncbi.nlm.nih.gov/pubmed/33197629/</t>
  </si>
  <si>
    <t>https://www.ncbi.nlm.nih.gov/pubmed/32661439/</t>
  </si>
  <si>
    <t>https://www.ncbi.nlm.nih.gov/pubmed/31937329/</t>
  </si>
  <si>
    <t>https://www.ncbi.nlm.nih.gov/pubmed/32059002/</t>
  </si>
  <si>
    <t>https://www.ncbi.nlm.nih.gov/pubmed/32382150/</t>
  </si>
  <si>
    <t>https://www.ncbi.nlm.nih.gov/pubmed/32614608/</t>
  </si>
  <si>
    <t>https://www.ncbi.nlm.nih.gov/pubmed/32611766/</t>
  </si>
  <si>
    <t>https://www.ncbi.nlm.nih.gov/pubmed/33020720/</t>
  </si>
  <si>
    <t>https://www.ncbi.nlm.nih.gov/pubmed/33101383/</t>
  </si>
  <si>
    <t>https://www.ncbi.nlm.nih.gov/pubmed/33155801/</t>
  </si>
  <si>
    <t>https://www.ncbi.nlm.nih.gov/pubmed/33201894/</t>
  </si>
  <si>
    <t>https://www.ncbi.nlm.nih.gov/pubmed/33487074/</t>
  </si>
  <si>
    <t>https://www.ncbi.nlm.nih.gov/pubmed/31795195/</t>
  </si>
  <si>
    <t>https://www.ncbi.nlm.nih.gov/pubmed/31561592/</t>
  </si>
  <si>
    <t>https://www.ncbi.nlm.nih.gov/pubmed/31311867/</t>
  </si>
  <si>
    <t>https://www.ncbi.nlm.nih.gov/pubmed/31296061/</t>
  </si>
  <si>
    <t>https://www.ncbi.nlm.nih.gov/pubmed/31132514/</t>
  </si>
  <si>
    <t>https://www.ncbi.nlm.nih.gov/pubmed/30681159/</t>
  </si>
  <si>
    <t>https://www.ncbi.nlm.nih.gov/pubmed/30370813/</t>
  </si>
  <si>
    <t>https://www.ncbi.nlm.nih.gov/pubmed/29709726/</t>
  </si>
  <si>
    <t>https://www.ncbi.nlm.nih.gov/pubmed/29390120/</t>
  </si>
  <si>
    <t>https://www.ncbi.nlm.nih.gov/pubmed/29692346/</t>
  </si>
  <si>
    <t>https://www.ncbi.nlm.nih.gov/pubmed/29876775/</t>
  </si>
  <si>
    <t>https://www.ncbi.nlm.nih.gov/pubmed/30333885/</t>
  </si>
  <si>
    <t>https://www.ncbi.nlm.nih.gov/pubmed/30269496/</t>
  </si>
  <si>
    <t>https://www.ncbi.nlm.nih.gov/pubmed/28205048/</t>
  </si>
  <si>
    <t>https://www.ncbi.nlm.nih.gov/pubmed/29100681/</t>
  </si>
  <si>
    <t>https://www.ncbi.nlm.nih.gov/pubmed/28847964/</t>
  </si>
  <si>
    <t>https://www.ncbi.nlm.nih.gov/pubmed/28769886/</t>
  </si>
  <si>
    <t>https://www.ncbi.nlm.nih.gov/pubmed/28717065/</t>
  </si>
  <si>
    <t>https://www.ncbi.nlm.nih.gov/pubmed/28559281/</t>
  </si>
  <si>
    <t>https://www.ncbi.nlm.nih.gov/pubmed/28388410/</t>
  </si>
  <si>
    <t>https://www.ncbi.nlm.nih.gov/pubmed/28347776/</t>
  </si>
  <si>
    <t>https://www.ncbi.nlm.nih.gov/pubmed/28347333/</t>
  </si>
  <si>
    <t>https://www.ncbi.nlm.nih.gov/pubmed/27304972/</t>
  </si>
  <si>
    <t>https://www.ncbi.nlm.nih.gov/pubmed/26700579/</t>
  </si>
  <si>
    <t>https://www.ncbi.nlm.nih.gov/pubmed/26741191/</t>
  </si>
  <si>
    <t>https://www.ncbi.nlm.nih.gov/pubmed/26799565/</t>
  </si>
  <si>
    <t>https://www.ncbi.nlm.nih.gov/pubmed/27733154/</t>
  </si>
  <si>
    <t>https://www.ncbi.nlm.nih.gov/pubmed/27487151/</t>
  </si>
  <si>
    <t>https://www.ncbi.nlm.nih.gov/pubmed/27635142/</t>
  </si>
  <si>
    <t>https://www.ncbi.nlm.nih.gov/pubmed/26475496/</t>
  </si>
  <si>
    <t>https://www.ncbi.nlm.nih.gov/pubmed/26376030/</t>
  </si>
  <si>
    <t>https://www.ncbi.nlm.nih.gov/pubmed/25800580/</t>
  </si>
  <si>
    <t>https://www.ncbi.nlm.nih.gov/pubmed/25991027/</t>
  </si>
  <si>
    <t>https://www.ncbi.nlm.nih.gov/pubmed/25757096/</t>
  </si>
  <si>
    <t>https://www.ncbi.nlm.nih.gov/pubmed/25746798/</t>
  </si>
  <si>
    <t>https://www.ncbi.nlm.nih.gov/pubmed/25869569/</t>
  </si>
  <si>
    <t>https://www.ncbi.nlm.nih.gov/pubmed/25785089/</t>
  </si>
  <si>
    <t>https://www.ncbi.nlm.nih.gov/pubmed/25992311/</t>
  </si>
  <si>
    <t>https://www.ncbi.nlm.nih.gov/pubmed/26097548/</t>
  </si>
  <si>
    <t>https://www.ncbi.nlm.nih.gov/pubmed/26099123/</t>
  </si>
  <si>
    <t>https://www.ncbi.nlm.nih.gov/pubmed/26253869/</t>
  </si>
  <si>
    <t>https://www.ncbi.nlm.nih.gov/pubmed/26735055/</t>
  </si>
  <si>
    <t>https://www.ncbi.nlm.nih.gov/pubmed/26059769/</t>
  </si>
  <si>
    <t>https://www.ncbi.nlm.nih.gov/pubmed/24475025/</t>
  </si>
  <si>
    <t>https://www.ncbi.nlm.nih.gov/pubmed/24115133/</t>
  </si>
  <si>
    <t>https://www.ncbi.nlm.nih.gov/pubmed/25128189/</t>
  </si>
  <si>
    <t>https://www.ncbi.nlm.nih.gov/pubmed/25130450/</t>
  </si>
  <si>
    <t>https://www.ncbi.nlm.nih.gov/pubmed/25250306/</t>
  </si>
  <si>
    <t>https://www.ncbi.nlm.nih.gov/pubmed/22249354/</t>
  </si>
  <si>
    <t>https://www.ncbi.nlm.nih.gov/pubmed/23980694/</t>
  </si>
  <si>
    <t>https://www.ncbi.nlm.nih.gov/pubmed/23958033/</t>
  </si>
  <si>
    <t>https://www.ncbi.nlm.nih.gov/pubmed/23742641/</t>
  </si>
  <si>
    <t>https://www.ncbi.nlm.nih.gov/pubmed/23585020/</t>
  </si>
  <si>
    <t>https://www.ncbi.nlm.nih.gov/pubmed/23480765/</t>
  </si>
  <si>
    <t>https://www.ncbi.nlm.nih.gov/pubmed/22868727/</t>
  </si>
  <si>
    <t>https://www.ncbi.nlm.nih.gov/pubmed/22692683/</t>
  </si>
  <si>
    <t>https://www.ncbi.nlm.nih.gov/pubmed/22726277/</t>
  </si>
  <si>
    <t>https://www.ncbi.nlm.nih.gov/pubmed/22073117/</t>
  </si>
  <si>
    <t>https://www.ncbi.nlm.nih.gov/pubmed/21631301/</t>
  </si>
  <si>
    <t>https://www.ncbi.nlm.nih.gov/pubmed/21507942/</t>
  </si>
  <si>
    <t>https://www.ncbi.nlm.nih.gov/pubmed/21492387/</t>
  </si>
  <si>
    <t>https://www.ncbi.nlm.nih.gov/pubmed/21449674/</t>
  </si>
  <si>
    <t>https://www.ncbi.nlm.nih.gov/pubmed/21401501/</t>
  </si>
  <si>
    <t>https://www.ncbi.nlm.nih.gov/pubmed/21367966/</t>
  </si>
  <si>
    <t>https://www.ncbi.nlm.nih.gov/pubmed/20056555/</t>
  </si>
  <si>
    <t>https://www.ncbi.nlm.nih.gov/pubmed/20940308/</t>
  </si>
  <si>
    <t>https://www.ncbi.nlm.nih.gov/pubmed/20148972/</t>
  </si>
  <si>
    <t>https://www.ncbi.nlm.nih.gov/pubmed/19394755/</t>
  </si>
  <si>
    <t>https://www.ncbi.nlm.nih.gov/pubmed/18184586/</t>
  </si>
  <si>
    <t>https://www.ncbi.nlm.nih.gov/pubmed/18372698/</t>
  </si>
  <si>
    <t>https://www.ncbi.nlm.nih.gov/pubmed/18372693/</t>
  </si>
  <si>
    <t>https://www.ncbi.nlm.nih.gov/pubmed/16310098/</t>
  </si>
  <si>
    <t>https://www.ncbi.nlm.nih.gov/pubmed/16115085/</t>
  </si>
  <si>
    <t>https://www.ncbi.nlm.nih.gov/pubmed/15951490/</t>
  </si>
  <si>
    <t>https://www.ncbi.nlm.nih.gov/pubmed/15814641/</t>
  </si>
  <si>
    <t>https://www.ncbi.nlm.nih.gov/pubmed/16235426/</t>
  </si>
  <si>
    <t>https://www.ncbi.nlm.nih.gov/pubmed/12937178/</t>
  </si>
  <si>
    <t>https://www.ncbi.nlm.nih.gov/pubmed/12878245/</t>
  </si>
  <si>
    <t>https://www.ncbi.nlm.nih.gov/pubmed/12851928/</t>
  </si>
  <si>
    <t>https://www.ncbi.nlm.nih.gov/pubmed/14976997/</t>
  </si>
  <si>
    <t>https://www.ncbi.nlm.nih.gov/pubmed/11941498/</t>
  </si>
  <si>
    <t>https://www.ncbi.nlm.nih.gov/pubmed/11669105/</t>
  </si>
  <si>
    <t>https://www.ncbi.nlm.nih.gov/pubmed/11266154/</t>
  </si>
  <si>
    <t>https://www.ncbi.nlm.nih.gov/pubmed/11730338/</t>
  </si>
  <si>
    <t>https://www.ncbi.nlm.nih.gov/pubmed/10203098/</t>
  </si>
  <si>
    <t>https://www.ncbi.nlm.nih.gov/pubmed/11547384/</t>
  </si>
  <si>
    <t>https://www.ncbi.nlm.nih.gov/pubmed/11667266/</t>
  </si>
  <si>
    <t>https://www.ncbi.nlm.nih.gov/pubmed/7487319/</t>
  </si>
  <si>
    <t>https://www.ncbi.nlm.nih.gov/pubmed/8069469/</t>
  </si>
  <si>
    <t>https://www.ncbi.nlm.nih.gov/pubmed/7906571/</t>
  </si>
  <si>
    <t>https://www.ncbi.nlm.nih.gov/pubmed/7905854/</t>
  </si>
  <si>
    <t>https://www.ncbi.nlm.nih.gov/pubmed/8500761/</t>
  </si>
  <si>
    <t>https://www.ncbi.nlm.nih.gov/pubmed/8314584/</t>
  </si>
  <si>
    <t>https://www.ncbi.nlm.nih.gov/pubmed/8486364/</t>
  </si>
  <si>
    <t>https://www.ncbi.nlm.nih.gov/pubmed/8444356/</t>
  </si>
  <si>
    <t>https://www.ncbi.nlm.nih.gov/pubmed/8093645/</t>
  </si>
  <si>
    <t>https://www.ncbi.nlm.nih.gov/pubmed/1570898/</t>
  </si>
  <si>
    <t>https://www.ncbi.nlm.nih.gov/pubmed/1781395/</t>
  </si>
  <si>
    <t>['Animals', 'Base Sequence', 'Cell Proliferation', '*Cell- and Tissue-Based Therapy', 'Gene Editing', 'Gene Targeting', 'Genome, Human', 'Humans', 'K562 Cells', 'Male', '*Metabolic Engineering', 'Mice', 'Multienzyme Complexes/genetics', 'Orotate Phosphoribosyltransferase/genetics', 'Orotic Acid/analogs &amp; derivatives/pharmacology', "Orotidine-5'-Phosphate Decarboxylase/genetics", 'Pluripotent Stem Cells/drug effects/metabolism', '*Transgenes', 'Uridine/biosynthesis']</t>
  </si>
  <si>
    <t>['Accreditation/standards', 'Cross-Sectional Studies', 'Endemic Diseases/prevention &amp; control/statistics &amp; numerical data', 'Family Characteristics', 'Female', 'Health Knowledge, Attitudes, Practice', 'Health Services, Indigenous/*standards', 'Humans', 'India/epidemiology', 'Interviews as Topic', 'Licensure/standards', 'Literacy/statistics &amp; numerical data', 'Malaria/*diagnosis/epidemiology/prevention &amp; control/*therapy', 'Occupations', '*Rural Population', 'Sample Size', 'Sex Ratio', 'Socioeconomic Factors']</t>
  </si>
  <si>
    <t>['Acetaminophen/therapeutic use', 'Analgesia/methods', 'Animals', 'Anti-Inflammatory Agents, Non-Steroidal/*therapeutic use', 'Carbazoles/therapeutic use', 'Cardiorespiratory Fitness', 'Dogs', 'Female', 'Hysterectomy/*methods/veterinary', 'Kidney Function Tests', 'Liver Function Tests', 'Meloxicam/therapeutic use', 'Ovariectomy/*methods/veterinary', 'Pain, Postoperative/diagnosis/*drug therapy']</t>
  </si>
  <si>
    <t>['Animals', 'Base Sequence', 'Breast Neoplasms/*drug therapy/*genetics/pathology', 'Cell Line, Tumor', 'Down-Regulation/drug effects/genetics', 'Female', 'Fluorouracil/pharmacology/*therapeutic use', 'Gene Expression Regulation, Neoplastic/drug effects', 'Humans', 'Mice, Inbred BALB C', 'Mice, Nude', 'MicroRNAs/genetics/*metabolism', 'Multienzyme Complexes/*genetics/metabolism', 'Myeloid Ecotropic Viral Integration Site 1 Protein/genetics/metabolism', 'Orotate Phosphoribosyltransferase/*genetics/metabolism', "Orotidine-5'-Phosphate Decarboxylase/*genetics/metabolism", 'RNA, Long Noncoding/genetics/*metabolism', 'Signal Transduction/drug effects']</t>
  </si>
  <si>
    <t>['Basic Helix-Loop-Helix Transcription Factors/genetics/*metabolism', 'Cell Line, Tumor', 'Gene Expression Regulation, Enzymologic', 'Gene Knockdown Techniques', 'Humans', 'L-Lactate Dehydrogenase/biosynthesis/genetics', '*Metabolic Networks and Pathways', 'Multienzyme Complexes/biosynthesis/genetics', 'Orotate Phosphoribosyltransferase/biosynthesis/genetics', "Orotidine-5'-Phosphate Decarboxylase/biosynthesis/genetics", 'Oxidoreductases Acting on CH-CH Group Donors/biosynthesis/genetics', 'Proto-Oncogene Proteins c-myc/genetics/*metabolism', 'Receptors, Aryl Hydrocarbon/genetics/*metabolism']</t>
  </si>
  <si>
    <t>['Animals', 'Antineoplastic Agents/*pharmacology/therapeutic use', 'Biphenyl Compounds/pharmacology/therapeutic use', 'Brain Neoplasms/*drug therapy/pathology', 'Cell Line, Tumor', 'Cell Nucleolus/*drug effects/metabolism', 'Drug Screening Assays, Antitumor', 'Female', 'Glioblastoma/*drug therapy/pathology', 'Humans', 'Mice', 'Multienzyme Complexes/antagonists &amp; inhibitors/metabolism', 'Orotate Phosphoribosyltransferase/antagonists &amp; inhibitors/metabolism', "Orotidine-5'-Phosphate Decarboxylase/antagonists &amp; inhibitors/metabolism", 'Oxidoreductases Acting on CH-CH Group Donors/antagonists &amp; inhibitors/metabolism', 'Pyrimidines/*biosynthesis', 'RNA, Ribosomal/biosynthesis', 'Ribosomes/drug effects/metabolism', 'Stress, Physiological/drug effects', 'Transcription, Genetic/drug effects', 'Tumor Suppressor Protein p53/metabolism', 'Xenograft Model Antitumor Assays']</t>
  </si>
  <si>
    <t>['Analgesics', 'Anesthetics, Local', 'Animals', '*Bupivacaine', 'Butorphanol', 'Carbazoles', '*Dog Diseases', 'Dogs', 'Double-Blind Method', 'Female', 'Hysterectomy/veterinary', 'Lidocaine', 'Morphine', 'Pain, Postoperative/veterinary', 'Prospective Studies']</t>
  </si>
  <si>
    <t>['Animals', 'Apoptosis/drug effects', 'Biomarkers, Tumor/metabolism', 'Cell Proliferation/drug effects', 'DNA Damage', 'Drug Resistance, Neoplasm/drug effects', 'Fluorouracil/pharmacology', 'Mammals', 'Mice', 'Multienzyme Complexes/metabolism', 'Orotate Phosphoribosyltransferase/metabolism', "Orotidine-5'-Phosphate Decarboxylase/metabolism", 'Protein Binding/drug effects', 'Protein Domains', 'Proto-Oncogene Proteins c-bcl-2/chemistry/*metabolism', 'Tumor Suppressor Protein p53/metabolism', 'Uridine/*metabolism']</t>
  </si>
  <si>
    <t>['Administration, Oral', 'Animals', 'Body Weight', 'Carbohydrate Metabolism', 'Circadian Rhythm/*drug effects', '*Diet, High-Fat', 'Energy Intake', 'Fatty Acids/blood', 'Glucose/metabolism', '*Lipid Metabolism', 'Liver/metabolism', 'Male', 'Mice', 'Mice, Inbred C57BL', 'Obesity/complications/genetics', 'Real-Time Polymerase Chain Reaction', 'Time Factors', 'Uridine/*administration &amp; dosage', 'Weight Gain']</t>
  </si>
  <si>
    <t>['Ascomycota/*genetics', 'CRISPR-Cas Systems/*genetics', 'Gene Editing/*methods', '*Genome, Fungal', 'Organisms, Genetically Modified', 'Protoplasts/*metabolism', 'Saccharomyces cerevisiae/genetics', '*Transformation, Genetic']</t>
  </si>
  <si>
    <t>['Animals', 'Choline/*metabolism', 'Choline Deficiency/complications', 'Dietary Supplements', 'Disease Progression', 'Humans', 'Liver/metabolism', 'Metabolism, Inborn Errors/complications/*genetics', 'Non-alcoholic Fatty Liver Disease/complications/*genetics']</t>
  </si>
  <si>
    <t>['Adenocarcinoma, Follicular/*diagnosis/genetics/pathology/surgery', 'Adenoma/*diagnosis/genetics/pathology/surgery', 'Diagnosis, Differential', 'Humans', 'Male', 'Middle Aged', 'Mutation', 'Promoter Regions, Genetic/genetics', 'Telomerase/genetics', 'Thyroid Gland/*pathology/surgery', 'Thyroid Neoplasms/*diagnosis/genetics/pathology/surgery', 'Thyroidectomy']</t>
  </si>
  <si>
    <t>['Adult', 'Endometrial Hyperplasia/genetics/*metabolism', 'Endometrium/*metabolism', 'Female', 'Gene Expression Profiling', '*Gene Expression Regulation', 'Humans', 'MicroRNAs/genetics/*metabolism', 'Sequence Analysis, RNA']</t>
  </si>
  <si>
    <t>['Animal Feed', 'Animals', 'Body Weight/genetics', 'Cattle/*genetics/physiology', 'Eating/genetics', 'Energy Metabolism/*genetics/physiology', 'Genome', 'Genomics', 'Genotype', 'Phenotype', 'Polymorphism, Single Nucleotide/*genetics']</t>
  </si>
  <si>
    <t>['Adenoma/*diagnosis/pathology', 'Adult', 'Aged', 'Humans', 'Male', 'Middle Aged', 'Thyroid Neoplasms/*diagnosis/pathology', 'Young Adult']</t>
  </si>
  <si>
    <t>['Adult', 'Aged', 'Body Mass Index', 'Calcium/urine', 'Citric Acid/urine', 'Comorbidity', 'Diabetes Mellitus/*epidemiology', 'Female', 'Humans', 'Hyperlipidemias/*epidemiology', 'Hypertension/*epidemiology', 'Male', 'Middle Aged', 'Nephrolithiasis/*epidemiology/*urine', 'Obesity/*epidemiology', 'Oxalic Acid/urine', 'Recurrence', 'Sodium/urine', 'Uric Acid/urine']</t>
  </si>
  <si>
    <t>['Chromosomes, Human/*genetics', '*Databases, Protein', 'Genome, Human', 'Humans', 'Mass Spectrometry', 'Molecular Sequence Annotation', 'Open Reading Frames', 'Pilot Projects', 'Proteome/*analysis/genetics']</t>
  </si>
  <si>
    <t>['Anemia, Megaloblastic/genetics/metabolism', 'Child', 'Child, Preschool', 'Female', 'Heterozygote', 'Humans', 'Infant', 'Intellectual Disability/genetics/metabolism', 'Male', 'Multienzyme Complexes/*genetics/*metabolism', 'Mutation/genetics', 'Orotate Phosphoribosyltransferase/*deficiency/genetics/metabolism', 'Orotic Acid/metabolism', "Orotidine-5'-Phosphate Decarboxylase/*deficiency/genetics/metabolism", 'Purine-Pyrimidine Metabolism, Inborn Errors/genetics/*metabolism', 'Pyrimidines/metabolism', 'Urea Cycle Disorders, Inborn/genetics/metabolism', 'Uridine/metabolism']</t>
  </si>
  <si>
    <t>['Analgesics/*therapeutic use', 'Anesthetics, Local/*administration &amp; dosage', 'Animals', 'Bupivacaine/*administration &amp; dosage', 'Dogs/*injuries/surgery', 'Female', 'Fracture Fixation, Internal/adverse effects/methods/veterinary', 'Fractures, Malunited/surgery/*veterinary', 'Hematoma/veterinary', 'Injections/methods/veterinary', 'Male', 'Pain, Postoperative/prevention &amp; control/*veterinary']</t>
  </si>
  <si>
    <t>['Adenoma/genetics/*metabolism', 'Animals', 'Carcinogenesis/genetics/metabolism', 'Cell Proliferation/physiology', 'Colorectal Neoplasms/genetics/*metabolism', 'Disease Models, Animal', 'Female', 'Genes, myc', 'Humans', 'Male', 'Metabolomics/methods', 'Mice', 'Proto-Oncogene Proteins c-myc/genetics/*metabolism', 'Pyrimidines/biosynthesis', 'Transcriptome']</t>
  </si>
  <si>
    <t>['Animals', 'C-Reactive Protein/metabolism', 'Dogs', 'Female', 'Gastric Dilatation/prevention &amp; control/*veterinary', 'Gastropexy/adverse effects/*veterinary', 'Hydrocortisone/blood', 'Inflammation/etiology/veterinary', 'Interleukin-6/blood', 'Laparoscopy/adverse effects/*veterinary', 'Male', 'Pain, Postoperative/etiology/*veterinary', 'Stomach Volvulus/prevention &amp; control/*veterinary']</t>
  </si>
  <si>
    <t>['Animals', '*Caenorhabditis elegans/enzymology/genetics', '*Caenorhabditis elegans Proteins/genetics/metabolism', '*Multienzyme Complexes/genetics/metabolism', 'Mutation', '*NAD/biosynthesis/genetics', '*Orotate Phosphoribosyltransferase/genetics/metabolism', "*Orotidine-5'-Phosphate Decarboxylase/genetics/metabolism", 'Quinolinic Acid/*metabolism', 'Tryptophan/genetics/metabolism']</t>
  </si>
  <si>
    <t>['Aged', 'Animals', 'Cell Culture Techniques', 'Cell Line, Tumor', 'Culture Media/*chemistry', 'Fluorouracil/pharmacology', 'Glucose/metabolism', 'Humans', 'Leukemia, Myeloid, Acute/drug therapy/pathology', 'Male', 'Mice', 'Middle Aged', 'Multienzyme Complexes/*antagonists &amp; inhibitors/chemistry', 'Orotate Phosphoribosyltransferase/*antagonists &amp; inhibitors/chemistry', "Orotidine-5'-Phosphate Decarboxylase/*antagonists &amp; inhibitors/chemistry", 'Protein Domains', 'Pyrimidines/biosynthesis', 'Uric Acid/*metabolism']</t>
  </si>
  <si>
    <t>['Adult', 'Aged', 'Aged, 80 and over', 'Antimetabolites, Antineoplastic/*adverse effects/therapeutic use/toxicity', 'Capecitabine/*adverse effects/therapeutic use/toxicity', 'Colorectal Neoplasms/drug therapy/*genetics', 'Cross-Sectional Studies', 'Female', 'Genotype', 'Humans', 'Male', 'Middle Aged', '*Polymorphism, Single Nucleotide']</t>
  </si>
  <si>
    <t>['ATP Binding Cassette Transporter, Subfamily B/genetics', 'Adult', 'Aged', 'Antineoplastic Combined Chemotherapy Protocols/administration &amp; dosage/adverse effects', 'Chemoradiotherapy, Adjuvant/adverse effects/*methods', 'Cytochrome P-450 CYP2A6/genetics', 'Female', 'Genotype', 'Humans', 'Kaplan-Meier Estimate', 'Leucovorin/administration &amp; dosage/adverse effects', 'Male', 'Middle Aged', 'Multienzyme Complexes/genetics', 'Neoadjuvant Therapy/adverse effects/*methods', 'Orotate Phosphoribosyltransferase/genetics', "Orotidine-5'-Phosphate Decarboxylase/genetics", 'Pharmacogenomic Testing', 'Polymorphism, Single Nucleotide', 'Rectal Neoplasms/*drug therapy/*genetics/radiotherapy', 'Tegafur/administration &amp; dosage/adverse effects', 'Treatment Outcome', 'Uracil/administration &amp; dosage/adverse effects']</t>
  </si>
  <si>
    <t>['Biosensing Techniques/*methods', 'DNA-Directed RNA Polymerases/chemistry', 'Electrochemical Techniques/*methods', 'MicroRNAs/*analysis', 'Oryza/*chemistry', 'RNA, Plant/*analysis', 'Uridine Triphosphate/chemistry']</t>
  </si>
  <si>
    <t>['Equipment Design', 'Humans', 'Remote Consultation/*instrumentation/standards', 'Reproducibility of Results', 'Time Factors', 'Ultrasonography/*instrumentation/standards', 'Ultrasonography, Prenatal/instrumentation/standards']</t>
  </si>
  <si>
    <t>['Anti-Bacterial Agents/pharmacology', 'Bacterial Proteins/genetics/metabolism', 'Computational Biology/*methods', '*Drug Design', 'Gene Expression Profiling', 'Genome, Bacterial/*genetics', 'Humans', 'Metabolic Networks and Pathways/drug effects/*genetics', 'Proteome/metabolism', 'Proteomics', 'Salmonella Infections/drug therapy/prevention &amp; control/transmission', 'Salmonella enterica/*enzymology/genetics/pathogenicity']</t>
  </si>
  <si>
    <t>['Aged', 'Aged, 80 and over', 'Antimetabolites, Antineoplastic/*pharmacology', 'Colorectal Neoplasms/*genetics/metabolism/mortality/pathology', 'CpG Islands', 'DNA Methylation', 'Female', 'Fluorouracil/*pharmacology', '*Gene Expression Profiling', 'Gene Expression Regulation, Neoplastic/*drug effects', 'Humans', 'Male', 'Middle Aged', 'Neoplasm Grading', 'Neoplasm Staging', 'Promoter Regions, Genetic', 'Ribonucleoside Diphosphate Reductase/genetics/metabolism', 'Signal Transduction/drug effects', '*Transcriptome']</t>
  </si>
  <si>
    <t>['Adult', 'Aged', 'Antineoplastic Combined Chemotherapy Protocols/therapeutic use', 'Female', 'Fluorouracil/administration &amp; dosage', 'Genotype', 'Humans', 'Male', 'Middle Aged', 'Multidrug Resistance-Associated Proteins/*genetics', 'Neoadjuvant Therapy', 'Platinum/administration &amp; dosage', '*Polymorphism, Single Nucleotide', 'Stomach Neoplasms/*drug therapy/genetics']</t>
  </si>
  <si>
    <t>['Adult', 'Aged', 'Aged, 80 and over', 'Biopsy, Fine-Needle', 'Cytodiagnosis', 'Female', 'Follow-Up Studies', 'Galectin 3/*metabolism', 'Humans', 'Male', 'Middle Aged', 'Thyroid Gland/diagnostic imaging/metabolism/*pathology', 'Thyroid Neoplasms/diagnostic imaging/metabolism/*pathology', 'Thyroid Nodule/diagnostic imaging/metabolism/*pathology', 'Ultrasonography', 'Young Adult']</t>
  </si>
  <si>
    <t>['Equipment Design', 'Hospitals, University', 'Humans', 'Remote Consultation/*instrumentation/*methods', '*Robotics', 'Rural Health Services/organization &amp; administration', 'Ultrasonography/*instrumentation/*methods']</t>
  </si>
  <si>
    <t>['Biomarkers', 'Carcinoma/diagnosis/metabolism/pathology', 'Carcinoma, Papillary', 'Humans', 'Immunohistochemistry/methods', 'Neoplasm Grading', 'Retrospective Studies', 'Thyroid Cancer, Papillary', 'Thyroid Gland/metabolism/*pathology', 'Thyroid Neoplasms/*diagnosis/metabolism/*pathology']</t>
  </si>
  <si>
    <t>['Adult', 'Astronauts', 'Female', 'Humans', 'Male', 'Middle Aged', '*Space Flight', 'Ultrasonography', 'Vasodilation', 'Veins/*diagnostic imaging/physiology', 'Weightlessness/*adverse effects']</t>
  </si>
  <si>
    <t>['Anemia, Megaloblastic/*complications/metabolism', 'Child, Preschool', 'Epilepsy/*complications/metabolism', 'Humans', 'Male', 'Metabolic Diseases/*complications/genetics', 'Multienzyme Complexes/*deficiency', 'Orotate Phosphoribosyltransferase/*deficiency', 'Orotic Acid/*metabolism', "Orotidine-5'-Phosphate Decarboxylase/*deficiency"]</t>
  </si>
  <si>
    <t>['Cell Line', 'DNA/*genetics/isolation &amp; purification', 'Formaldehyde/chemistry', 'Gene Dosage', 'Genetic Markers/genetics', 'Genotyping Techniques/*methods', 'Humans', 'Oligonucleotide Array Sequence Analysis/*methods', 'Paraffin/chemistry', '*Paraffin Embedding/methods', 'Polymerase Chain Reaction', '*Polymorphism, Single Nucleotide', 'Reproducibility of Results', '*Tissue Fixation/methods']</t>
  </si>
  <si>
    <t>['Analgesia/*veterinary', 'Animals', 'Anti-Inflammatory Agents, Non-Steroidal/*administration &amp; dosage', 'Dogs', 'Female', 'Hydrocortisone/blood', 'Hysterectomy/*veterinary', 'Injections, Intravenous', 'Ketoprofen/administration &amp; dosage/*analogs &amp; derivatives', 'Ovariectomy/*veterinary', 'Pain, Postoperative/blood/*drug therapy/*veterinary', 'Preanesthetic Medication', 'Tromethamine/*administration &amp; dosage']</t>
  </si>
  <si>
    <t>['Adolescent', 'Adult', 'Aged', 'Aged, 80 and over', 'Biomarkers, Tumor/metabolism', 'CD56 Antigen/*metabolism', 'Cadherins/*metabolism', 'Carcinoma, Papillary/*diagnosis/metabolism/pathology', 'Child', 'Diagnosis, Differential', 'Female', 'Galectin 3/metabolism', 'Humans', 'Keratin-19/metabolism', 'Male', 'Middle Aged', 'Prognosis', 'Sensitivity and Specificity', 'Thyroid Gland/*metabolism/pathology', 'Thyroid Neoplasms/*diagnosis/metabolism/pathology', 'Young Adult']</t>
  </si>
  <si>
    <t>['Adult', '*Bed Rest', 'Centrifugation', '*Gravity, Altered', 'Head-Down Tilt', 'Humans', 'Leg/*blood supply', 'Male', 'Portal Vein/*physiology', '*Weightlessness Countermeasures', 'Young Adult']</t>
  </si>
  <si>
    <t>['Adult', 'Aged', 'Antineoplastic Combined Chemotherapy Protocols/adverse effects/*therapeutic use', 'Biomarkers', 'Carcinoma, Non-Small-Cell Lung/*drug therapy/genetics/mortality/*pathology', 'Chemotherapy, Adjuvant', 'Cisplatin/administration &amp; dosage', 'Combined Modality Therapy', 'Drug Combinations', 'Drug Resistance, Neoplasm/genetics', 'Female', 'Humans', 'Lung Neoplasms/*drug therapy/genetics/mortality/*pathology', 'Male', 'Middle Aged', 'Neoplasm Staging', 'Oxonic Acid/administration &amp; dosage/*therapeutic use', 'Prognosis', 'Tegafur/administration &amp; dosage/*therapeutic use', 'Treatment Outcome', 'Young Adult']</t>
  </si>
  <si>
    <t>['Acupuncture Analgesia/methods/*veterinary', 'Acupuncture Points', 'Analgesics, Opioid/*therapeutic use', 'Animals', 'Anti-Inflammatory Agents, Non-Steroidal/therapeutic use', 'Carbazoles/*therapeutic use', 'Dogs', 'Female', 'Hysterectomy/adverse effects/*veterinary', 'Morphine/*therapeutic use', 'Ovariectomy/adverse effects/*veterinary', 'Pain Measurement/veterinary', 'Pain, Postoperative/therapy/*veterinary', 'Prospective Studies']</t>
  </si>
  <si>
    <t>['Animals', 'Central Nervous System/metabolism', 'Enzymes/metabolism', 'Humans', 'Milk/metabolism', 'Orotic Acid/*metabolism', 'Pyrimidines/*biosynthesis']</t>
  </si>
  <si>
    <t>['Adaptation, Physiological/*physiology', 'Aerospace Medicine/*methods', 'Blood Vessels/*anatomy &amp; histology/*physiology', 'Carotid Artery, Common/anatomy &amp; histology', '*Confined Spaces', 'Femoral Artery/anatomy &amp; histology', 'Femoral Vein/anatomy &amp; histology', 'Humans', 'Imaging, Three-Dimensional', 'Jugular Veins/anatomy &amp; histology', 'Portal Vein/anatomy &amp; histology', 'Tunica Intima/*anatomy &amp; histology', 'Ultrasonography']</t>
  </si>
  <si>
    <t>['Adult', 'Feasibility Studies', 'Female', 'Humans', 'Image Processing, Computer-Assisted/*methods', '*Imaging, Three-Dimensional', 'Internet', 'Pregnancy', 'Software', 'Telemedicine/*methods', 'Ultrasonography, Prenatal/*methods']</t>
  </si>
  <si>
    <t>['Amino Acid Sequence', 'Cyclic AMP', 'Fungal Proteins/*genetics', 'Gene Expression Regulation, Fungal/genetics', 'Hyphae/genetics/growth &amp; development', 'Ion Transport/*genetics', 'Molecular Chaperones/genetics', 'Nitrogen/metabolism', 'Saccharomyces cerevisiae/genetics', '*Signal Transduction', 'Ustilago/*genetics/growth &amp; development', 'Zea mays/microbiology']</t>
  </si>
  <si>
    <t>['Echocardiography/*instrumentation', 'Equipment Design', '*Internet', 'Robotics/*instrumentation', 'Teleradiology/*instrumentation']</t>
  </si>
  <si>
    <t>['Alternative Splicing/genetics', 'Cell Line, Tumor', 'Colorectal Neoplasms/drug therapy/*genetics', 'Down-Regulation', 'Drug Resistance, Neoplasm/genetics', 'Fluorouracil/*administration &amp; dosage/adverse effects', 'Gene Expression Regulation, Neoplastic/drug effects', 'Humans', 'Multienzyme Complexes/*genetics/metabolism', 'Mutation', 'Orotate Phosphoribosyltransferase/*genetics/metabolism', "Orotidine-5'-Phosphate Decarboxylase/*genetics/metabolism", 'RNA Isoforms/*genetics', 'RNA, Messenger/*genetics']</t>
  </si>
  <si>
    <t>['Amides', 'Animals', 'Biological Transport', 'Cell Line', 'Deoxyuridine/metabolism', 'Fluorouracil/pharmacology', 'Gene Knockout Techniques', 'Mice/parasitology', 'Multienzyme Complexes/*genetics/metabolism', 'Orotate Phosphoribosyltransferase/*genetics/metabolism', 'Orotic Acid/analogs &amp; derivatives/metabolism/pharmacology', "Orotidine-5'-Phosphate Decarboxylase/*genetics/metabolism", 'Pyrazoles', 'Pyrimidines/biosynthesis/*metabolism', 'Ribonucleosides/pharmacology', 'Ribose', 'Transfection', 'Trypanocidal Agents/pharmacology', 'Trypanosoma brucei brucei/drug effects/*metabolism/*pathogenicity', 'Uracil/metabolism', 'Uridine/metabolism', 'Uridine Monophosphate/metabolism', 'Virulence']</t>
  </si>
  <si>
    <t>['Analgesics, Opioid/administration &amp; dosage/*therapeutic use', 'Animals', 'Dog Diseases/*etiology', 'Dogs', 'Female', 'Mastectomy/methods/*veterinary', 'Morphine/administration &amp; dosage/*therapeutic use', 'Pain, Postoperative/*veterinary']</t>
  </si>
  <si>
    <t>['Analgesia, Epidural/*veterinary', 'Animals', 'Bupivacaine/administration &amp; dosage/*pharmacology', 'Dexmedetomidine/administration &amp; dosage/*pharmacology', 'Dogs/*surgery', 'Double-Blind Method', 'Hindlimb/*surgery', 'Morphine/administration &amp; dosage/*pharmacology']</t>
  </si>
  <si>
    <t>['Aminoimidazole Carboxamide/*analogs &amp; derivatives/*pharmacology', 'Antineoplastic Agents/*pharmacology', 'Apoptosis/drug effects', 'Humans', 'Metabolomics/methods', 'Multiple Myeloma/genetics/*metabolism/pathology', 'Pyrimidines/biosynthesis/*metabolism', 'Ribonucleosides/*pharmacology']</t>
  </si>
  <si>
    <t>['Apoptosis/genetics', 'Bile Duct Neoplasms', 'Bile Ducts, Intrahepatic', 'Cell Hypoxia', '*Cell Line, Tumor', 'Cell Proliferation', '*Cholangiocarcinoma', 'Cisplatin/therapeutic use', 'Humans']</t>
  </si>
  <si>
    <t>['Humans', '*Remote Consultation', 'Time Factors', 'Togo', '*Ultrasonography']</t>
  </si>
  <si>
    <t>['Abnormalities, Multiple/*enzymology/genetics/urine', 'Animals', 'Base Sequence', 'Carbamoyl-Phosphate Synthase (Glutamine-Hydrolyzing)/genetics/metabolism', 'Child, Preschool', 'DNA Mutational Analysis', 'Embryo, Mammalian/metabolism/pathology', 'Female', 'Gas Chromatography-Mass Spectrometry/standards', 'Gene Expression Regulation, Developmental', 'Genetic Association Studies', 'Genetic Complementation Test', 'Humans', 'Infant', 'Limb Buds/metabolism/pathology', 'Limb Deformities, Congenital/*enzymology/genetics/urine', 'Male', 'Mandibulofacial Dysostosis/*enzymology/genetics/urine', 'Mice', 'Micrognathism/*enzymology/genetics/urine', 'Multienzyme Complexes/genetics/metabolism', 'Mutation, Missense', 'Orotate Phosphoribosyltransferase/genetics/metabolism', 'Orotic Acid/analogs &amp; derivatives/urine', "Orotidine-5'-Phosphate Decarboxylase/genetics/metabolism", 'Oxidoreductases Acting on CH-CH Group Donors/*deficiency/genetics/metabolism', 'Pedigree', 'Reference Standards', 'Schizosaccharomyces/genetics/growth &amp; development', 'Schizosaccharomyces pombe Proteins/genetics']</t>
  </si>
  <si>
    <t>['Administration, Oral', 'Amides/administration &amp; dosage/*therapeutic use', 'Analgesics, Opioid/administration &amp; dosage/therapeutic use', 'Anesthetics, Local/administration &amp; dosage/therapeutic use', 'Animals', 'Anti-Inflammatory Agents, Non-Steroidal/administration &amp; dosage/therapeutic use', 'Dog Diseases/*prevention &amp; control', 'Dogs', 'Drug Administration Schedule', 'Drug Therapy, Combination', 'Female', 'Injections, Epidural', 'Male', 'Methadone/administration &amp; dosage/*therapeutic use', 'Pain, Postoperative/prevention &amp; control/*veterinary', 'Pyrazoles/administration &amp; dosage/*therapeutic use', 'Ropivacaine', 'Stifle/surgery']</t>
  </si>
  <si>
    <t>['Adult', 'Bed Rest/*adverse effects', 'Blood Flow Velocity', 'Cerebral Arteries/diagnostic imaging/physiopathology', 'Femoral Artery/diagnostic imaging/physiopathology', 'Head-Down Tilt/adverse effects', 'Humans', 'Male', 'Orthostatic Intolerance/diagnostic imaging/*physiopathology', 'Regional Blood Flow/*physiology', 'Temporal Arteries/diagnostic imaging/*physiopathology', '*Tilt-Table Test', 'Ultrasonography, Doppler, Color', 'Vascular Resistance']</t>
  </si>
  <si>
    <t>['Adult', 'Aged', 'Aged, 80 and over', 'Alanine/genetics', 'Amino Acid Substitution/genetics/physiology', 'Carcinoma/epidemiology/ethnology/*genetics', 'Chromatography, High Pressure Liquid/methods', 'Cost-Benefit Analysis', 'DNA Mutational Analysis/economics/methods', 'European Continental Ancestry Group/genetics', 'Female', 'Gastrointestinal Neoplasms/epidemiology/ethnology/*genetics', 'Gene Frequency', 'Genetic Predisposition to Disease', '*Genotyping Techniques/economics/methods', 'Glycine/genetics', '*Health', 'Humans', 'Male', 'Middle Aged', 'Multienzyme Complexes/*genetics', 'Orotate Phosphoribosyltransferase/*genetics', "Orotidine-5'-Phosphate Decarboxylase/*genetics", 'Polymorphism, Restriction Fragment Length', 'Polymorphism, Single Nucleotide', 'Reproducibility of Results']</t>
  </si>
  <si>
    <t>['Leishmania donovani/*enzymology/genetics', '*Models, Molecular', 'Multienzyme Complexes/*chemistry/genetics/metabolism', 'Orotate Phosphoribosyltransferase/*chemistry/genetics/metabolism', "Orotidine-5'-Phosphate Decarboxylase/*chemistry/genetics/metabolism", 'Protein Multimerization/*physiology', 'Protein Structure, Quaternary', 'Protein Structure, Tertiary', 'Protozoan Proteins/*chemistry/genetics/metabolism', 'Uridine Monophosphate/biosynthesis/chemistry/genetics']</t>
  </si>
  <si>
    <t>['Analgesia, Epidural/*veterinary', 'Analgesics, Opioid/*pharmacology/therapeutic use', 'Anesthetics, Local/administration &amp; dosage/*pharmacology', 'Animals', 'Bupivacaine/administration &amp; dosage/*pharmacology', 'Carbon Dioxide/blood', 'Dogs/*surgery', 'Drug Administration Schedule/veterinary', 'Drug Therapy, Combination/veterinary', 'Female', 'Male', 'Morphine/*pharmacology/therapeutic use', 'Movement/*drug effects', 'Oxygen/blood', 'Pain Measurement/veterinary', 'Pain, Postoperative/blood/drug therapy/*veterinary', 'Prospective Studies', 'Respiratory Physiological Phenomena/*drug effects', 'Single-Blind Method', 'Splenectomy/adverse effects/*veterinary']</t>
  </si>
  <si>
    <t>['Antimetabolites, Antineoplastic/*pharmacokinetics/pharmacology/therapeutic use', 'Apoptosis/genetics', 'Colorectal Neoplasms/*drug therapy', 'Drug Resistance, Neoplasm/*genetics', 'Fluorouracil/*pharmacokinetics/pharmacology/therapeutic use', 'HCT116 Cells', 'Humans', 'Metabolic Networks and Pathways/genetics', 'RNA, Small Interfering/genetics', 'Thymidylate Synthase/*antagonists &amp; inhibitors']</t>
  </si>
  <si>
    <t>['Adenosine Deaminase/deficiency/metabolism', 'Adenylosuccinate Lyase/deficiency/metabolism', 'Agammaglobulinemia/metabolism', 'Animals', 'Autistic Disorder', 'Central Nervous System/metabolism/physiopathology', 'Female', 'Humans', 'Hypoxanthine Phosphoribosyltransferase/deficiency', 'Male', 'Mice', 'Nervous System Diseases/*metabolism/physiopathology', 'Neurons/*metabolism/pathology', 'Phosphotransferases (Alcohol Group Acceptor)/deficiency', 'Purine-Nucleoside Phosphorylase/deficiency', 'Purine-Pyrimidine Metabolism, Inborn Errors/metabolism', 'Purines/*metabolism', 'Pyrimidines/*metabolism', 'Rats', 'Ribose-Phosphate Pyrophosphokinase/deficiency/metabolism', 'Severe Combined Immunodeficiency/metabolism']</t>
  </si>
  <si>
    <t>['Amino Acid Sequence', 'Biosynthetic Pathways', 'Diatoms/drug effects/*enzymology/genetics/growth &amp; development', 'Genetic Complementation Test', 'Humans', 'Molecular Sequence Data', 'Multienzyme Complexes/*genetics/metabolism', 'Mutagenesis', 'Mutation', 'Orotate Phosphoribosyltransferase/*genetics/metabolism', 'Orotic Acid/analogs &amp; derivatives/metabolism/pharmacology', "Orotidine-5'-Phosphate Decarboxylase/*genetics/metabolism", 'Phenotype', 'Phylogeny', 'Protein Structure, Tertiary', 'RNA Interference', 'Sequence Alignment', 'Uracil/*metabolism']</t>
  </si>
  <si>
    <t>['Administration, Cutaneous', 'Analgesia/methods/veterinary', 'Analgesics, Opioid/*administration &amp; dosage', 'Animals', 'Buprenorphine/*administration &amp; dosage', 'Dogs/*physiology', 'Female', 'Hysterectomy/*veterinary', 'Injections, Subcutaneous/veterinary', 'Ovariectomy/*veterinary', 'Pain Measurement/veterinary', 'Pain, Postoperative/prevention &amp; control/veterinary', 'Treatment Outcome']</t>
  </si>
  <si>
    <t>['Adenosine Monophosphate/*analogs &amp; derivatives/*chemistry/metabolism', 'Animals', 'Carrier Proteins/*chemistry/genetics/metabolism', 'Catalytic Domain', 'Crystallography, X-Ray', 'Cysteine/chemistry/genetics/metabolism', 'Hydrolases/*chemistry/genetics/metabolism', 'Rabbits', 'Substrate Specificity', 'Thionucleotides/*chemistry/metabolism']</t>
  </si>
  <si>
    <t>['Animals', 'Base Sequence', 'Caenorhabditis elegans/embryology/*metabolism', 'Cytoplasmic Granules/genetics/metabolism', 'Gene Expression Regulation, Developmental', 'Gene Knockout Techniques', 'Humans', 'Larva', 'Lysosomes/genetics/*metabolism/pathology', 'Molecular Sequence Data', 'Multienzyme Complexes/*genetics/*metabolism', 'Mutation', 'Orotate Phosphoribosyltransferase/*genetics/*metabolism', 'Orotic Acid/*metabolism', "Orotidine-5'-Phosphate Decarboxylase/*genetics/*metabolism", 'Particle Size', 'Phenotype']</t>
  </si>
  <si>
    <t>['Bed Rest/*adverse effects', 'Exercise/physiology', 'Humans', 'Leg/*diagnostic imaging/pathology', 'Magnetic Resonance Imaging', 'Muscle, Skeletal/*diagnostic imaging/pathology', 'Muscular Atrophy/*diagnostic imaging/etiology/pathology', 'Reproducibility of Results', 'Ultrasonography']</t>
  </si>
  <si>
    <t>['Drug Design', 'Humans', 'Kinetics', 'Models, Molecular', 'Multienzyme Complexes/*chemistry/*metabolism', 'Orotate Phosphoribosyltransferase/*chemistry/*metabolism', "Orotidine-5'-Phosphate Decarboxylase/*chemistry/drug effects/*metabolism", 'Protein Conformation', 'Uracil Nucleotides/chemistry/metabolism']</t>
  </si>
  <si>
    <t>['Adult', 'Bed Rest/*adverse effects', 'Cardiovascular Deconditioning', 'Dietary Proteins/administration &amp; dosage', 'Dizziness/diagnostic imaging/etiology/physiopathology/*prevention &amp; control', 'Exercise', 'Female', 'Head-Down Tilt/adverse effects', 'Humans', '*Lower Body Negative Pressure', 'Muscle, Skeletal/*blood supply', 'Space Flight', 'Tibia/*blood supply', 'Time Factors', 'Ultrasonography', 'Veins/diagnostic imaging/physiopathology', '*Weightlessness Countermeasures', 'Weightlessness Simulation']</t>
  </si>
  <si>
    <t>['Adult', 'Bed Rest/*adverse effects', 'Blood Flow Velocity', 'Cerebral Arteries/diagnostic imaging/*physiopathology', 'Cerebrovascular Circulation', 'Dietary Proteins/administration &amp; dosage', 'Exercise', 'Femoral Artery/diagnostic imaging/*physiopathology', 'Head-Down Tilt/*adverse effects', 'Humans', 'Leg/*blood supply', '*Lower Body Negative Pressure', 'Reference Values', 'Regional Blood Flow', 'Syncope/diagnostic imaging/etiology/physiopathology/*prevention &amp; control', 'Time Factors', 'Ultrasonography', 'Vascular Resistance', 'Vasoconstriction', 'Veins/diagnostic imaging/physiopathology', '*Weightlessness Countermeasures']</t>
  </si>
  <si>
    <t>['Animals', 'Blotting, Southern', 'Cattle', 'Cattle Diseases/*enzymology/*genetics', '*Chromosome Deletion', 'DNA/analysis', 'Female', 'Fetus/*enzymology', 'Gene Amplification', 'Multienzyme Complexes/*deficiency/genetics', 'Orotate Phosphoribosyltransferase/*deficiency/genetics', "Orotidine-5'-Phosphate Decarboxylase/*deficiency/genetics", 'Polymerase Chain Reaction/methods/veterinary', 'Pregnancy', 'Sex Determination Processes', '*X Chromosome/genetics', 'Y Chromosome/genetics']</t>
  </si>
  <si>
    <t>['Animals', 'Dogs/*surgery', 'Double-Blind Method', 'Female', 'Hydrocortisone/blood', 'Hysterectomy/methods/*veterinary', 'Laparoscopy/methods/veterinary', 'Ligation/methods/veterinary', 'Ovariectomy/methods/*veterinary', 'Pain Measurement/veterinary', 'Pain, Postoperative/*veterinary', 'Prospective Studies']</t>
  </si>
  <si>
    <t>['Down-Regulation/physiology', 'Enzyme Activation/genetics', 'Gene Expression Regulation, Plant/genetics', 'Multienzyme Complexes/genetics/*metabolism', 'Oligoribonucleotides, Antisense/genetics', 'Orotate Phosphoribosyltransferase/genetics/*metabolism', 'Orotic Acid/metabolism', "Orotidine-5'-Phosphate Decarboxylase/genetics/*metabolism", 'Plant Tubers/*growth &amp; development/*metabolism', 'Plants, Genetically Modified/genetics/growth &amp; development/metabolism', 'Promoter Regions, Genetic/genetics', 'Pyrimidines/*biosynthesis', 'Signal Transduction/physiology', 'Solanum tuberosum/*growth &amp; development/*metabolism', 'Up-Regulation/physiology', 'Uridine/metabolism']</t>
  </si>
  <si>
    <t>['Adult', 'Aged', 'Aged, 80 and over', 'Antimetabolites, Antineoplastic/metabolism/therapeutic use', 'Cluster Analysis', 'Colorectal Neoplasms/drug therapy/*genetics/metabolism', 'Female', 'Fluorouracil/*metabolism/therapeutic use', 'Gene Expression Profiling', 'Gene Expression Regulation, Neoplastic/*genetics', 'Genetic Variation', 'Humans', 'Male', 'Middle Aged', 'RNA, Messenger/genetics/metabolism']</t>
  </si>
  <si>
    <t>['Cerebrovascular Circulation/*physiology', 'Eye Movements/physiology', 'Femoral Artery/*physiology', 'Foot', 'Head-Down Tilt', 'Humans', 'Leg/blood supply', 'Muscle, Skeletal/blood supply/*physiology', 'Pressure', 'Supine Position']</t>
  </si>
  <si>
    <t>['Amino Acid Sequence', 'Base Sequence', 'Carrier Proteins/chemistry/genetics', 'DNA-Directed RNA Polymerases/*metabolism', 'Molecular Sequence Data', 'Mutation', 'Nucleic Acid Conformation', 'Poliovirus/*enzymology', 'RNA, Viral/*biosynthesis/chemistry', 'Structure-Activity Relationship', 'Tyrosine/metabolism', 'Uridine/*metabolism', 'Uridine Monophosphate', 'Viral Core Proteins/*metabolism', 'Viral Nonstructural Proteins/chemistry/genetics']</t>
  </si>
  <si>
    <t>['Equipment Design', 'Humans', 'Remote Consultation', '*Robotics', 'Sensitivity and Specificity', 'Telemetry/instrumentation/*methods', 'Telephone', 'Ultrasonography/instrumentation/*methods']</t>
  </si>
  <si>
    <t>['Cations, Divalent/chemistry', 'Drug Stability', 'Hydrogen-Ion Concentration', 'Kinetics', 'Ligands', 'Metals/*chemistry', 'Organometallic Compounds/*chemistry', 'Organophosphates/chemistry', 'Phosphates/*chemistry', 'Uridine/*analogs &amp; derivatives/*chemistry', 'Uridine Monophosphate/chemistry']</t>
  </si>
  <si>
    <t>['Adenosine Monophosphate/*analogs &amp; derivatives/*chemistry', 'Lead/*chemistry', 'Ligands', 'Molecular Structure', 'Phosphates/*chemistry', 'Solutions/chemistry', 'Thionucleotides/*chemistry', 'Uridine/analogs &amp; derivatives/*chemistry', 'Water']</t>
  </si>
  <si>
    <t>['Ascorbic Acid/*pharmacology', 'Bed Rest', 'Chymotrypsin/*pharmacology', 'Drug Combinations', 'Edema/etiology/physiopathology/prevention &amp; control', 'Femoral Vein/anatomy &amp; histology/drug effects', 'Fluid Shifts/*drug effects/physiology', 'Head-Down Tilt/adverse effects/*physiology', 'Heart/physiology', 'Hemodynamics/*drug effects', 'Hesperidin/*pharmacology', 'Humans', 'Hypotension, Orthostatic/etiology/physiopathology/prevention &amp; control', 'Jugular Veins/anatomy &amp; histology/drug effects', 'Leg/blood supply', 'Phytosterols/*pharmacology', 'Portal Vein/anatomy &amp; histology/drug effects', 'Splanchnic Circulation/drug effects', 'Trypsin/*pharmacology', 'Vascular Resistance/*drug effects', 'Ventricular Function, Left/physiology', 'Weightlessness Simulation']</t>
  </si>
  <si>
    <t>['Boron Compounds/*chemical synthesis/*chemistry/isolation &amp; purification', 'Chromatography, High Pressure Liquid', 'Molecular Conformation', 'Molecular Structure', 'Ribonucleases/antagonists &amp; inhibitors', 'Stereoisomerism', 'Uridine/analogs &amp; derivatives/*chemical synthesis/*chemistry/isolation &amp; purification']</t>
  </si>
  <si>
    <t>['Animals', 'Chromatography, High Pressure Liquid/*methods', 'Erythrocytes/enzymology', 'Humans', 'Kinetics', 'Leukocytes, Mononuclear/enzymology', 'Mice', 'Multienzyme Complexes/*analysis', 'Orotate Phosphoribosyltransferase/*analysis', "Orotidine-5'-Phosphate Decarboxylase/*analysis"]</t>
  </si>
  <si>
    <t>['Antibodies, Monoclonal/metabolism', '*Bleeding Time', 'CD36 Antigens/immunology/metabolism', 'Factor V/*metabolism', 'Fibrinogen/metabolism', 'Humans', 'Platelet Activation/*physiology', 'Platelet Count', 'Platelet Membrane Glycoproteins/*metabolism', 'von Willebrand Diseases/*blood', 'von Willebrand Factor/metabolism']</t>
  </si>
  <si>
    <t>['Adaptation, Physiological', 'Femoral Artery/*physiology', 'Hemodynamics/drug effects/physiology', 'Humans', 'Infusions, Intravenous', 'Lower Body Negative Pressure/*adverse effects', 'Posture/physiology', 'Regional Blood Flow', 'Renal Circulation/drug effects/*physiology', 'Sodium Chloride/administration &amp; dosage/*pharmacology', '*Space Flight', 'Vascular Resistance/drug effects/physiology', 'Weightlessness/*adverse effects']</t>
  </si>
  <si>
    <t>['Animals', 'Blood Flow Velocity', 'Blood Pressure', '*Disease Models, Animal', 'Epinephrine/pharmacology', 'Female', 'Femoral Artery/diagnostic imaging', 'Heart Rate', 'Hindlimb/blood supply/*physiology', 'Lower Body Negative Pressure', 'Monitoring, Physiologic', 'Sheep', 'Ultrasonography, Doppler, Duplex/*methods', '*Vascular Resistance/drug effects']</t>
  </si>
  <si>
    <t>['Animals', 'Buffaloes/*genetics', 'Chromosome Banding', '*Chromosome Mapping', 'In Situ Hybridization, Fluorescence', 'Multienzyme Complexes/*genetics', 'Orotate Phosphoribosyltransferase/*genetics', "Orotidine-5'-Phosphate Decarboxylase/*genetics"]</t>
  </si>
  <si>
    <t>['Animals', 'Cattle/*genetics', 'Chromosome Mapping', 'Genetic Linkage', 'Genetic Markers', 'In Situ Hybridization, Fluorescence', 'Multienzyme Complexes/*genetics', 'Orotate Phosphoribosyltransferase/*genetics', "Orotidine-5'-Phosphate Decarboxylase/*genetics", 'Polymorphism, Genetic', 'Polymorphism, Restriction Fragment Length']</t>
  </si>
  <si>
    <t>['Animals', 'Base Sequence', 'Cattle/*genetics', '*Chromosome Mapping', 'Conserved Sequence', 'DNA/*analysis', 'DNA Primers', 'DNA, Satellite/*analysis', 'Female', 'Genetic Markers', 'Humans', 'Lod Score', 'Male', 'Mice', 'Molecular Sequence Data', 'Oligonucleotide Probes', 'Polymerase Chain Reaction', 'Polymorphism, Genetic', '*Polymorphism, Restriction Fragment Length']</t>
  </si>
  <si>
    <t>['Amino Acid Sequence', 'Animals', 'Base Sequence', 'Cloning, Molecular', 'Dictyostelium/*enzymology/*genetics', 'Genes, Fungal', 'Genes, Regulator', 'Genetic Complementation Test', 'Molecular Sequence Data', 'Multienzyme Complexes/*genetics/metabolism', 'Mutagenesis, Insertional', 'Oligodeoxyribonucleotides', 'Orotate Phosphoribosyltransferase/*genetics/metabolism', "Orotidine-5'-Phosphate Decarboxylase/*genetics/metabolism", 'Promoter Regions, Genetic', 'Restriction Mapping', 'Saccharomyces cerevisiae']</t>
  </si>
  <si>
    <t>['Animals', 'Cell Fusion', '*Chromosome Mapping', 'Cricetinae', 'Cricetulus', 'Enzymes/genetics', 'Genetic Markers', '*Genome', '*Hybrid Cells', 'Lymphocytes', 'Sheep/*genetics', 'Translocation, Genetic']</t>
  </si>
  <si>
    <t>['Animals', 'Base Sequence', 'Cattle', 'Cattle Diseases/enzymology/*genetics', 'DNA/genetics', 'DNA Mutational Analysis', 'Female', 'Genotype', 'Heterozygote', 'Male', 'Molecular Sequence Data', 'Multienzyme Complexes/deficiency/*genetics', 'Orotate Phosphoribosyltransferase/deficiency/*genetics', "Orotidine-5'-Phosphate Decarboxylase/deficiency/*genetics", 'Pedigree', '*Point Mutation', 'Polymerase Chain Reaction', 'Purine-Pyrimidine Metabolism, Inborn Errors/enzymology/genetics/*veterinary', 'Transcription, Genetic']</t>
  </si>
  <si>
    <t>['Amino Acid Sequence', 'Animals', 'Base Sequence', 'Cattle', 'Cloning, Molecular', 'DNA', 'Humans', 'Molecular Sequence Data', 'Multienzyme Complexes/*genetics', 'Orotate Phosphoribosyltransferase/*genetics', "Orotidine-5'-Phosphate Decarboxylase/*genetics", 'Sequence Homology, Amino Acid']</t>
  </si>
  <si>
    <t>['Animals', 'Biological Evolution', 'Chromosome Mapping/*methods', '*Chromosomes, Human, Pair 3', 'Cytogenetics', '*DNA Probes', 'Genome', 'Humans', 'Mammals/*genetics', 'Phylogeny', 'Polymorphism, Restriction Fragment Length', 'Rats/genetics', 'Repetitive Sequences, Nucleic Acid']</t>
  </si>
  <si>
    <t>['Animals', 'Cattle/*genetics', 'DNA-Directed DNA Polymerase/*genetics', 'Genetic Markers', 'Male', 'Multienzyme Complexes/*genetics', 'Orotate Phosphoribosyltransferase/*genetics', "Orotidine-5'-Phosphate Decarboxylase/*genetics", 'Polymerase Chain Reaction', '*Polymorphism, Genetic', 'Taq Polymerase']</t>
  </si>
  <si>
    <t>['Chorionic Villi/enzymology', 'Chromatography, High Pressure Liquid/*methods', 'Erythrocytes/enzymology', 'Female', 'Humans', 'Multienzyme Complexes/*analysis/blood/deficiency', 'Orotate Phosphoribosyltransferase/*analysis/blood/deficiency', 'Orotic Acid/metabolism', "Orotidine-5'-Phosphate Decarboxylase/*analysis/blood/deficiency", 'Pregnancy', 'Prenatal Diagnosis', 'Purine-Pyrimidine Metabolism, Inborn Errors/diagnosis/enzymology']</t>
  </si>
  <si>
    <t>['in situ hybridization', 'molecular', 'pathology', 'thyroid neoplasms']</t>
  </si>
  <si>
    <t>['PTA index', 'analgaesia', 'dogs', 'ovariohysterectomy']</t>
  </si>
  <si>
    <t>['Capecitabine', 'Colorectal cancer', 'Gastric cancer', 'Outcomes', 'Polymorphisms']</t>
  </si>
  <si>
    <t>['dog', 'intraperitoneal', 'lidocaine', 'ovariohysterectomy', 'tramadol']</t>
  </si>
  <si>
    <t>['Immunodeficiency', 'Orotic aciduria', 'Uridine-5-monophosphate synthase']</t>
  </si>
  <si>
    <t>['Backscatter', 'Carotid artery', 'Coefficient of reflection', 'Echography', 'Microgravity', 'Radio frequency', 'Spaceflight', 'Ultrasound']</t>
  </si>
  <si>
    <t>['Irrational use of antimalarial drugs', 'Monotherapy of artemisinin', 'Plasmodium falciparum', 'Tribal malaria', 'Unlicensed medical practitioner']</t>
  </si>
  <si>
    <t>['in-house quantitative real-time PCR', 'lung squamous cell carcinoma', 'miR-125b-5p', 'microarray']</t>
  </si>
  <si>
    <t>['*MYC (c-Myc)', '*aryl hydrocarbon receptor (AHR)', '*cancer', '*gene regulation', '*glioblastoma', '*glycolysis', '*metabolism', '*metabolomics', '*oncogene', '*pyrimidine']</t>
  </si>
  <si>
    <t>['CAD', 'CDA', 'CTPS', 'Cancer therapy', 'DHODH', 'Nucleoside transporters', 'Pyrimidine ribonucleotide metabolism', 'Therapeutic index', 'UMPS']</t>
  </si>
  <si>
    <t>['GEO', 'gene signature', 'medulloblastoma', 'nomogram', 'overall survival']</t>
  </si>
  <si>
    <t>['*HPP', '*PageRank', '*bioinformatic tool', '*gene expression correlation', '*guilt by association', '*uPE1 characterization']</t>
  </si>
  <si>
    <t>['NSAID', 'analgesia', 'bupivacaine', 'butorphanol', 'carprofen', 'cortisol', 'glucose', 'lidocaine', 'morphine', 'periodontal treatment']</t>
  </si>
  <si>
    <t>['2-hydroxyglutarate', 'CAD', 'DHODH', 'IDH1', 'Intrahepatic cholangiocarcinoma', 'TYMS', 'UMPS', 'circulating DNA', 'metabolomics', 'orotic acid']</t>
  </si>
  <si>
    <t>['FT-UMP', 'TERT', 'clinical screening', 'prognosis', 'promoter mutation', 'thyroid cancer']</t>
  </si>
  <si>
    <t>['*Bok', '*UMPS', '*apoptosis', '*chemoresistance', '*metabolism']</t>
  </si>
  <si>
    <t>['*Uridine', '*circadian clock', '*dynamic', '*high-fat diet', '*lipid metabolism']</t>
  </si>
  <si>
    <t>['Aureobasidium pullulans', 'CRISPR/Cas9', 'Color reporter system', 'Genome editing', 'Positive mutation rate']</t>
  </si>
  <si>
    <t>['*choline', '*epilepsy', '*fish odor disease', '*hereditary spastic paraparesis', '*uridine']</t>
  </si>
  <si>
    <t>['FT-UMP', 'clear cell change', 'endocrine pathology', 'follicular thyroid tumor', 'malignancy']</t>
  </si>
  <si>
    <t>['Atypical endometrial hyperplasia', 'Pathway', 'RNA sequencing', 'miRNA', 'miRNA target gene']</t>
  </si>
  <si>
    <t>['*TERT', '*copy number gain', '*follicular thyroid tumour', '*hypermethylation', '*mutation']</t>
  </si>
  <si>
    <t>['24-h urine metabolic profile', 'Comorbidities', 'Low urine volume', 'Nephrolithiasis', 'Stone recurrence']</t>
  </si>
  <si>
    <t>['5-fluorouracil', 'breast cancer', 'chemotherapy', 'drug resistance', 'histone deacetylase inhibitors', 'thymidylate synthetase']</t>
  </si>
  <si>
    <t>['*C-HPP', '*Human Proteome Project', '*dark protein', '*missing protein', '*neXt-CP50', '*protein evidence', '*proteoform', '*uncharacterized missing protein (uMP)', '*uncharacterized protein evidence 1 (uPE1)']</t>
  </si>
  <si>
    <t>['analgesia', 'bupivacaine', 'dog', 'fracture', 'haematoma block']</t>
  </si>
  <si>
    <t>['*MYC', '*colorectal cancer', '*metabolism', '*metabolomics', '*omics']</t>
  </si>
  <si>
    <t>['IL-10', 'Plasmodium falciparum', 'falciparum malaria', 'naturally acquired immunity', 'gammadelta T cells']</t>
  </si>
  <si>
    <t>['gastric dilatation-volvulus (GDV)', 'incision gastropexy (IG)', 'inflammation reaction', 'laparoscopic-assisted gastropexy (LAG)', 'postoperative pain']</t>
  </si>
  <si>
    <t>['*Caenorhabditis elegans (C. elegans)', '*NAD biosynthesis', '*metabolic tracer', '*metabolism', '*tryptophan']</t>
  </si>
  <si>
    <t>['UMPS', 'cell culture', 'human-like', 'metabolism', 'metabolomics', 'plasma', 'pyrimidine synthesis', 'serum', 'uric acid']</t>
  </si>
  <si>
    <t>['5-fluorouracil (PubChem CID: 3385)', 'Capecitabine', 'Capecitabine (PubChem CID: 60953)', 'Drug adverse reaction', 'Pharmacogenetics', 'Tag SNPs']</t>
  </si>
  <si>
    <t>['Chemoradiotherapy', 'Rectal neoplasms', 'Tegafur', 'Uridine monophosphate synthetase']</t>
  </si>
  <si>
    <t>['remote guidance', 'tele-echography', 'tele-medicine', 'teleoperated probe']</t>
  </si>
  <si>
    <t>['Electrochemical biosensors', 'MicroRNA detection', 'Phytohormone', 'Poly(U) polymerase', 'Rice seedlings']</t>
  </si>
  <si>
    <t>['*motorized transducer', '*remote sonography', '*tele-echography', '*telemedicine']</t>
  </si>
  <si>
    <t>['*5-fluorouracil', '*Colorectal carcinoma', '*Expression', '*Methylation', '*Prognosis']</t>
  </si>
  <si>
    <t>['ABCC2', 'gastric cancer', 'neoadjuvant chemotherapy', 'overall survival', 'rs717620']</t>
  </si>
  <si>
    <t>['FNA cytology', 'FNA indeterminate', 'Galectin-3', 'Thyroid cancer diagnosis']</t>
  </si>
  <si>
    <t>['echography', 'robotic arm', 'tele-operation', 'telemedicine']</t>
  </si>
  <si>
    <t>['CK19', 'Diagnosis', 'Well-differentiated thyroid tumors uncertain malignant potential']</t>
  </si>
  <si>
    <t>['Echography', 'Femoral', 'Jugular', 'Microgravity', 'Portal', 'Tibial vein']</t>
  </si>
  <si>
    <t>['dexketoprofen trometamol', 'dog', 'ovariohysterectomy.', 'preemptive analgesia']</t>
  </si>
  <si>
    <t>['Osteoporosis', 'PPI network', 'function enrichment', 'pathway enrichment']</t>
  </si>
  <si>
    <t>['Gastric cancer', 'Genome-wide association study', 'Pathway-based analysis']</t>
  </si>
  <si>
    <t>['CD56', 'E-cadherin', 'HBME-1', 'follicular-patterned lesions', 'galectin-3', 'thyroid papillary cancer']</t>
  </si>
  <si>
    <t>['Gene defects', 'Miller syndrome', 'Orotic acid', 'Orotic aciduria', 'Pyrimidines']</t>
  </si>
  <si>
    <t>['instrumentation', 'sonography', 'space medicine', 'telemedicine', 'three-dimensional']</t>
  </si>
  <si>
    <t>['Cardiac', 'Echocardiography', 'Robotic arm', 'Telemedicine', 'Ultrasound']</t>
  </si>
  <si>
    <t>['developing country', 'low-cost', 'tele-diagnosis', 'tele-expertise', 'tele-imaging']</t>
  </si>
  <si>
    <t>['analgesia', 'bupivacaine', 'dexmedetomidine', 'dog', 'epidural', 'morphine']</t>
  </si>
  <si>
    <t>['NASA Discipline Cardiopulmonary', 'Non-NASA Center']</t>
  </si>
  <si>
    <t>['NASA Discipline Exobiology', 'Non-NASA Center']</t>
  </si>
  <si>
    <t>target_id</t>
  </si>
  <si>
    <t>disease_area</t>
  </si>
  <si>
    <t>disease_name</t>
  </si>
  <si>
    <t>overall_score</t>
  </si>
  <si>
    <t>genetic_association</t>
  </si>
  <si>
    <t>known_drug</t>
  </si>
  <si>
    <t>litterature_mining</t>
  </si>
  <si>
    <t>animal_model</t>
  </si>
  <si>
    <t>affected_pathway</t>
  </si>
  <si>
    <t>rna_expression</t>
  </si>
  <si>
    <t>somatic_mutation</t>
  </si>
  <si>
    <t>P11172</t>
  </si>
  <si>
    <t>genetic, familial or congenital disease</t>
  </si>
  <si>
    <t>nutritional or metabolic disease</t>
  </si>
  <si>
    <t>genetic, familial or congenital disease,nutritional or metabolic disease</t>
  </si>
  <si>
    <t>hematologic disease</t>
  </si>
  <si>
    <t>genetic, familial or congenital disease,hematologic disease,nutritional or metabolic disease</t>
  </si>
  <si>
    <t>phenotype</t>
  </si>
  <si>
    <t>measurement</t>
  </si>
  <si>
    <t>cell proliferation disorder</t>
  </si>
  <si>
    <t>nervous system disease</t>
  </si>
  <si>
    <t>reproductive system or breast disease,integumentary system disease,cell proliferation disorder,respiratory or thoracic disease</t>
  </si>
  <si>
    <t>immune system disease,genetic, familial or congenital disease,musculoskeletal or connective tissue disease,cell proliferation disorder,hematologic disease</t>
  </si>
  <si>
    <t>immune system disease,genetic, familial or congenital disease,cell proliferation disorder,hematologic disease</t>
  </si>
  <si>
    <t>endocrine system disease,reproductive system or breast disease,cell proliferation disorder,urinary system disease</t>
  </si>
  <si>
    <t>endocrine system disease,integumentary system disease,cell proliferation disorder</t>
  </si>
  <si>
    <t>infectious disease</t>
  </si>
  <si>
    <t>immune system disease</t>
  </si>
  <si>
    <t>genetic disorder</t>
  </si>
  <si>
    <t>metabolic disease</t>
  </si>
  <si>
    <t>Inborn errors of metabolism</t>
  </si>
  <si>
    <t>megaloblastic anemia (disease)</t>
  </si>
  <si>
    <t>Hereditary orotic aciduria</t>
  </si>
  <si>
    <t>Intellectual disability</t>
  </si>
  <si>
    <t>mean platelet volume</t>
  </si>
  <si>
    <t>platelet component distribution width</t>
  </si>
  <si>
    <t>neoplasm</t>
  </si>
  <si>
    <t>cancer</t>
  </si>
  <si>
    <t>platelet crit</t>
  </si>
  <si>
    <t>carpal tunnel syndrome</t>
  </si>
  <si>
    <t>carcinoma</t>
  </si>
  <si>
    <t>heel bone mineral density</t>
  </si>
  <si>
    <t>platelet count</t>
  </si>
  <si>
    <t>breast cancer</t>
  </si>
  <si>
    <t>acute myeloid leukemia</t>
  </si>
  <si>
    <t>B-cell non-Hodgkins lymphoma</t>
  </si>
  <si>
    <t>multiple myeloma</t>
  </si>
  <si>
    <t>breast carcinoma</t>
  </si>
  <si>
    <t>ovarian carcinoma</t>
  </si>
  <si>
    <t>intraocular pressure measurement</t>
  </si>
  <si>
    <t>cutaneous melanoma</t>
  </si>
  <si>
    <t>apolipoprotein A 1 measurement</t>
  </si>
  <si>
    <t>red blood cell distribution width</t>
  </si>
  <si>
    <t>arterial stiffness measurement</t>
  </si>
  <si>
    <t>urinary pH measurement</t>
  </si>
  <si>
    <t>Helicobacter pylori infectious disease</t>
  </si>
  <si>
    <t>donor genotype effect measurement</t>
  </si>
  <si>
    <t>acute graft vs. host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</si>
  <si>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</si>
  <si>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</si>
  <si>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</si>
  <si>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</si>
  <si>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</si>
  <si>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</si>
  <si>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</si>
  <si>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</si>
  <si>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</si>
  <si>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</si>
  <si>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</si>
  <si>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</si>
  <si>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</si>
  <si>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</si>
  <si>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</si>
  <si>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UMPS</t>
  </si>
  <si>
    <t>Homo sapiens (Human).</t>
  </si>
  <si>
    <t>2.4.2.10,4.1.1.23,ODC,OMPdecase,OPRT,OPRTase,Orotate phosphoribosyltransferase,Orotidine 5'-phosphate decarboxylase,UMP synthase,UMPS,Uridine 5'-monophosphate synthase</t>
  </si>
  <si>
    <t>Enzyme</t>
  </si>
  <si>
    <t>enzyme</t>
  </si>
  <si>
    <t>True</t>
  </si>
  <si>
    <t>No</t>
  </si>
  <si>
    <t>OROTIC ACIDURIA</t>
  </si>
  <si>
    <t>https://omim.org/entry/258900</t>
  </si>
  <si>
    <t>OMIM:258900</t>
  </si>
  <si>
    <t>Metabolism</t>
  </si>
  <si>
    <t>Metabolism of nucleotides</t>
  </si>
  <si>
    <t>Nucleobase biosynthesis</t>
  </si>
  <si>
    <t>Pyrimidine biosynthesis</t>
  </si>
  <si>
    <t>DISEASE REGULATION</t>
  </si>
  <si>
    <t>GWAS</t>
  </si>
  <si>
    <t>disease</t>
  </si>
  <si>
    <t>t_stat</t>
  </si>
  <si>
    <t>std_dev_t</t>
  </si>
  <si>
    <t>n</t>
  </si>
  <si>
    <t>direction</t>
  </si>
  <si>
    <t>organism</t>
  </si>
  <si>
    <t>author</t>
  </si>
  <si>
    <t>year</t>
  </si>
  <si>
    <t>p_value</t>
  </si>
  <si>
    <t>pubmed_id</t>
  </si>
  <si>
    <t>UP</t>
  </si>
  <si>
    <t>cervical carcinoma</t>
  </si>
  <si>
    <t>colorectal adenocarcinoma</t>
  </si>
  <si>
    <t>diffuse large B-cell lymphoma</t>
  </si>
  <si>
    <t>Lung adenocarcinoma, gemcitabine treated, gemcitabine resistant</t>
  </si>
  <si>
    <t>colon carcinoma</t>
  </si>
  <si>
    <t>germ cell tumor</t>
  </si>
  <si>
    <t>T cell acute lymphoblastic leukemia</t>
  </si>
  <si>
    <t>cololrectal tumor</t>
  </si>
  <si>
    <t>adenocarcinoma</t>
  </si>
  <si>
    <t>colon cancer</t>
  </si>
  <si>
    <t>neuroblastoma</t>
  </si>
  <si>
    <t>Breast adenocarcinoma</t>
  </si>
  <si>
    <t>prostate adenocarcinoma</t>
  </si>
  <si>
    <t>carcinoma in situ</t>
  </si>
  <si>
    <t>colon adenocarcinoma</t>
  </si>
  <si>
    <t>melanoma</t>
  </si>
  <si>
    <t>Anaplastic large cell lymphoma</t>
  </si>
  <si>
    <t>B-cell lymphoma</t>
  </si>
  <si>
    <t>chronic myelogenous leukemia</t>
  </si>
  <si>
    <t>small cell cancer</t>
  </si>
  <si>
    <t>colon adenocarcinoma, acterial infection</t>
  </si>
  <si>
    <t>small cell lung cancer</t>
  </si>
  <si>
    <t>lung cancer, cytotoxicity</t>
  </si>
  <si>
    <t>cockayne syndrome</t>
  </si>
  <si>
    <t>lung adenocarcinoma</t>
  </si>
  <si>
    <t>breast cancer, inflammatory</t>
  </si>
  <si>
    <t>choriocarcinoma</t>
  </si>
  <si>
    <t>squamous cell cancer</t>
  </si>
  <si>
    <t>squamous cell carcinoma cell line, 8h after infection with fasX-mutant Streptococcus pyogenes</t>
  </si>
  <si>
    <t>squamous cell carcinoma cell line, 6h after infection with fasX-mutant Streptococcus pyogenes</t>
  </si>
  <si>
    <t>spindle cell tumor</t>
  </si>
  <si>
    <t>bone tumor</t>
  </si>
  <si>
    <t>cystic fibrosis</t>
  </si>
  <si>
    <t>osteosarcoma</t>
  </si>
  <si>
    <t>squamous cell carcinoma cell line, control sample without infection after 8h</t>
  </si>
  <si>
    <t>prostate carcinoma</t>
  </si>
  <si>
    <t>colon cancer cells with intact PTEN</t>
  </si>
  <si>
    <t>lung cancer</t>
  </si>
  <si>
    <t>plasma-cell leukemia</t>
  </si>
  <si>
    <t>RJ2.2.5 Burkitts lymphoma cell line</t>
  </si>
  <si>
    <t>non-small cell lung cancer</t>
  </si>
  <si>
    <t>squamous cell carcinoma</t>
  </si>
  <si>
    <t>squamous cell carcinoma cell line, 4h after infection with fasX-mutant Streptococcus pyogenes</t>
  </si>
  <si>
    <t>breast tumor, luminal</t>
  </si>
  <si>
    <t>malignant melanoma</t>
  </si>
  <si>
    <t>squamous cell carcinoma cell line, 2h after infection with fasX-mutant Streptococcus pyogenes</t>
  </si>
  <si>
    <t>Erythromyeloblastoid leukemia</t>
  </si>
  <si>
    <t>NC-NC lymphoblastoid B cell line</t>
  </si>
  <si>
    <t>breast tumor, basal</t>
  </si>
  <si>
    <t>lung adenocarcinoma, ebv infection</t>
  </si>
  <si>
    <t>trauma</t>
  </si>
  <si>
    <t>chronic myelogenous leukemia, indolent</t>
  </si>
  <si>
    <t>lung squamous cell carcinoma</t>
  </si>
  <si>
    <t>ovarian tumor</t>
  </si>
  <si>
    <t>ovarian tumor, serous</t>
  </si>
  <si>
    <t>Classic-KS, HIV-, nodular (late) stage</t>
  </si>
  <si>
    <t>Iatrogenic Kaposis sarcoma, KSHV-</t>
  </si>
  <si>
    <t>rpmi-8226 S166myeloma</t>
  </si>
  <si>
    <t>squamous cell carcinoma cell line, 8h after infection with wildtype Streptococcus pyogenes</t>
  </si>
  <si>
    <t>uterine fibroid</t>
  </si>
  <si>
    <t>head and neck squamous cell carcinoma</t>
  </si>
  <si>
    <t>carcinoma in situ, bladder tumor</t>
  </si>
  <si>
    <t>ovarian tumor, endometrioid</t>
  </si>
  <si>
    <t>Ewings Sarcoma</t>
  </si>
  <si>
    <t>rhabdomyosarcoma</t>
  </si>
  <si>
    <t>polycystic ovarian syndrome</t>
  </si>
  <si>
    <t>hepatocellular carcinoma, no satellite nodules</t>
  </si>
  <si>
    <t>locally advanced breast carcinoma</t>
  </si>
  <si>
    <t>presymptomatic DMD</t>
  </si>
  <si>
    <t>monoclonal gammopathy of unknown significance</t>
  </si>
  <si>
    <t>endocarditis</t>
  </si>
  <si>
    <t>DOWN</t>
  </si>
  <si>
    <t>myositis</t>
  </si>
  <si>
    <t>renal cell carcinoma</t>
  </si>
  <si>
    <t>heart transplant rejection</t>
  </si>
  <si>
    <t>breast tumor</t>
  </si>
  <si>
    <t>Hyperparathyroidism</t>
  </si>
  <si>
    <t>duchenne muscular dystrophy</t>
  </si>
  <si>
    <t>septic arthritis</t>
  </si>
  <si>
    <t>smoldering myeloma</t>
  </si>
  <si>
    <t>Emery-Dreifuss muscular dystrophy</t>
  </si>
  <si>
    <t>bacteremia</t>
  </si>
  <si>
    <t>septic arthiritis</t>
  </si>
  <si>
    <t>inflammatory myopathy</t>
  </si>
  <si>
    <t>polymyositis</t>
  </si>
  <si>
    <t>congestive heart failure</t>
  </si>
  <si>
    <t>ischemic cardiomyopathy</t>
  </si>
  <si>
    <t>prostate cancer</t>
  </si>
  <si>
    <t>renal clear cell carcinoma</t>
  </si>
  <si>
    <t>acute monoblastic and monocytic leukemia</t>
  </si>
  <si>
    <t>barretts esophagus</t>
  </si>
  <si>
    <t>chronic myeloid leukemia</t>
  </si>
  <si>
    <t>hereditary spastic paraplegia</t>
  </si>
  <si>
    <t>hiv infection</t>
  </si>
  <si>
    <t>neuroblastoma-poorly differentiated</t>
  </si>
  <si>
    <t>calpainopathy</t>
  </si>
  <si>
    <t>dermatomyositis</t>
  </si>
  <si>
    <t>acute promyelocytic leukemia</t>
  </si>
  <si>
    <t>metabolic syndrome</t>
  </si>
  <si>
    <t>pneumonia</t>
  </si>
  <si>
    <t>malaria (treated malaria)</t>
  </si>
  <si>
    <t>precursor T lymphoblastic leukemia</t>
  </si>
  <si>
    <t>myocardial infarction</t>
  </si>
  <si>
    <t>pneumonia; empyema</t>
  </si>
  <si>
    <t>cardiomyopathy</t>
  </si>
  <si>
    <t>cardiomyopathy, calcifications</t>
  </si>
  <si>
    <t>meningitis</t>
  </si>
  <si>
    <t>Trauma, multiple organ failure</t>
  </si>
  <si>
    <t>brain tumor</t>
  </si>
  <si>
    <t>Ischemia</t>
  </si>
  <si>
    <t>alzheimers disease</t>
  </si>
  <si>
    <t>influenza</t>
  </si>
  <si>
    <t>malaria, experimentally infected</t>
  </si>
  <si>
    <t>abscess</t>
  </si>
  <si>
    <t>acute quadriplegic myopathy</t>
  </si>
  <si>
    <t>atrial fibrillation</t>
  </si>
  <si>
    <t>hepatitis c</t>
  </si>
  <si>
    <t>osteomyelitis</t>
  </si>
  <si>
    <t>malaria</t>
  </si>
  <si>
    <t>nonischemic cardiomyopathy</t>
  </si>
  <si>
    <t>(empty)</t>
  </si>
  <si>
    <t>acute lymphoblastic leukemia, chemotherapy response</t>
  </si>
  <si>
    <t>mitochondrial disorder</t>
  </si>
  <si>
    <t>facioscapulohumeral muscular dystrophy</t>
  </si>
  <si>
    <t>juvenile dermatomyositis</t>
  </si>
  <si>
    <t>urinary tract infection</t>
  </si>
  <si>
    <t>bipolar disorder</t>
  </si>
  <si>
    <t>acute lymphoblastic leukemia</t>
  </si>
  <si>
    <t>Huntingtons disease</t>
  </si>
  <si>
    <t>Carpal tunnel syndrome</t>
  </si>
  <si>
    <t>H. sapiens</t>
  </si>
  <si>
    <t>Wiberg A</t>
  </si>
  <si>
    <t>https://www.ncbi.nlm.nih.gov/pubmed/30833571</t>
  </si>
  <si>
    <t>30833571</t>
  </si>
  <si>
    <t>Coronary artery disease</t>
  </si>
  <si>
    <t>van der Harst P</t>
  </si>
  <si>
    <t>https://www.ncbi.nlm.nih.gov/pubmed/29212778</t>
  </si>
  <si>
    <t>29212778</t>
  </si>
  <si>
    <t>Klarin D</t>
  </si>
  <si>
    <t>https://www.ncbi.nlm.nih.gov/pubmed/28714974</t>
  </si>
  <si>
    <t>28714974</t>
  </si>
  <si>
    <t>Mean platelet volume</t>
  </si>
  <si>
    <t>Astle WJ</t>
  </si>
  <si>
    <t>https://www.ncbi.nlm.nih.gov/pubmed/27863252</t>
  </si>
  <si>
    <t>27863252</t>
  </si>
  <si>
    <t>Metabolite levels</t>
  </si>
  <si>
    <t>Rhee EP</t>
  </si>
  <si>
    <t>https://www.ncbi.nlm.nih.gov/pubmed/23823483</t>
  </si>
  <si>
    <t>23823483</t>
  </si>
  <si>
    <t>Selectivity</t>
  </si>
  <si>
    <t>ORGANS</t>
  </si>
  <si>
    <t>organ_name</t>
  </si>
  <si>
    <t>Total_value</t>
  </si>
  <si>
    <t>n_tissues</t>
  </si>
  <si>
    <t>avg_value</t>
  </si>
  <si>
    <t>UMPS-1</t>
  </si>
  <si>
    <t>Is Canonical</t>
  </si>
  <si>
    <t>Yes</t>
  </si>
  <si>
    <t>Similarity</t>
  </si>
  <si>
    <t>number of residues</t>
  </si>
  <si>
    <t>SEQUENCE</t>
  </si>
  <si>
    <t>MAVARAALGPLVTGLYDVQAFKFGDFVLKSGLSSPIYIDLRGIVSRPRLLSQVADILFQTAQNAGISFDTVCGVPYTALPLATVICSTNQIPMLIRRKETKDYGTKRLVEGTINPGETCLIIEDVVTSGSSVLETVEVLQKEGLKVTDAIVLLDREQGGKDKLQAHGIRLHSVCTLSKMLEILEQQKKVDAETVGRVKRFIQENVFVAANHNGSPLSIKEAPKELSFGARAELPRIHPVASKLLRLMQKKETNLCLSADVSLARELLQLADALGPSICMLKTHVDILNDFTLDVMKELITLAKCHEFLIFEDRKFADIGNTVKKQYEGGIFKIASWADLVNAHVVPGSGVVKGLQEVGLPLHRGCLLIAEMSSTGSLATGDYTRAAVRMAEEHSEFVVGFISGSRVSMKPEFLHLTPGVQLEAGGDNLGQQYNSPQEVIGKRGSDIIIVGRGIISAADRLEAAEMYRKAAWEAYLSRLGV</t>
  </si>
  <si>
    <t>start</t>
  </si>
  <si>
    <t>stop</t>
  </si>
  <si>
    <t>previous_seq</t>
  </si>
  <si>
    <t>modification_type</t>
  </si>
  <si>
    <t>new_seq</t>
  </si>
  <si>
    <t>in_domains</t>
  </si>
  <si>
    <t>comments</t>
  </si>
  <si>
    <t>UMPS-2</t>
  </si>
  <si>
    <t>MLEILEQQKKVDAETVGRVKRFIQENVFVAANHNGSPLSIKEAPKELSFGARAELPRIHPVASKLLRLMQKKETNLCLSADVSLARELLQLADALGPSICMLKTHVDILNDFTLDVMKELITLAKCHEFLIFEDRKFADIGNTVKKQYEGGIFKIASWADLVNAHVVPGSGVVKGLQEVGLPLHRGCLLIAEMSSTGSLATGDYTRAAVRMAEEHSEFVVGFISGSRVSMKPEFLHLTPGVQLEAGGDNLGQQYNSPQEVIGKRGSDIIIVGRGIISAADRLEAAEMYRKAAWEAYLSRLGV</t>
  </si>
  <si>
    <t>remove</t>
  </si>
  <si>
    <t xml:space="preserve">(in isoform 2 and isoform 4) </t>
  </si>
  <si>
    <t>UMPS-3</t>
  </si>
  <si>
    <t>MLIRRKETKDYGTKRLVEGTINPGETCLIIEDVVTSGSSVLETVEVLQKEGLKVTDAIVLLDREQGGKDKLQAHGIRLHSVCTLSKMLEILEQQKKVDAETVGRVKRFIQENVFVAANHNGSPLSIKEAPKELSFGARAELPRIHPVASKLLRLMQKKETNLCLSADVSLARELLQLADALGPSICMLKTHVDILNDFTLDVMKELITLAKCHEFLIFEDRKFADIGNTVKKQYEGGIFKIASWADLVNAHVVPGSGVVKGLQEVGLPLHRGCLLIAEMSSTGSLATGDYTRAAVRMAEEHSEFVVGFISGSRVSMKPEFLHLTPGVQLEAGGDNLGQQYNSPQEVIGKRGSDIIIVGRGIISAADRLEAAEMYRKAAWEAYLSRLGV</t>
  </si>
  <si>
    <t xml:space="preserve">(in isoform 3) </t>
  </si>
  <si>
    <t>UMPS-4</t>
  </si>
  <si>
    <t>MLEILEQQKKVDAETVGRVKRFIQENVFVAANHNGSPLSIKEAPKELSFGARAELPRIHPVASKLLRLMQKKETNLCLSADVSLARELLQLADALGPSICMLKTHVDILNDFTLDVMKELITLAKCHEFLIFEDRKFADIGNTVKKQYEGDNLGQQYNSPQEVIGKRGSDIIIVGRGIISAADRLEAAEMYRKAAWEAYLSRLGV</t>
  </si>
  <si>
    <t>OMPdecase</t>
  </si>
  <si>
    <t xml:space="preserve">(in isoform 4) </t>
  </si>
  <si>
    <t>VARIANTS</t>
  </si>
  <si>
    <t>S</t>
  </si>
  <si>
    <t>replace</t>
  </si>
  <si>
    <t>G</t>
  </si>
  <si>
    <t xml:space="preserve">(in dbSNP:rs17843776) </t>
  </si>
  <si>
    <t>R</t>
  </si>
  <si>
    <t>Pribosyltran</t>
  </si>
  <si>
    <t xml:space="preserve">(in ORAC1; dbSNP:rs121917890) </t>
  </si>
  <si>
    <t>V</t>
  </si>
  <si>
    <t xml:space="preserve">(in ORAC1; dbSNP:rs121917892) </t>
  </si>
  <si>
    <t>A</t>
  </si>
  <si>
    <t xml:space="preserve">(in dbSNP:rs1801019) </t>
  </si>
  <si>
    <t xml:space="preserve">(in ORAC1; dbSNP:rs121917891) </t>
  </si>
  <si>
    <t>I</t>
  </si>
  <si>
    <t xml:space="preserve">(in dbSNP:rs3772809) </t>
  </si>
  <si>
    <t>MUTANTS</t>
  </si>
  <si>
    <t>D</t>
  </si>
  <si>
    <t>N</t>
  </si>
  <si>
    <t xml:space="preserve"> Loss of OMPdecase activity. (ECO:0000269|PubMed:18184586)</t>
  </si>
  <si>
    <t>DOMAINS</t>
  </si>
  <si>
    <t>Domain_name</t>
  </si>
  <si>
    <t>length</t>
  </si>
  <si>
    <t>source</t>
  </si>
  <si>
    <t>Pfam-A</t>
  </si>
  <si>
    <t>DOMAINS - DrugEbillity</t>
  </si>
  <si>
    <t>pdb_list</t>
  </si>
  <si>
    <t>domain_fold</t>
  </si>
  <si>
    <t>domain_superfamily</t>
  </si>
  <si>
    <t>tractable</t>
  </si>
  <si>
    <t>druggable</t>
  </si>
  <si>
    <t>2EAW,2JGY,2P1F,2QCC,2QCD,2QCE,2QCF,2QCG,2QCH,2QCL,2QCM,2QCN,2V30,3BGG,3BGJ,3BK0,3BVJ,3DBP,3EWU,3EWW,3EWX,3EWY,3EWZ,3EX1,3EX2,3EX3,3EX4,3EX6,3G3D,3G3M,3L0K,3L0N,3MI2,3MO7,3MW7</t>
  </si>
  <si>
    <t>2QCD,2WNS</t>
  </si>
  <si>
    <t>TIM beta/alpha-barrel</t>
  </si>
  <si>
    <t>UNMATCHED</t>
  </si>
  <si>
    <t>Ribulose-phoshate binding barrel</t>
  </si>
  <si>
    <t>PDB BLAST</t>
  </si>
  <si>
    <t>PDB_code</t>
  </si>
  <si>
    <t>Chain</t>
  </si>
  <si>
    <t>similarity</t>
  </si>
  <si>
    <t>gene</t>
  </si>
  <si>
    <t>species</t>
  </si>
  <si>
    <t>SITES_tractable</t>
  </si>
  <si>
    <t>SITES_druggable</t>
  </si>
  <si>
    <t>3GDR</t>
  </si>
  <si>
    <t>3GDM</t>
  </si>
  <si>
    <t>3GDK</t>
  </si>
  <si>
    <t>1DQW</t>
  </si>
  <si>
    <t>PYRF</t>
  </si>
  <si>
    <t>YEAST</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</si>
  <si>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</si>
  <si>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</si>
  <si>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</si>
  <si>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</si>
  <si>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</si>
  <si>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</si>
  <si>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</si>
  <si>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</si>
  <si>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</si>
  <si>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</si>
  <si>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</si>
  <si>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</si>
  <si>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</si>
  <si>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</si>
  <si>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</si>
  <si>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</si>
  <si>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2EAW</t>
  </si>
  <si>
    <t>2JGY</t>
  </si>
  <si>
    <t>2P1F</t>
  </si>
  <si>
    <t>2QCC</t>
  </si>
  <si>
    <t>2QCD</t>
  </si>
  <si>
    <t>2QCE</t>
  </si>
  <si>
    <t>2QCF</t>
  </si>
  <si>
    <t>2QCG</t>
  </si>
  <si>
    <t>2QCH</t>
  </si>
  <si>
    <t>2QCL</t>
  </si>
  <si>
    <t>2QCM</t>
  </si>
  <si>
    <t>2QCN</t>
  </si>
  <si>
    <t>2V30</t>
  </si>
  <si>
    <t>2WNS</t>
  </si>
  <si>
    <t>3BGG</t>
  </si>
  <si>
    <t>3BGJ</t>
  </si>
  <si>
    <t>3BK0</t>
  </si>
  <si>
    <t>3BVJ</t>
  </si>
  <si>
    <t>3DBP</t>
  </si>
  <si>
    <t>3EWU</t>
  </si>
  <si>
    <t>3EWW</t>
  </si>
  <si>
    <t>3EWX</t>
  </si>
  <si>
    <t>3EWY</t>
  </si>
  <si>
    <t>3EWZ</t>
  </si>
  <si>
    <t>3EX1</t>
  </si>
  <si>
    <t>3EX2</t>
  </si>
  <si>
    <t>3EX3</t>
  </si>
  <si>
    <t>3EX4</t>
  </si>
  <si>
    <t>3EX6</t>
  </si>
  <si>
    <t>3G3D</t>
  </si>
  <si>
    <t>3G3M</t>
  </si>
  <si>
    <t>3L0K</t>
  </si>
  <si>
    <t>3L0N</t>
  </si>
  <si>
    <t>3MI2</t>
  </si>
  <si>
    <t>3MO7</t>
  </si>
  <si>
    <t>3MW7</t>
  </si>
  <si>
    <t>4HIB</t>
  </si>
  <si>
    <t>4HKP</t>
  </si>
  <si>
    <t>X-ray</t>
  </si>
  <si>
    <t>2.88 A</t>
  </si>
  <si>
    <t>1.95 A</t>
  </si>
  <si>
    <t>1.76 A</t>
  </si>
  <si>
    <t>1.85 A</t>
  </si>
  <si>
    <t>2.03 A</t>
  </si>
  <si>
    <t>1.43 A</t>
  </si>
  <si>
    <t>1.22 A</t>
  </si>
  <si>
    <t>1.75 A</t>
  </si>
  <si>
    <t>1.67 A</t>
  </si>
  <si>
    <t>2.00 A</t>
  </si>
  <si>
    <t>1.90 A</t>
  </si>
  <si>
    <t>1.93 A</t>
  </si>
  <si>
    <t>1.60 A</t>
  </si>
  <si>
    <t>1.80 A</t>
  </si>
  <si>
    <t>1.50 A</t>
  </si>
  <si>
    <t>1.10 A</t>
  </si>
  <si>
    <t>1.40 A</t>
  </si>
  <si>
    <t>1.55 A</t>
  </si>
  <si>
    <t>1.45 A</t>
  </si>
  <si>
    <t>1.24 A</t>
  </si>
  <si>
    <t>1.30 A</t>
  </si>
  <si>
    <t>1.70 A</t>
  </si>
  <si>
    <t>1.34 A</t>
  </si>
  <si>
    <t>1.74 A</t>
  </si>
  <si>
    <t>1.20 A</t>
  </si>
  <si>
    <t>1.35 A</t>
  </si>
  <si>
    <t>2.32 A</t>
  </si>
  <si>
    <t>A,B</t>
  </si>
  <si>
    <t>A,B,C,D</t>
  </si>
  <si>
    <t>inf</t>
  </si>
  <si>
    <t>190-480</t>
  </si>
  <si>
    <t>224-479</t>
  </si>
  <si>
    <t>224-480</t>
  </si>
  <si>
    <t>7-203</t>
  </si>
  <si>
    <t>223-480</t>
  </si>
  <si>
    <t>Protein - Ligand</t>
  </si>
  <si>
    <t>IC50</t>
  </si>
  <si>
    <t>Ki</t>
  </si>
  <si>
    <t xml:space="preserve"> =</t>
  </si>
  <si>
    <t>uM</t>
  </si>
  <si>
    <t>nM</t>
  </si>
  <si>
    <t>(U5P)</t>
  </si>
  <si>
    <t>(5FU)</t>
  </si>
  <si>
    <t>(5BU)</t>
  </si>
  <si>
    <t>(5IU)</t>
  </si>
  <si>
    <t>(JW5)</t>
  </si>
  <si>
    <t>(UEP) 6-acetyl-UMP, covalent adduct; IC50=24+/-13uM</t>
  </si>
  <si>
    <t>(CNU) 5-cyano-UMP, IC50=79+/-36uM</t>
  </si>
  <si>
    <t>(6CN)</t>
  </si>
  <si>
    <t>(U5P) 6-azido-UMP, covalent adduct, IC50=36+/-17uM</t>
  </si>
  <si>
    <t>(U5P) ligand is compound 1</t>
  </si>
  <si>
    <t>(5FU) Human ODCases with compound 41, 5-fluoro-6-azido-UMP</t>
  </si>
  <si>
    <t>(5FU) Human ODCases with compound 40, 5-fluoro-6-iodo-UMP, but PDB still is 5FU</t>
  </si>
  <si>
    <t>(6AU) IC50=24+/-13uM</t>
  </si>
  <si>
    <t>(S5P) IC50=1680+/-540uM</t>
  </si>
  <si>
    <t>(PFU) ligand is compound 8, Ki=1.7x10-5mM</t>
  </si>
  <si>
    <t>(16B) IC50=28.3+/-1.5uM</t>
  </si>
  <si>
    <t>druggability_score</t>
  </si>
  <si>
    <t>pocket_score</t>
  </si>
  <si>
    <t>pocket_number</t>
  </si>
  <si>
    <t>volume</t>
  </si>
  <si>
    <t>area</t>
  </si>
  <si>
    <t>fraction_apolar</t>
  </si>
  <si>
    <t>domains</t>
  </si>
  <si>
    <t>p7</t>
  </si>
  <si>
    <t>p1</t>
  </si>
  <si>
    <t>p2</t>
  </si>
  <si>
    <t>p10</t>
  </si>
  <si>
    <t>p3</t>
  </si>
  <si>
    <t>p4</t>
  </si>
  <si>
    <t>p5</t>
  </si>
  <si>
    <t>OMPdecase (10.0%)</t>
  </si>
  <si>
    <t>Pribosyltran (6.0%),OMPdecase (1.0%)</t>
  </si>
  <si>
    <t>OMPdecase (15.0%)</t>
  </si>
  <si>
    <t>OMPdecase (13.0%)</t>
  </si>
  <si>
    <t>OMPdecase (11.0%)</t>
  </si>
  <si>
    <t>OMPdecase (12.0%)</t>
  </si>
  <si>
    <t>OMPdecase (7.0%)</t>
  </si>
  <si>
    <t>OMPdecase (5.0%)</t>
  </si>
  <si>
    <t>Pribosyltran (14.0%)</t>
  </si>
  <si>
    <t>Pribosyltran (9.0%),OMPdecase (1.0%)</t>
  </si>
  <si>
    <t>Pribosyltran (10.0%),OMPdecase (3.0%)</t>
  </si>
  <si>
    <t>Pribosyltran (9.0%),OMPdecase (3.0%)</t>
  </si>
  <si>
    <t>Pribosyltran (9.0%),OMPdecase (2.0%)</t>
  </si>
  <si>
    <t>OMPdecase (4.0%)</t>
  </si>
  <si>
    <t>OMPdecase (2.0%)</t>
  </si>
  <si>
    <t>Pribosyltran (9.0%)</t>
  </si>
  <si>
    <t>Pribosyltran (12.0%)</t>
  </si>
  <si>
    <t>Pribosyltran (10.0%)</t>
  </si>
  <si>
    <t>Pribosyltran (11.0%)</t>
  </si>
  <si>
    <t>Pribosyltran (10.0%),OMPdecase (2.0%)</t>
  </si>
  <si>
    <t>Pribosyltran (10.0%),OMPdecase (1.0%)</t>
  </si>
  <si>
    <t>Pribosyltran (7.0%)</t>
  </si>
  <si>
    <t>Pribosyltran (13.0%),OMPdecase (2.0%)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</si>
  <si>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</si>
  <si>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</si>
  <si>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</si>
  <si>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</si>
  <si>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</si>
  <si>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</si>
  <si>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</si>
  <si>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</si>
  <si>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</si>
  <si>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</si>
  <si>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</si>
  <si>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</si>
  <si>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</si>
  <si>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</si>
  <si>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</si>
  <si>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</si>
  <si>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</si>
  <si>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</si>
  <si>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</si>
  <si>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</si>
  <si>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</si>
  <si>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</si>
  <si>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</si>
  <si>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</si>
  <si>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</si>
  <si>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</si>
  <si>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</si>
  <si>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</si>
  <si>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</si>
  <si>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</si>
  <si>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</si>
  <si>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</si>
  <si>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</si>
  <si>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</si>
  <si>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</si>
  <si>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</si>
  <si>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CHEMBL1164953</t>
  </si>
  <si>
    <t>CHEMBL473587</t>
  </si>
  <si>
    <t>Orotidine phosphate decarboxylase</t>
  </si>
  <si>
    <t>Uridine 5'-monophosphate synthase</t>
  </si>
  <si>
    <t>Binding</t>
  </si>
  <si>
    <t>Homo sapiens</t>
  </si>
  <si>
    <t>Inhibition of human uridine 5'-monophosphate synthase after overnight incubation at room temperature by UV spectroscopy</t>
  </si>
  <si>
    <t>Reversible inhibition of human ODCase</t>
  </si>
  <si>
    <t>CHEMBL1168988</t>
  </si>
  <si>
    <t>CHEMBL1022248</t>
  </si>
  <si>
    <t>NC(=O)c1[nH]nc([C@@H]2O[C@H](COP(=O)(O)O)[C@@H](O)[C@H]2O)c1O</t>
  </si>
  <si>
    <t>CCC1=C(F)C(=O)NC(=O)N1[C@@H]2O[C@H](COP(=O)(O)O)[C@@H](O)[C@H]2O</t>
  </si>
  <si>
    <t>ACID</t>
  </si>
  <si>
    <t>10.1016/j.bmc.2010.04.017</t>
  </si>
  <si>
    <t>10.1021/jm801224t</t>
  </si>
  <si>
    <t>Bioactivity info</t>
  </si>
  <si>
    <t>Assay info</t>
  </si>
  <si>
    <t>Structure</t>
  </si>
  <si>
    <t>Ligand properties</t>
  </si>
  <si>
    <t>Ligand info</t>
  </si>
  <si>
    <t>References</t>
  </si>
  <si>
    <t>Conc</t>
  </si>
  <si>
    <t>Conc_units</t>
  </si>
  <si>
    <t>data_validity_comment</t>
  </si>
  <si>
    <t>CHEMBL474164</t>
  </si>
  <si>
    <t>CHEMBL514166</t>
  </si>
  <si>
    <t>Kinact</t>
  </si>
  <si>
    <t>/hr</t>
  </si>
  <si>
    <t>Irreversible inhibition of human ODCase</t>
  </si>
  <si>
    <t>CHEMBL1010812</t>
  </si>
  <si>
    <t>O[C@H]1[C@@H](O)[C@@H](O[C@@H]1COP(=O)(O)O)N2C(=O)NC(=O)C(=C2I)F</t>
  </si>
  <si>
    <t>O[C@H]1[C@@H](O)[C@@H](O[C@@H]1COP(=O)(O)O)N2C(=O)NC(=O)C(=C2N=[N+]=[N-])F</t>
  </si>
  <si>
    <t>CHEMBL5216</t>
  </si>
  <si>
    <t>ZincID</t>
  </si>
  <si>
    <t>IC50(nM)</t>
  </si>
  <si>
    <t>EC50(nM)</t>
  </si>
  <si>
    <t>Kd(nM)</t>
  </si>
  <si>
    <t>Ki(nM)</t>
  </si>
  <si>
    <t>kon(M-1s-1)</t>
  </si>
  <si>
    <t>koff(s-1)</t>
  </si>
  <si>
    <t>pH</t>
  </si>
  <si>
    <t>Temp</t>
  </si>
  <si>
    <t>Source</t>
  </si>
  <si>
    <t>DOI</t>
  </si>
  <si>
    <t>Patent_number</t>
  </si>
  <si>
    <t>Institution</t>
  </si>
  <si>
    <t>ligand_name</t>
  </si>
  <si>
    <t>ZINC40403445</t>
  </si>
  <si>
    <t>37.00 C</t>
  </si>
  <si>
    <t>25.00 C</t>
  </si>
  <si>
    <t>Curated from the literature by BindingDB</t>
  </si>
  <si>
    <t>10.1074/jbc.M113.521955</t>
  </si>
  <si>
    <t>Toronto General Research Institute</t>
  </si>
  <si>
    <t>Albert Einstein College of Medicine</t>
  </si>
  <si>
    <t>uridine derivative, 43::{[(2R,3S,4R,5R)-5-(6-ethyl-5-fluoro-2,4-dioxo-1,2,3,4-tetrahydropyrimidin-1-yl)-3,4-dihydroxyoxolan-2-yl]methoxy}phosphonic acid</t>
  </si>
  <si>
    <t xml:space="preserve">OPRT inhibitor, 1 </t>
  </si>
  <si>
    <t>OPRT inhibitor, 2</t>
  </si>
  <si>
    <t>OPRT inhibitor, 3</t>
  </si>
  <si>
    <t>OPRT inhibitor, 4</t>
  </si>
  <si>
    <t>OPRT inhibitor, 5</t>
  </si>
  <si>
    <t>OPRT inhibitor, 6</t>
  </si>
  <si>
    <t>OPRT inhibitor, 7</t>
  </si>
  <si>
    <t>OPRT inhibitor, 8</t>
  </si>
  <si>
    <t>OPRT inhibitor, 9</t>
  </si>
  <si>
    <t>OPRT inhibitor, 10</t>
  </si>
  <si>
    <t>OPRT inhibitor, 11</t>
  </si>
  <si>
    <t>OPRT inhibitor, 12</t>
  </si>
  <si>
    <t>OPRT inhibitor, 13</t>
  </si>
  <si>
    <t>OPRT inhibitor, 14</t>
  </si>
  <si>
    <t>OPRT inhibitor, 15</t>
  </si>
  <si>
    <t>OPRT inhibitor, 16</t>
  </si>
  <si>
    <t>OPRT inhibitor, 17</t>
  </si>
  <si>
    <t>OPRT inhibitor, 18</t>
  </si>
  <si>
    <t>OPRT inhibitor, 19</t>
  </si>
  <si>
    <t>OPRT inhibitor, 20</t>
  </si>
  <si>
    <t>CCc1c(F)c(=O)[nH]c(=O)n1[C@@H]1O[C@H](COP(O)(O)=O)[C@@H](O)[C@H]1O</t>
  </si>
  <si>
    <t>OC[C@H]1O[C@@H](Oc2ccc(cc2)[N+]([O-])=O)C(O)C1O</t>
  </si>
  <si>
    <t>OC1C(O)[C@H](Oc2ccc(cc2)[N+]([O-])=O)O[C@@H]1COP(O)(O)=O</t>
  </si>
  <si>
    <t>OC[C@H]1[NH2+][C@@H](Cn2cc(Br)c(=O)[nH]c2=O)C(O)C1O</t>
  </si>
  <si>
    <t>OC1C(O)[C@H](Cn2cc(Br)c(=O)[nH]c2=O)[NH2+][C@@H]1COP(O)(O)=O</t>
  </si>
  <si>
    <t>OC[C@H]1[NH2+][C@@H](Cn2c(cc(=O)[nH]c2=O)C#N)C(O)C1O</t>
  </si>
  <si>
    <t>OC1[C@@H](COP(O)(O)=O)[NH2+][C@@H](Cn2c(cc(=O)[nH]c2=O)C#N)C1O</t>
  </si>
  <si>
    <t>OC[C@@H]1C(O)C(O)[C@@H]2Cn3c(cc(=O)[nH]c3=O)C(=O)N12</t>
  </si>
  <si>
    <t>OC1C(O)[C@@H]2Cn3c(cc(=O)[nH]c3=O)C(=O)N2[C@@H]1COP(O)(O)=O</t>
  </si>
  <si>
    <t>OC[C@@H]1C(O)C(O)C[NH+]1CCn1cc(Br)c(=O)[nH]c1=O</t>
  </si>
  <si>
    <t>OC[C@@H]1C(O)C(O)C[NH+]1CCn1c(cc(=O)[nH]c1=O)C(O)=O</t>
  </si>
  <si>
    <t>OC[C@H]1C[N@@H+](CCn2cc(Br)c(=O)[nH]c2=O)CC1O</t>
  </si>
  <si>
    <t>OC1[C@@H](COP(O)(O)=O)[NH2+][C@H](C1O)c1cnccc1C(O)=O</t>
  </si>
  <si>
    <t>OC(=O)c1[nH]c(=O)[nH]c(=O)c1C[NH+]1CCCC1</t>
  </si>
  <si>
    <t>OC[C@H]1C[N@@H+](Cc2c([nH]c(=O)[nH]c2=O)C(O)=O)CC1O</t>
  </si>
  <si>
    <t>OC1C[N@H+](Cc2c([nH]c(=O)[nH]c2=O)C(O)=O)C[C@@H]1COP(O)(O)=O</t>
  </si>
  <si>
    <t>OC[C@H]1[NH2+][C@H](C(O)C1O)c1ccc(cc1)[N+]([O-])=O</t>
  </si>
  <si>
    <t>OC[C@H]1C[N@@H+](Cc2ccc(cc2)[N+]([O-])=O)CC1O</t>
  </si>
  <si>
    <t>OC[C@H]1C[N@@H+](CCc2ccc(cc2)[N+]([O-])=O)CC1O</t>
  </si>
  <si>
    <t>OCC(CO)[NH2+]Cc1ccc(cc1)[N+]([O-])=O</t>
  </si>
  <si>
    <t>OCC(CO)[NH2+]CCc1ccc(cc1)[N+]([O-])=O</t>
  </si>
  <si>
    <t>smiles</t>
  </si>
  <si>
    <t>affinity_type</t>
  </si>
  <si>
    <t>op</t>
  </si>
  <si>
    <t>affinity_value</t>
  </si>
  <si>
    <t>affinity_unit</t>
  </si>
  <si>
    <t>price</t>
  </si>
  <si>
    <t>Source_0</t>
  </si>
  <si>
    <t>https://orderbb.emolecules.com/cgi-bin/more?vid=206906021</t>
  </si>
  <si>
    <t>https://orders.emolecules.com/cgi-bin/more?vid=17097665</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</si>
</sst>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258900" TargetMode="External"/><Relationship Id="rId2"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hyperlink" Target="https://orderbb.emolecules.com/cgi-bin/more?vid=206906021" TargetMode="External"/><Relationship Id="rId2" Type="http://schemas.openxmlformats.org/officeDocument/2006/relationships/hyperlink" Target="https://orders.emolecules.com/cgi-bin/more?vid=1709766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11619/" TargetMode="External"/><Relationship Id="rId2" Type="http://schemas.openxmlformats.org/officeDocument/2006/relationships/hyperlink" Target="https://www.ncbi.nlm.nih.gov/pubmed/33817404/" TargetMode="External"/><Relationship Id="rId3" Type="http://schemas.openxmlformats.org/officeDocument/2006/relationships/hyperlink" Target="https://www.ncbi.nlm.nih.gov/pubmed/33586000/" TargetMode="External"/><Relationship Id="rId4" Type="http://schemas.openxmlformats.org/officeDocument/2006/relationships/hyperlink" Target="https://www.ncbi.nlm.nih.gov/pubmed/33528116/" TargetMode="External"/><Relationship Id="rId5" Type="http://schemas.openxmlformats.org/officeDocument/2006/relationships/hyperlink" Target="https://www.ncbi.nlm.nih.gov/pubmed/33489760/" TargetMode="External"/><Relationship Id="rId6" Type="http://schemas.openxmlformats.org/officeDocument/2006/relationships/hyperlink" Target="https://www.ncbi.nlm.nih.gov/pubmed/34001406/" TargetMode="External"/><Relationship Id="rId7" Type="http://schemas.openxmlformats.org/officeDocument/2006/relationships/hyperlink" Target="https://www.ncbi.nlm.nih.gov/pubmed/33197629/" TargetMode="External"/><Relationship Id="rId8" Type="http://schemas.openxmlformats.org/officeDocument/2006/relationships/hyperlink" Target="https://www.ncbi.nlm.nih.gov/pubmed/32661439/" TargetMode="External"/><Relationship Id="rId9" Type="http://schemas.openxmlformats.org/officeDocument/2006/relationships/hyperlink" Target="https://www.ncbi.nlm.nih.gov/pubmed/31937329/" TargetMode="External"/><Relationship Id="rId10" Type="http://schemas.openxmlformats.org/officeDocument/2006/relationships/hyperlink" Target="https://www.ncbi.nlm.nih.gov/pubmed/32059002/" TargetMode="External"/><Relationship Id="rId11" Type="http://schemas.openxmlformats.org/officeDocument/2006/relationships/hyperlink" Target="https://www.ncbi.nlm.nih.gov/pubmed/32382150/" TargetMode="External"/><Relationship Id="rId12" Type="http://schemas.openxmlformats.org/officeDocument/2006/relationships/hyperlink" Target="https://www.ncbi.nlm.nih.gov/pubmed/32614608/" TargetMode="External"/><Relationship Id="rId13" Type="http://schemas.openxmlformats.org/officeDocument/2006/relationships/hyperlink" Target="https://www.ncbi.nlm.nih.gov/pubmed/32611766/" TargetMode="External"/><Relationship Id="rId14" Type="http://schemas.openxmlformats.org/officeDocument/2006/relationships/hyperlink" Target="https://www.ncbi.nlm.nih.gov/pubmed/33020720/" TargetMode="External"/><Relationship Id="rId15" Type="http://schemas.openxmlformats.org/officeDocument/2006/relationships/hyperlink" Target="https://www.ncbi.nlm.nih.gov/pubmed/33101383/" TargetMode="External"/><Relationship Id="rId16" Type="http://schemas.openxmlformats.org/officeDocument/2006/relationships/hyperlink" Target="https://www.ncbi.nlm.nih.gov/pubmed/33155801/" TargetMode="External"/><Relationship Id="rId17" Type="http://schemas.openxmlformats.org/officeDocument/2006/relationships/hyperlink" Target="https://www.ncbi.nlm.nih.gov/pubmed/33201894/" TargetMode="External"/><Relationship Id="rId18" Type="http://schemas.openxmlformats.org/officeDocument/2006/relationships/hyperlink" Target="https://www.ncbi.nlm.nih.gov/pubmed/33487074/" TargetMode="External"/><Relationship Id="rId19" Type="http://schemas.openxmlformats.org/officeDocument/2006/relationships/hyperlink" Target="https://www.ncbi.nlm.nih.gov/pubmed/31795195/" TargetMode="External"/><Relationship Id="rId20" Type="http://schemas.openxmlformats.org/officeDocument/2006/relationships/hyperlink" Target="https://www.ncbi.nlm.nih.gov/pubmed/31561592/" TargetMode="External"/><Relationship Id="rId21" Type="http://schemas.openxmlformats.org/officeDocument/2006/relationships/hyperlink" Target="https://www.ncbi.nlm.nih.gov/pubmed/31311867/" TargetMode="External"/><Relationship Id="rId22" Type="http://schemas.openxmlformats.org/officeDocument/2006/relationships/hyperlink" Target="https://www.ncbi.nlm.nih.gov/pubmed/31296061/" TargetMode="External"/><Relationship Id="rId23" Type="http://schemas.openxmlformats.org/officeDocument/2006/relationships/hyperlink" Target="https://www.ncbi.nlm.nih.gov/pubmed/31132514/" TargetMode="External"/><Relationship Id="rId24" Type="http://schemas.openxmlformats.org/officeDocument/2006/relationships/hyperlink" Target="https://www.ncbi.nlm.nih.gov/pubmed/30681159/" TargetMode="External"/><Relationship Id="rId25" Type="http://schemas.openxmlformats.org/officeDocument/2006/relationships/hyperlink" Target="https://www.ncbi.nlm.nih.gov/pubmed/30370813/" TargetMode="External"/><Relationship Id="rId26" Type="http://schemas.openxmlformats.org/officeDocument/2006/relationships/hyperlink" Target="https://www.ncbi.nlm.nih.gov/pubmed/29709726/" TargetMode="External"/><Relationship Id="rId27" Type="http://schemas.openxmlformats.org/officeDocument/2006/relationships/hyperlink" Target="https://www.ncbi.nlm.nih.gov/pubmed/29390120/" TargetMode="External"/><Relationship Id="rId28" Type="http://schemas.openxmlformats.org/officeDocument/2006/relationships/hyperlink" Target="https://www.ncbi.nlm.nih.gov/pubmed/29692346/" TargetMode="External"/><Relationship Id="rId29" Type="http://schemas.openxmlformats.org/officeDocument/2006/relationships/hyperlink" Target="https://www.ncbi.nlm.nih.gov/pubmed/29876775/" TargetMode="External"/><Relationship Id="rId30" Type="http://schemas.openxmlformats.org/officeDocument/2006/relationships/hyperlink" Target="https://www.ncbi.nlm.nih.gov/pubmed/30333885/" TargetMode="External"/><Relationship Id="rId31" Type="http://schemas.openxmlformats.org/officeDocument/2006/relationships/hyperlink" Target="https://www.ncbi.nlm.nih.gov/pubmed/30269496/" TargetMode="External"/><Relationship Id="rId32" Type="http://schemas.openxmlformats.org/officeDocument/2006/relationships/hyperlink" Target="https://www.ncbi.nlm.nih.gov/pubmed/28205048/" TargetMode="External"/><Relationship Id="rId33" Type="http://schemas.openxmlformats.org/officeDocument/2006/relationships/hyperlink" Target="https://www.ncbi.nlm.nih.gov/pubmed/29100681/" TargetMode="External"/><Relationship Id="rId34" Type="http://schemas.openxmlformats.org/officeDocument/2006/relationships/hyperlink" Target="https://www.ncbi.nlm.nih.gov/pubmed/28847964/" TargetMode="External"/><Relationship Id="rId35" Type="http://schemas.openxmlformats.org/officeDocument/2006/relationships/hyperlink" Target="https://www.ncbi.nlm.nih.gov/pubmed/28769886/" TargetMode="External"/><Relationship Id="rId36" Type="http://schemas.openxmlformats.org/officeDocument/2006/relationships/hyperlink" Target="https://www.ncbi.nlm.nih.gov/pubmed/28717065/" TargetMode="External"/><Relationship Id="rId37" Type="http://schemas.openxmlformats.org/officeDocument/2006/relationships/hyperlink" Target="https://www.ncbi.nlm.nih.gov/pubmed/28559281/" TargetMode="External"/><Relationship Id="rId38" Type="http://schemas.openxmlformats.org/officeDocument/2006/relationships/hyperlink" Target="https://www.ncbi.nlm.nih.gov/pubmed/28388410/" TargetMode="External"/><Relationship Id="rId39" Type="http://schemas.openxmlformats.org/officeDocument/2006/relationships/hyperlink" Target="https://www.ncbi.nlm.nih.gov/pubmed/28347776/" TargetMode="External"/><Relationship Id="rId40" Type="http://schemas.openxmlformats.org/officeDocument/2006/relationships/hyperlink" Target="https://www.ncbi.nlm.nih.gov/pubmed/28347333/" TargetMode="External"/><Relationship Id="rId41" Type="http://schemas.openxmlformats.org/officeDocument/2006/relationships/hyperlink" Target="https://www.ncbi.nlm.nih.gov/pubmed/27304972/" TargetMode="External"/><Relationship Id="rId42" Type="http://schemas.openxmlformats.org/officeDocument/2006/relationships/hyperlink" Target="https://www.ncbi.nlm.nih.gov/pubmed/26700579/" TargetMode="External"/><Relationship Id="rId43" Type="http://schemas.openxmlformats.org/officeDocument/2006/relationships/hyperlink" Target="https://www.ncbi.nlm.nih.gov/pubmed/26741191/" TargetMode="External"/><Relationship Id="rId44" Type="http://schemas.openxmlformats.org/officeDocument/2006/relationships/hyperlink" Target="https://www.ncbi.nlm.nih.gov/pubmed/26799565/" TargetMode="External"/><Relationship Id="rId45" Type="http://schemas.openxmlformats.org/officeDocument/2006/relationships/hyperlink" Target="https://www.ncbi.nlm.nih.gov/pubmed/27733154/" TargetMode="External"/><Relationship Id="rId46" Type="http://schemas.openxmlformats.org/officeDocument/2006/relationships/hyperlink" Target="https://www.ncbi.nlm.nih.gov/pubmed/27487151/" TargetMode="External"/><Relationship Id="rId47" Type="http://schemas.openxmlformats.org/officeDocument/2006/relationships/hyperlink" Target="https://www.ncbi.nlm.nih.gov/pubmed/27635142/" TargetMode="External"/><Relationship Id="rId48" Type="http://schemas.openxmlformats.org/officeDocument/2006/relationships/hyperlink" Target="https://www.ncbi.nlm.nih.gov/pubmed/26475496/" TargetMode="External"/><Relationship Id="rId49" Type="http://schemas.openxmlformats.org/officeDocument/2006/relationships/hyperlink" Target="https://www.ncbi.nlm.nih.gov/pubmed/26376030/" TargetMode="External"/><Relationship Id="rId50" Type="http://schemas.openxmlformats.org/officeDocument/2006/relationships/hyperlink" Target="https://www.ncbi.nlm.nih.gov/pubmed/25800580/" TargetMode="External"/><Relationship Id="rId51" Type="http://schemas.openxmlformats.org/officeDocument/2006/relationships/hyperlink" Target="https://www.ncbi.nlm.nih.gov/pubmed/25991027/" TargetMode="External"/><Relationship Id="rId52" Type="http://schemas.openxmlformats.org/officeDocument/2006/relationships/hyperlink" Target="https://www.ncbi.nlm.nih.gov/pubmed/25757096/" TargetMode="External"/><Relationship Id="rId53" Type="http://schemas.openxmlformats.org/officeDocument/2006/relationships/hyperlink" Target="https://www.ncbi.nlm.nih.gov/pubmed/25746798/" TargetMode="External"/><Relationship Id="rId54" Type="http://schemas.openxmlformats.org/officeDocument/2006/relationships/hyperlink" Target="https://www.ncbi.nlm.nih.gov/pubmed/25869569/" TargetMode="External"/><Relationship Id="rId55" Type="http://schemas.openxmlformats.org/officeDocument/2006/relationships/hyperlink" Target="https://www.ncbi.nlm.nih.gov/pubmed/25785089/" TargetMode="External"/><Relationship Id="rId56" Type="http://schemas.openxmlformats.org/officeDocument/2006/relationships/hyperlink" Target="https://www.ncbi.nlm.nih.gov/pubmed/25992311/" TargetMode="External"/><Relationship Id="rId57" Type="http://schemas.openxmlformats.org/officeDocument/2006/relationships/hyperlink" Target="https://www.ncbi.nlm.nih.gov/pubmed/26097548/" TargetMode="External"/><Relationship Id="rId58" Type="http://schemas.openxmlformats.org/officeDocument/2006/relationships/hyperlink" Target="https://www.ncbi.nlm.nih.gov/pubmed/26099123/" TargetMode="External"/><Relationship Id="rId59" Type="http://schemas.openxmlformats.org/officeDocument/2006/relationships/hyperlink" Target="https://www.ncbi.nlm.nih.gov/pubmed/26253869/" TargetMode="External"/><Relationship Id="rId60" Type="http://schemas.openxmlformats.org/officeDocument/2006/relationships/hyperlink" Target="https://www.ncbi.nlm.nih.gov/pubmed/26735055/" TargetMode="External"/><Relationship Id="rId61" Type="http://schemas.openxmlformats.org/officeDocument/2006/relationships/hyperlink" Target="https://www.ncbi.nlm.nih.gov/pubmed/26059769/" TargetMode="External"/><Relationship Id="rId62" Type="http://schemas.openxmlformats.org/officeDocument/2006/relationships/hyperlink" Target="https://www.ncbi.nlm.nih.gov/pubmed/24475025/" TargetMode="External"/><Relationship Id="rId63" Type="http://schemas.openxmlformats.org/officeDocument/2006/relationships/hyperlink" Target="https://www.ncbi.nlm.nih.gov/pubmed/24115133/" TargetMode="External"/><Relationship Id="rId64" Type="http://schemas.openxmlformats.org/officeDocument/2006/relationships/hyperlink" Target="https://www.ncbi.nlm.nih.gov/pubmed/25128189/" TargetMode="External"/><Relationship Id="rId65" Type="http://schemas.openxmlformats.org/officeDocument/2006/relationships/hyperlink" Target="https://www.ncbi.nlm.nih.gov/pubmed/25130450/" TargetMode="External"/><Relationship Id="rId66" Type="http://schemas.openxmlformats.org/officeDocument/2006/relationships/hyperlink" Target="https://www.ncbi.nlm.nih.gov/pubmed/25250306/" TargetMode="External"/><Relationship Id="rId67" Type="http://schemas.openxmlformats.org/officeDocument/2006/relationships/hyperlink" Target="https://www.ncbi.nlm.nih.gov/pubmed/22249354/" TargetMode="External"/><Relationship Id="rId68" Type="http://schemas.openxmlformats.org/officeDocument/2006/relationships/hyperlink" Target="https://www.ncbi.nlm.nih.gov/pubmed/23980694/" TargetMode="External"/><Relationship Id="rId69" Type="http://schemas.openxmlformats.org/officeDocument/2006/relationships/hyperlink" Target="https://www.ncbi.nlm.nih.gov/pubmed/23958033/" TargetMode="External"/><Relationship Id="rId70" Type="http://schemas.openxmlformats.org/officeDocument/2006/relationships/hyperlink" Target="https://www.ncbi.nlm.nih.gov/pubmed/23742641/" TargetMode="External"/><Relationship Id="rId71" Type="http://schemas.openxmlformats.org/officeDocument/2006/relationships/hyperlink" Target="https://www.ncbi.nlm.nih.gov/pubmed/23585020/" TargetMode="External"/><Relationship Id="rId72" Type="http://schemas.openxmlformats.org/officeDocument/2006/relationships/hyperlink" Target="https://www.ncbi.nlm.nih.gov/pubmed/23480765/" TargetMode="External"/><Relationship Id="rId73" Type="http://schemas.openxmlformats.org/officeDocument/2006/relationships/hyperlink" Target="https://www.ncbi.nlm.nih.gov/pubmed/22868727/" TargetMode="External"/><Relationship Id="rId74" Type="http://schemas.openxmlformats.org/officeDocument/2006/relationships/hyperlink" Target="https://www.ncbi.nlm.nih.gov/pubmed/22692683/" TargetMode="External"/><Relationship Id="rId75" Type="http://schemas.openxmlformats.org/officeDocument/2006/relationships/hyperlink" Target="https://www.ncbi.nlm.nih.gov/pubmed/22726277/" TargetMode="External"/><Relationship Id="rId76" Type="http://schemas.openxmlformats.org/officeDocument/2006/relationships/hyperlink" Target="https://www.ncbi.nlm.nih.gov/pubmed/22073117/" TargetMode="External"/><Relationship Id="rId77" Type="http://schemas.openxmlformats.org/officeDocument/2006/relationships/hyperlink" Target="https://www.ncbi.nlm.nih.gov/pubmed/21631301/" TargetMode="External"/><Relationship Id="rId78" Type="http://schemas.openxmlformats.org/officeDocument/2006/relationships/hyperlink" Target="https://www.ncbi.nlm.nih.gov/pubmed/21507942/" TargetMode="External"/><Relationship Id="rId79" Type="http://schemas.openxmlformats.org/officeDocument/2006/relationships/hyperlink" Target="https://www.ncbi.nlm.nih.gov/pubmed/21492387/" TargetMode="External"/><Relationship Id="rId80" Type="http://schemas.openxmlformats.org/officeDocument/2006/relationships/hyperlink" Target="https://www.ncbi.nlm.nih.gov/pubmed/21449674/" TargetMode="External"/><Relationship Id="rId81" Type="http://schemas.openxmlformats.org/officeDocument/2006/relationships/hyperlink" Target="https://www.ncbi.nlm.nih.gov/pubmed/21401501/" TargetMode="External"/><Relationship Id="rId82" Type="http://schemas.openxmlformats.org/officeDocument/2006/relationships/hyperlink" Target="https://www.ncbi.nlm.nih.gov/pubmed/21367966/" TargetMode="External"/><Relationship Id="rId83" Type="http://schemas.openxmlformats.org/officeDocument/2006/relationships/hyperlink" Target="https://www.ncbi.nlm.nih.gov/pubmed/20056555/" TargetMode="External"/><Relationship Id="rId84" Type="http://schemas.openxmlformats.org/officeDocument/2006/relationships/hyperlink" Target="https://www.ncbi.nlm.nih.gov/pubmed/20940308/" TargetMode="External"/><Relationship Id="rId85" Type="http://schemas.openxmlformats.org/officeDocument/2006/relationships/hyperlink" Target="https://www.ncbi.nlm.nih.gov/pubmed/20148972/" TargetMode="External"/><Relationship Id="rId86" Type="http://schemas.openxmlformats.org/officeDocument/2006/relationships/hyperlink" Target="https://www.ncbi.nlm.nih.gov/pubmed/19394755/" TargetMode="External"/><Relationship Id="rId87" Type="http://schemas.openxmlformats.org/officeDocument/2006/relationships/hyperlink" Target="https://www.ncbi.nlm.nih.gov/pubmed/18184586/" TargetMode="External"/><Relationship Id="rId88" Type="http://schemas.openxmlformats.org/officeDocument/2006/relationships/hyperlink" Target="https://www.ncbi.nlm.nih.gov/pubmed/18372698/" TargetMode="External"/><Relationship Id="rId89" Type="http://schemas.openxmlformats.org/officeDocument/2006/relationships/hyperlink" Target="https://www.ncbi.nlm.nih.gov/pubmed/18372693/" TargetMode="External"/><Relationship Id="rId90" Type="http://schemas.openxmlformats.org/officeDocument/2006/relationships/hyperlink" Target="https://www.ncbi.nlm.nih.gov/pubmed/16310098/" TargetMode="External"/><Relationship Id="rId91" Type="http://schemas.openxmlformats.org/officeDocument/2006/relationships/hyperlink" Target="https://www.ncbi.nlm.nih.gov/pubmed/16115085/" TargetMode="External"/><Relationship Id="rId92" Type="http://schemas.openxmlformats.org/officeDocument/2006/relationships/hyperlink" Target="https://www.ncbi.nlm.nih.gov/pubmed/15951490/" TargetMode="External"/><Relationship Id="rId93" Type="http://schemas.openxmlformats.org/officeDocument/2006/relationships/hyperlink" Target="https://www.ncbi.nlm.nih.gov/pubmed/15814641/" TargetMode="External"/><Relationship Id="rId94" Type="http://schemas.openxmlformats.org/officeDocument/2006/relationships/hyperlink" Target="https://www.ncbi.nlm.nih.gov/pubmed/16235426/" TargetMode="External"/><Relationship Id="rId95" Type="http://schemas.openxmlformats.org/officeDocument/2006/relationships/hyperlink" Target="https://www.ncbi.nlm.nih.gov/pubmed/12937178/" TargetMode="External"/><Relationship Id="rId96" Type="http://schemas.openxmlformats.org/officeDocument/2006/relationships/hyperlink" Target="https://www.ncbi.nlm.nih.gov/pubmed/12878245/" TargetMode="External"/><Relationship Id="rId97" Type="http://schemas.openxmlformats.org/officeDocument/2006/relationships/hyperlink" Target="https://www.ncbi.nlm.nih.gov/pubmed/12851928/" TargetMode="External"/><Relationship Id="rId98" Type="http://schemas.openxmlformats.org/officeDocument/2006/relationships/hyperlink" Target="https://www.ncbi.nlm.nih.gov/pubmed/14976997/" TargetMode="External"/><Relationship Id="rId99" Type="http://schemas.openxmlformats.org/officeDocument/2006/relationships/hyperlink" Target="https://www.ncbi.nlm.nih.gov/pubmed/11941498/" TargetMode="External"/><Relationship Id="rId100" Type="http://schemas.openxmlformats.org/officeDocument/2006/relationships/hyperlink" Target="https://www.ncbi.nlm.nih.gov/pubmed/11669105/" TargetMode="External"/><Relationship Id="rId101" Type="http://schemas.openxmlformats.org/officeDocument/2006/relationships/hyperlink" Target="https://www.ncbi.nlm.nih.gov/pubmed/11266154/" TargetMode="External"/><Relationship Id="rId102" Type="http://schemas.openxmlformats.org/officeDocument/2006/relationships/hyperlink" Target="https://www.ncbi.nlm.nih.gov/pubmed/11730338/" TargetMode="External"/><Relationship Id="rId103" Type="http://schemas.openxmlformats.org/officeDocument/2006/relationships/hyperlink" Target="https://www.ncbi.nlm.nih.gov/pubmed/10203098/" TargetMode="External"/><Relationship Id="rId104" Type="http://schemas.openxmlformats.org/officeDocument/2006/relationships/hyperlink" Target="https://www.ncbi.nlm.nih.gov/pubmed/11547384/" TargetMode="External"/><Relationship Id="rId105" Type="http://schemas.openxmlformats.org/officeDocument/2006/relationships/hyperlink" Target="https://www.ncbi.nlm.nih.gov/pubmed/11667266/" TargetMode="External"/><Relationship Id="rId106" Type="http://schemas.openxmlformats.org/officeDocument/2006/relationships/hyperlink" Target="https://www.ncbi.nlm.nih.gov/pubmed/7487319/" TargetMode="External"/><Relationship Id="rId107" Type="http://schemas.openxmlformats.org/officeDocument/2006/relationships/hyperlink" Target="https://www.ncbi.nlm.nih.gov/pubmed/8069469/" TargetMode="External"/><Relationship Id="rId108" Type="http://schemas.openxmlformats.org/officeDocument/2006/relationships/hyperlink" Target="https://www.ncbi.nlm.nih.gov/pubmed/7906571/" TargetMode="External"/><Relationship Id="rId109" Type="http://schemas.openxmlformats.org/officeDocument/2006/relationships/hyperlink" Target="https://www.ncbi.nlm.nih.gov/pubmed/7905854/" TargetMode="External"/><Relationship Id="rId110" Type="http://schemas.openxmlformats.org/officeDocument/2006/relationships/hyperlink" Target="https://www.ncbi.nlm.nih.gov/pubmed/8500761/" TargetMode="External"/><Relationship Id="rId111" Type="http://schemas.openxmlformats.org/officeDocument/2006/relationships/hyperlink" Target="https://www.ncbi.nlm.nih.gov/pubmed/8314584/" TargetMode="External"/><Relationship Id="rId112" Type="http://schemas.openxmlformats.org/officeDocument/2006/relationships/hyperlink" Target="https://www.ncbi.nlm.nih.gov/pubmed/8486364/" TargetMode="External"/><Relationship Id="rId113" Type="http://schemas.openxmlformats.org/officeDocument/2006/relationships/hyperlink" Target="https://www.ncbi.nlm.nih.gov/pubmed/8444356/" TargetMode="External"/><Relationship Id="rId114" Type="http://schemas.openxmlformats.org/officeDocument/2006/relationships/hyperlink" Target="https://www.ncbi.nlm.nih.gov/pubmed/8093645/" TargetMode="External"/><Relationship Id="rId115" Type="http://schemas.openxmlformats.org/officeDocument/2006/relationships/hyperlink" Target="https://www.ncbi.nlm.nih.gov/pubmed/1570898/" TargetMode="External"/><Relationship Id="rId116" Type="http://schemas.openxmlformats.org/officeDocument/2006/relationships/hyperlink" Target="https://www.ncbi.nlm.nih.gov/pubmed/178139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833571" TargetMode="External"/><Relationship Id="rId2" Type="http://schemas.openxmlformats.org/officeDocument/2006/relationships/hyperlink" Target="https://www.ncbi.nlm.nih.gov/pubmed/29212778" TargetMode="External"/><Relationship Id="rId3" Type="http://schemas.openxmlformats.org/officeDocument/2006/relationships/hyperlink" Target="https://www.ncbi.nlm.nih.gov/pubmed/29212778" TargetMode="External"/><Relationship Id="rId4" Type="http://schemas.openxmlformats.org/officeDocument/2006/relationships/hyperlink" Target="https://www.ncbi.nlm.nih.gov/pubmed/29212778" TargetMode="External"/><Relationship Id="rId5" Type="http://schemas.openxmlformats.org/officeDocument/2006/relationships/hyperlink" Target="https://www.ncbi.nlm.nih.gov/pubmed/28714974" TargetMode="External"/><Relationship Id="rId6" Type="http://schemas.openxmlformats.org/officeDocument/2006/relationships/hyperlink" Target="https://www.ncbi.nlm.nih.gov/pubmed/27863252" TargetMode="External"/><Relationship Id="rId7" Type="http://schemas.openxmlformats.org/officeDocument/2006/relationships/hyperlink" Target="https://www.ncbi.nlm.nih.gov/pubmed/23823483" TargetMode="External"/><Relationship Id="rId8" Type="http://schemas.openxmlformats.org/officeDocument/2006/relationships/hyperlink" Target="https://www.ncbi.nlm.nih.gov/pubmed/23823483"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1008</v>
      </c>
      <c r="B1" s="2" t="s">
        <v>1023</v>
      </c>
      <c r="D1" s="1" t="s">
        <v>1015</v>
      </c>
      <c r="E1" s="1" t="s">
        <v>1016</v>
      </c>
    </row>
    <row r="2" spans="1:5">
      <c r="A2" s="1" t="s">
        <v>1009</v>
      </c>
      <c r="B2" s="2" t="s">
        <v>1025</v>
      </c>
      <c r="D2" s="3" t="s">
        <v>1028</v>
      </c>
      <c r="E2" s="3">
        <v>73.13</v>
      </c>
    </row>
    <row r="3" spans="1:5">
      <c r="A3" s="1" t="s">
        <v>1010</v>
      </c>
      <c r="B3" s="2" t="s">
        <v>961</v>
      </c>
      <c r="D3" s="1" t="s">
        <v>1017</v>
      </c>
      <c r="E3" s="1"/>
    </row>
    <row r="4" spans="1:5">
      <c r="A4" s="1" t="s">
        <v>1011</v>
      </c>
      <c r="B4" s="2" t="s">
        <v>1026</v>
      </c>
      <c r="D4" s="3" t="s">
        <v>1029</v>
      </c>
      <c r="E4" s="3"/>
    </row>
    <row r="5" spans="1:5">
      <c r="A5" s="1" t="s">
        <v>1012</v>
      </c>
      <c r="B5" s="2" t="s">
        <v>1027</v>
      </c>
    </row>
    <row r="6" spans="1:5">
      <c r="A6" s="1" t="s">
        <v>1013</v>
      </c>
      <c r="B6" s="2" t="s">
        <v>1024</v>
      </c>
    </row>
    <row r="7" spans="1:5">
      <c r="A7" s="1" t="s">
        <v>1014</v>
      </c>
      <c r="B7" s="2">
        <v>4</v>
      </c>
    </row>
    <row r="9" spans="1:5">
      <c r="A9" s="1" t="s">
        <v>1018</v>
      </c>
      <c r="B9" s="1"/>
      <c r="D9" s="1" t="s">
        <v>1020</v>
      </c>
      <c r="E9" s="1"/>
    </row>
    <row r="10" spans="1:5">
      <c r="A10" s="1" t="s">
        <v>1019</v>
      </c>
      <c r="B10" s="1" t="s">
        <v>952</v>
      </c>
      <c r="D10" s="1" t="s">
        <v>1021</v>
      </c>
      <c r="E10" s="1" t="s">
        <v>1022</v>
      </c>
    </row>
    <row r="11" spans="1:5">
      <c r="A11" s="4" t="s">
        <v>1032</v>
      </c>
      <c r="B11" s="5" t="s">
        <v>1030</v>
      </c>
      <c r="D11" s="5" t="s">
        <v>1033</v>
      </c>
    </row>
    <row r="12" spans="1:5">
      <c r="D12" s="5" t="s">
        <v>1034</v>
      </c>
    </row>
    <row r="13" spans="1:5">
      <c r="D13" s="5" t="s">
        <v>1035</v>
      </c>
    </row>
    <row r="14" spans="1:5">
      <c r="D14" s="5" t="s">
        <v>1036</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48"/>
  <sheetViews>
    <sheetView workbookViewId="0"/>
  </sheetViews>
  <sheetFormatPr defaultRowHeight="15"/>
  <sheetData>
    <row r="1" spans="1:8">
      <c r="A1" s="1" t="s">
        <v>1428</v>
      </c>
      <c r="B1" s="1"/>
      <c r="C1" s="1"/>
      <c r="D1" s="1"/>
      <c r="E1" s="1"/>
      <c r="F1" s="1"/>
      <c r="G1" s="1"/>
      <c r="H1" s="1"/>
    </row>
    <row r="2" spans="1:8">
      <c r="A2" s="10" t="s">
        <v>1266</v>
      </c>
      <c r="B2" s="10" t="s">
        <v>1391</v>
      </c>
      <c r="C2" s="10" t="s">
        <v>1392</v>
      </c>
      <c r="D2" s="10" t="s">
        <v>1393</v>
      </c>
      <c r="E2" s="10" t="s">
        <v>1394</v>
      </c>
      <c r="F2" s="10" t="s">
        <v>1395</v>
      </c>
      <c r="G2" s="10" t="s">
        <v>1396</v>
      </c>
      <c r="H2" s="10" t="s">
        <v>1397</v>
      </c>
    </row>
    <row r="3" spans="1:8">
      <c r="A3" t="s">
        <v>1296</v>
      </c>
      <c r="B3">
        <v>0.6919999999999999</v>
      </c>
      <c r="C3">
        <v>0.157</v>
      </c>
      <c r="D3" t="s">
        <v>1398</v>
      </c>
      <c r="E3">
        <v>641.8</v>
      </c>
      <c r="F3">
        <v>181.5</v>
      </c>
      <c r="G3">
        <v>67.3</v>
      </c>
      <c r="H3" t="s">
        <v>1405</v>
      </c>
    </row>
    <row r="4" spans="1:8">
      <c r="A4" t="s">
        <v>1297</v>
      </c>
      <c r="B4">
        <v>0.848</v>
      </c>
      <c r="C4">
        <v>0.8179999999999999</v>
      </c>
      <c r="D4" t="s">
        <v>1399</v>
      </c>
      <c r="E4">
        <v>591.7</v>
      </c>
      <c r="F4">
        <v>47.9</v>
      </c>
      <c r="G4">
        <v>70.7</v>
      </c>
      <c r="H4" t="s">
        <v>1406</v>
      </c>
    </row>
    <row r="5" spans="1:8">
      <c r="A5" t="s">
        <v>1298</v>
      </c>
      <c r="B5">
        <v>0.8159999999999999</v>
      </c>
      <c r="C5">
        <v>0.266</v>
      </c>
      <c r="D5" t="s">
        <v>1399</v>
      </c>
      <c r="E5">
        <v>1248.9</v>
      </c>
      <c r="F5">
        <v>265.9</v>
      </c>
      <c r="G5">
        <v>60.2</v>
      </c>
      <c r="H5" t="s">
        <v>1407</v>
      </c>
    </row>
    <row r="6" spans="1:8">
      <c r="A6" t="s">
        <v>1299</v>
      </c>
      <c r="B6">
        <v>0.783</v>
      </c>
      <c r="C6">
        <v>0.8159999999999999</v>
      </c>
      <c r="D6" t="s">
        <v>1400</v>
      </c>
      <c r="E6">
        <v>658.9</v>
      </c>
      <c r="F6">
        <v>67.3</v>
      </c>
      <c r="G6">
        <v>52</v>
      </c>
      <c r="H6" t="s">
        <v>1408</v>
      </c>
    </row>
    <row r="7" spans="1:8">
      <c r="A7" t="s">
        <v>1299</v>
      </c>
      <c r="B7">
        <v>0.975</v>
      </c>
      <c r="C7">
        <v>0.865</v>
      </c>
      <c r="D7" t="s">
        <v>1399</v>
      </c>
      <c r="E7">
        <v>529.7</v>
      </c>
      <c r="F7">
        <v>39.4</v>
      </c>
      <c r="G7">
        <v>39.8</v>
      </c>
      <c r="H7" t="s">
        <v>1408</v>
      </c>
    </row>
    <row r="8" spans="1:8">
      <c r="A8" t="s">
        <v>1300</v>
      </c>
      <c r="B8">
        <v>0.88</v>
      </c>
      <c r="C8">
        <v>0.725</v>
      </c>
      <c r="D8" t="s">
        <v>1399</v>
      </c>
      <c r="E8">
        <v>610.3</v>
      </c>
      <c r="F8">
        <v>72.8</v>
      </c>
      <c r="G8">
        <v>63</v>
      </c>
      <c r="H8" t="s">
        <v>1409</v>
      </c>
    </row>
    <row r="9" spans="1:8">
      <c r="A9" t="s">
        <v>1304</v>
      </c>
      <c r="B9">
        <v>0.655</v>
      </c>
      <c r="C9">
        <v>0.872</v>
      </c>
      <c r="D9" t="s">
        <v>1400</v>
      </c>
      <c r="E9">
        <v>540.4</v>
      </c>
      <c r="F9">
        <v>20.1</v>
      </c>
      <c r="G9">
        <v>36</v>
      </c>
      <c r="H9" t="s">
        <v>1410</v>
      </c>
    </row>
    <row r="10" spans="1:8">
      <c r="A10" t="s">
        <v>1304</v>
      </c>
      <c r="B10">
        <v>0.927</v>
      </c>
      <c r="C10">
        <v>0.907</v>
      </c>
      <c r="D10" t="s">
        <v>1399</v>
      </c>
      <c r="E10">
        <v>514.8</v>
      </c>
      <c r="F10">
        <v>20</v>
      </c>
      <c r="G10">
        <v>30.2</v>
      </c>
      <c r="H10" t="s">
        <v>1410</v>
      </c>
    </row>
    <row r="11" spans="1:8">
      <c r="A11" t="s">
        <v>1306</v>
      </c>
      <c r="B11">
        <v>0.523</v>
      </c>
      <c r="C11">
        <v>0.177</v>
      </c>
      <c r="D11" t="s">
        <v>1401</v>
      </c>
      <c r="E11">
        <v>653.9</v>
      </c>
      <c r="F11">
        <v>192.8</v>
      </c>
      <c r="G11">
        <v>57.6</v>
      </c>
      <c r="H11" t="s">
        <v>1411</v>
      </c>
    </row>
    <row r="12" spans="1:8">
      <c r="A12" t="s">
        <v>1306</v>
      </c>
      <c r="B12">
        <v>0.536</v>
      </c>
      <c r="C12">
        <v>0.458</v>
      </c>
      <c r="D12" t="s">
        <v>1402</v>
      </c>
      <c r="E12">
        <v>659.4</v>
      </c>
      <c r="F12">
        <v>144.9</v>
      </c>
      <c r="G12">
        <v>42.5</v>
      </c>
      <c r="H12" t="s">
        <v>1412</v>
      </c>
    </row>
    <row r="13" spans="1:8">
      <c r="A13" t="s">
        <v>1307</v>
      </c>
      <c r="B13">
        <v>0.879</v>
      </c>
      <c r="C13">
        <v>0.062</v>
      </c>
      <c r="D13" t="s">
        <v>1401</v>
      </c>
      <c r="E13">
        <v>680.6</v>
      </c>
      <c r="F13">
        <v>201</v>
      </c>
      <c r="G13">
        <v>61.3</v>
      </c>
      <c r="H13" t="s">
        <v>1412</v>
      </c>
    </row>
    <row r="14" spans="1:8">
      <c r="A14" t="s">
        <v>1308</v>
      </c>
      <c r="B14">
        <v>0.909</v>
      </c>
      <c r="C14">
        <v>0.281</v>
      </c>
      <c r="D14" t="s">
        <v>1400</v>
      </c>
      <c r="E14">
        <v>290.8</v>
      </c>
      <c r="F14">
        <v>38.7</v>
      </c>
      <c r="G14">
        <v>69.09999999999999</v>
      </c>
      <c r="H14" t="s">
        <v>1413</v>
      </c>
    </row>
    <row r="15" spans="1:8">
      <c r="A15" t="s">
        <v>1310</v>
      </c>
      <c r="B15">
        <v>0.848</v>
      </c>
      <c r="C15">
        <v>0.413</v>
      </c>
      <c r="D15" t="s">
        <v>1403</v>
      </c>
      <c r="E15">
        <v>569.6</v>
      </c>
      <c r="F15">
        <v>166.7</v>
      </c>
      <c r="G15">
        <v>57.9</v>
      </c>
      <c r="H15" t="s">
        <v>1414</v>
      </c>
    </row>
    <row r="16" spans="1:8">
      <c r="A16" t="s">
        <v>1312</v>
      </c>
      <c r="B16">
        <v>0.838</v>
      </c>
      <c r="C16">
        <v>0.801</v>
      </c>
      <c r="D16" t="s">
        <v>1400</v>
      </c>
      <c r="E16">
        <v>475.8</v>
      </c>
      <c r="F16">
        <v>17.8</v>
      </c>
      <c r="G16">
        <v>27.2</v>
      </c>
      <c r="H16" t="s">
        <v>1414</v>
      </c>
    </row>
    <row r="17" spans="1:8">
      <c r="A17" t="s">
        <v>1312</v>
      </c>
      <c r="B17">
        <v>0.981</v>
      </c>
      <c r="C17">
        <v>0.884</v>
      </c>
      <c r="D17" t="s">
        <v>1399</v>
      </c>
      <c r="E17">
        <v>635.1</v>
      </c>
      <c r="F17">
        <v>46.2</v>
      </c>
      <c r="G17">
        <v>41.8</v>
      </c>
      <c r="H17" t="s">
        <v>1415</v>
      </c>
    </row>
    <row r="18" spans="1:8">
      <c r="A18" t="s">
        <v>1313</v>
      </c>
      <c r="B18">
        <v>0.963</v>
      </c>
      <c r="C18">
        <v>0.869</v>
      </c>
      <c r="D18" t="s">
        <v>1399</v>
      </c>
      <c r="E18">
        <v>595.5</v>
      </c>
      <c r="F18">
        <v>44.9</v>
      </c>
      <c r="G18">
        <v>37.6</v>
      </c>
      <c r="H18" t="s">
        <v>1416</v>
      </c>
    </row>
    <row r="19" spans="1:8">
      <c r="A19" t="s">
        <v>1313</v>
      </c>
      <c r="B19">
        <v>0.965</v>
      </c>
      <c r="C19">
        <v>0.853</v>
      </c>
      <c r="D19" t="s">
        <v>1400</v>
      </c>
      <c r="E19">
        <v>518.4</v>
      </c>
      <c r="F19">
        <v>34.8</v>
      </c>
      <c r="G19">
        <v>34.7</v>
      </c>
      <c r="H19" t="s">
        <v>1417</v>
      </c>
    </row>
    <row r="20" spans="1:8">
      <c r="A20" t="s">
        <v>1314</v>
      </c>
      <c r="B20">
        <v>0.955</v>
      </c>
      <c r="C20">
        <v>0.805</v>
      </c>
      <c r="D20" t="s">
        <v>1399</v>
      </c>
      <c r="E20">
        <v>717.6</v>
      </c>
      <c r="F20">
        <v>81.09999999999999</v>
      </c>
      <c r="G20">
        <v>52.1</v>
      </c>
      <c r="H20" t="s">
        <v>1408</v>
      </c>
    </row>
    <row r="21" spans="1:8">
      <c r="A21" t="s">
        <v>1314</v>
      </c>
      <c r="B21">
        <v>0.965</v>
      </c>
      <c r="C21">
        <v>0.769</v>
      </c>
      <c r="D21" t="s">
        <v>1400</v>
      </c>
      <c r="E21">
        <v>506.9</v>
      </c>
      <c r="F21">
        <v>44.7</v>
      </c>
      <c r="G21">
        <v>54</v>
      </c>
      <c r="H21" t="s">
        <v>1409</v>
      </c>
    </row>
    <row r="22" spans="1:8">
      <c r="A22" t="s">
        <v>1315</v>
      </c>
      <c r="B22">
        <v>0.743</v>
      </c>
      <c r="C22">
        <v>0.283</v>
      </c>
      <c r="D22" t="s">
        <v>1404</v>
      </c>
      <c r="E22">
        <v>466.1</v>
      </c>
      <c r="F22">
        <v>160.7</v>
      </c>
      <c r="G22">
        <v>48.8</v>
      </c>
      <c r="H22" t="s">
        <v>1418</v>
      </c>
    </row>
    <row r="23" spans="1:8">
      <c r="A23" t="s">
        <v>1315</v>
      </c>
      <c r="B23">
        <v>0.764</v>
      </c>
      <c r="C23">
        <v>0.846</v>
      </c>
      <c r="D23" t="s">
        <v>1399</v>
      </c>
      <c r="E23">
        <v>456.8</v>
      </c>
      <c r="F23">
        <v>19.9</v>
      </c>
      <c r="G23">
        <v>24.3</v>
      </c>
      <c r="H23" t="s">
        <v>1409</v>
      </c>
    </row>
    <row r="24" spans="1:8">
      <c r="A24" t="s">
        <v>1315</v>
      </c>
      <c r="B24">
        <v>0.775</v>
      </c>
      <c r="C24">
        <v>0.518</v>
      </c>
      <c r="D24" t="s">
        <v>1402</v>
      </c>
      <c r="E24">
        <v>645</v>
      </c>
      <c r="F24">
        <v>130.6</v>
      </c>
      <c r="G24">
        <v>53.6</v>
      </c>
      <c r="H24" t="s">
        <v>1412</v>
      </c>
    </row>
    <row r="25" spans="1:8">
      <c r="A25" t="s">
        <v>1315</v>
      </c>
      <c r="B25">
        <v>0.878</v>
      </c>
      <c r="C25">
        <v>0.834</v>
      </c>
      <c r="D25" t="s">
        <v>1400</v>
      </c>
      <c r="E25">
        <v>410.6</v>
      </c>
      <c r="F25">
        <v>14.6</v>
      </c>
      <c r="G25">
        <v>41.3</v>
      </c>
      <c r="H25" t="s">
        <v>1409</v>
      </c>
    </row>
    <row r="26" spans="1:8">
      <c r="A26" t="s">
        <v>1316</v>
      </c>
      <c r="B26">
        <v>0.821</v>
      </c>
      <c r="C26">
        <v>0.426</v>
      </c>
      <c r="D26" t="s">
        <v>1399</v>
      </c>
      <c r="E26">
        <v>517.9</v>
      </c>
      <c r="F26">
        <v>152.7</v>
      </c>
      <c r="G26">
        <v>49.8</v>
      </c>
      <c r="H26" t="s">
        <v>1412</v>
      </c>
    </row>
    <row r="27" spans="1:8">
      <c r="A27" t="s">
        <v>1317</v>
      </c>
      <c r="B27">
        <v>0.54</v>
      </c>
      <c r="C27">
        <v>0.572</v>
      </c>
      <c r="D27" t="s">
        <v>1399</v>
      </c>
      <c r="E27">
        <v>573</v>
      </c>
      <c r="F27">
        <v>123.5</v>
      </c>
      <c r="G27">
        <v>45</v>
      </c>
      <c r="H27" t="s">
        <v>1412</v>
      </c>
    </row>
    <row r="28" spans="1:8">
      <c r="A28" t="s">
        <v>1317</v>
      </c>
      <c r="B28">
        <v>0.7</v>
      </c>
      <c r="C28">
        <v>0.141</v>
      </c>
      <c r="D28" t="s">
        <v>1398</v>
      </c>
      <c r="E28">
        <v>388.8</v>
      </c>
      <c r="F28">
        <v>121.8</v>
      </c>
      <c r="G28">
        <v>67.40000000000001</v>
      </c>
      <c r="H28" t="s">
        <v>1419</v>
      </c>
    </row>
    <row r="29" spans="1:8">
      <c r="A29" t="s">
        <v>1319</v>
      </c>
      <c r="B29">
        <v>0.6879999999999999</v>
      </c>
      <c r="C29">
        <v>0.871</v>
      </c>
      <c r="D29" t="s">
        <v>1400</v>
      </c>
      <c r="E29">
        <v>523.2</v>
      </c>
      <c r="F29">
        <v>31.3</v>
      </c>
      <c r="G29">
        <v>34.7</v>
      </c>
      <c r="H29" t="s">
        <v>1410</v>
      </c>
    </row>
    <row r="30" spans="1:8">
      <c r="A30" t="s">
        <v>1319</v>
      </c>
      <c r="B30">
        <v>0.9389999999999999</v>
      </c>
      <c r="C30">
        <v>0.876</v>
      </c>
      <c r="D30" t="s">
        <v>1399</v>
      </c>
      <c r="E30">
        <v>469.5</v>
      </c>
      <c r="F30">
        <v>12.5</v>
      </c>
      <c r="G30">
        <v>48.4</v>
      </c>
      <c r="H30" t="s">
        <v>1410</v>
      </c>
    </row>
    <row r="31" spans="1:8">
      <c r="A31" t="s">
        <v>1320</v>
      </c>
      <c r="B31">
        <v>0.931</v>
      </c>
      <c r="C31">
        <v>0.839</v>
      </c>
      <c r="D31" t="s">
        <v>1400</v>
      </c>
      <c r="E31">
        <v>522.9</v>
      </c>
      <c r="F31">
        <v>45.5</v>
      </c>
      <c r="G31">
        <v>47.8</v>
      </c>
      <c r="H31" t="s">
        <v>1410</v>
      </c>
    </row>
    <row r="32" spans="1:8">
      <c r="A32" t="s">
        <v>1320</v>
      </c>
      <c r="B32">
        <v>0.9330000000000001</v>
      </c>
      <c r="C32">
        <v>0.885</v>
      </c>
      <c r="D32" t="s">
        <v>1399</v>
      </c>
      <c r="E32">
        <v>463.6</v>
      </c>
      <c r="F32">
        <v>11.9</v>
      </c>
      <c r="G32">
        <v>10.1</v>
      </c>
      <c r="H32" t="s">
        <v>1410</v>
      </c>
    </row>
    <row r="33" spans="1:8">
      <c r="A33" t="s">
        <v>1321</v>
      </c>
      <c r="B33">
        <v>0.68</v>
      </c>
      <c r="C33">
        <v>0.771</v>
      </c>
      <c r="D33" t="s">
        <v>1399</v>
      </c>
      <c r="E33">
        <v>511.3</v>
      </c>
      <c r="F33">
        <v>64.90000000000001</v>
      </c>
      <c r="G33">
        <v>50.3</v>
      </c>
      <c r="H33" t="s">
        <v>1410</v>
      </c>
    </row>
    <row r="34" spans="1:8">
      <c r="A34" t="s">
        <v>1323</v>
      </c>
      <c r="B34">
        <v>0.584</v>
      </c>
      <c r="C34">
        <v>0.54</v>
      </c>
      <c r="D34" t="s">
        <v>1402</v>
      </c>
      <c r="E34">
        <v>568.9</v>
      </c>
      <c r="F34">
        <v>113.7</v>
      </c>
      <c r="G34">
        <v>56.3</v>
      </c>
      <c r="H34" t="s">
        <v>1412</v>
      </c>
    </row>
    <row r="35" spans="1:8">
      <c r="A35" t="s">
        <v>1323</v>
      </c>
      <c r="B35">
        <v>0.891</v>
      </c>
      <c r="C35">
        <v>0.907</v>
      </c>
      <c r="D35" t="s">
        <v>1399</v>
      </c>
      <c r="E35">
        <v>428.9</v>
      </c>
      <c r="F35">
        <v>5.8</v>
      </c>
      <c r="G35">
        <v>62.8</v>
      </c>
      <c r="H35" t="s">
        <v>1405</v>
      </c>
    </row>
    <row r="36" spans="1:8">
      <c r="A36" t="s">
        <v>1324</v>
      </c>
      <c r="B36">
        <v>0.628</v>
      </c>
      <c r="C36">
        <v>0.379</v>
      </c>
      <c r="D36" t="s">
        <v>1399</v>
      </c>
      <c r="E36">
        <v>687.7</v>
      </c>
      <c r="F36">
        <v>172.5</v>
      </c>
      <c r="G36">
        <v>56.7</v>
      </c>
      <c r="H36" t="s">
        <v>1420</v>
      </c>
    </row>
    <row r="37" spans="1:8">
      <c r="A37" t="s">
        <v>1325</v>
      </c>
      <c r="B37">
        <v>0.745</v>
      </c>
      <c r="C37">
        <v>0.27</v>
      </c>
      <c r="D37" t="s">
        <v>1403</v>
      </c>
      <c r="E37">
        <v>537.5</v>
      </c>
      <c r="F37">
        <v>146.4</v>
      </c>
      <c r="G37">
        <v>73.40000000000001</v>
      </c>
      <c r="H37" t="s">
        <v>1420</v>
      </c>
    </row>
    <row r="38" spans="1:8">
      <c r="A38" t="s">
        <v>1326</v>
      </c>
      <c r="B38">
        <v>0.867</v>
      </c>
      <c r="C38">
        <v>0.761</v>
      </c>
      <c r="D38" t="s">
        <v>1400</v>
      </c>
      <c r="E38">
        <v>713.6</v>
      </c>
      <c r="F38">
        <v>93.7</v>
      </c>
      <c r="G38">
        <v>41.2</v>
      </c>
      <c r="H38" t="s">
        <v>1421</v>
      </c>
    </row>
    <row r="39" spans="1:8">
      <c r="A39" t="s">
        <v>1326</v>
      </c>
      <c r="B39">
        <v>0.97</v>
      </c>
      <c r="C39">
        <v>0.86</v>
      </c>
      <c r="D39" t="s">
        <v>1399</v>
      </c>
      <c r="E39">
        <v>521.4</v>
      </c>
      <c r="F39">
        <v>27.4</v>
      </c>
      <c r="G39">
        <v>48.5</v>
      </c>
      <c r="H39" t="s">
        <v>1421</v>
      </c>
    </row>
    <row r="40" spans="1:8">
      <c r="A40" t="s">
        <v>1327</v>
      </c>
      <c r="B40">
        <v>0.653</v>
      </c>
      <c r="C40">
        <v>0.865</v>
      </c>
      <c r="D40" t="s">
        <v>1400</v>
      </c>
      <c r="E40">
        <v>460.1</v>
      </c>
      <c r="F40">
        <v>20.2</v>
      </c>
      <c r="G40">
        <v>35.9</v>
      </c>
      <c r="H40" t="s">
        <v>1422</v>
      </c>
    </row>
    <row r="41" spans="1:8">
      <c r="A41" t="s">
        <v>1327</v>
      </c>
      <c r="B41">
        <v>0.876</v>
      </c>
      <c r="C41">
        <v>0.871</v>
      </c>
      <c r="D41" t="s">
        <v>1399</v>
      </c>
      <c r="E41">
        <v>438.9</v>
      </c>
      <c r="F41">
        <v>7.7</v>
      </c>
      <c r="G41">
        <v>15.7</v>
      </c>
      <c r="H41" t="s">
        <v>1423</v>
      </c>
    </row>
    <row r="42" spans="1:8">
      <c r="A42" t="s">
        <v>1328</v>
      </c>
      <c r="B42">
        <v>0.959</v>
      </c>
      <c r="C42">
        <v>0.881</v>
      </c>
      <c r="D42" t="s">
        <v>1399</v>
      </c>
      <c r="E42">
        <v>521.6</v>
      </c>
      <c r="F42">
        <v>30.5</v>
      </c>
      <c r="G42">
        <v>39.6</v>
      </c>
      <c r="H42" t="s">
        <v>1424</v>
      </c>
    </row>
    <row r="43" spans="1:8">
      <c r="A43" t="s">
        <v>1328</v>
      </c>
      <c r="B43">
        <v>0.962</v>
      </c>
      <c r="C43">
        <v>0.839</v>
      </c>
      <c r="D43" t="s">
        <v>1400</v>
      </c>
      <c r="E43">
        <v>511.9</v>
      </c>
      <c r="F43">
        <v>39.2</v>
      </c>
      <c r="G43">
        <v>33.9</v>
      </c>
      <c r="H43" t="s">
        <v>1425</v>
      </c>
    </row>
    <row r="44" spans="1:8">
      <c r="A44" t="s">
        <v>1329</v>
      </c>
      <c r="B44">
        <v>0.522</v>
      </c>
      <c r="C44">
        <v>0.26</v>
      </c>
      <c r="D44" t="s">
        <v>1402</v>
      </c>
      <c r="E44">
        <v>387</v>
      </c>
      <c r="F44">
        <v>100.9</v>
      </c>
      <c r="G44">
        <v>73</v>
      </c>
      <c r="H44" t="s">
        <v>1426</v>
      </c>
    </row>
    <row r="45" spans="1:8">
      <c r="A45" t="s">
        <v>1331</v>
      </c>
      <c r="B45">
        <v>0.927</v>
      </c>
      <c r="C45">
        <v>0.784</v>
      </c>
      <c r="D45" t="s">
        <v>1399</v>
      </c>
      <c r="E45">
        <v>775.9</v>
      </c>
      <c r="F45">
        <v>123.9</v>
      </c>
      <c r="G45">
        <v>54.6</v>
      </c>
      <c r="H45" t="s">
        <v>1427</v>
      </c>
    </row>
    <row r="46" spans="1:8">
      <c r="A46" t="s">
        <v>1331</v>
      </c>
      <c r="B46">
        <v>0.956</v>
      </c>
      <c r="C46">
        <v>0.744</v>
      </c>
      <c r="D46" t="s">
        <v>1400</v>
      </c>
      <c r="E46">
        <v>550.4</v>
      </c>
      <c r="F46">
        <v>49.6</v>
      </c>
      <c r="G46">
        <v>41.4</v>
      </c>
      <c r="H46" t="s">
        <v>1414</v>
      </c>
    </row>
    <row r="47" spans="1:8">
      <c r="A47" t="s">
        <v>1332</v>
      </c>
      <c r="B47">
        <v>0.926</v>
      </c>
      <c r="C47">
        <v>0.827</v>
      </c>
      <c r="D47" t="s">
        <v>1399</v>
      </c>
      <c r="E47">
        <v>608.7</v>
      </c>
      <c r="F47">
        <v>58.1</v>
      </c>
      <c r="G47">
        <v>49.9</v>
      </c>
      <c r="H47" t="s">
        <v>1415</v>
      </c>
    </row>
    <row r="48" spans="1:8">
      <c r="A48" t="s">
        <v>1332</v>
      </c>
      <c r="B48">
        <v>0.96</v>
      </c>
      <c r="C48">
        <v>0.786</v>
      </c>
      <c r="D48" t="s">
        <v>1400</v>
      </c>
      <c r="E48">
        <v>493.9</v>
      </c>
      <c r="F48">
        <v>37.1</v>
      </c>
      <c r="G48">
        <v>35.8</v>
      </c>
      <c r="H48" t="s">
        <v>1414</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4"/>
  <sheetViews>
    <sheetView workbookViewId="0"/>
  </sheetViews>
  <sheetFormatPr defaultRowHeight="15"/>
  <sheetData>
    <row r="1" spans="1:39">
      <c r="A1" s="1" t="s">
        <v>1479</v>
      </c>
      <c r="B1" s="1"/>
      <c r="C1" s="1"/>
      <c r="D1" s="1"/>
      <c r="E1" s="1"/>
      <c r="F1" s="1"/>
      <c r="G1" s="1"/>
      <c r="H1" s="1"/>
      <c r="I1" s="1"/>
      <c r="J1" s="1"/>
      <c r="K1" s="1" t="s">
        <v>1480</v>
      </c>
      <c r="L1" s="1"/>
      <c r="M1" s="1"/>
      <c r="N1" s="1"/>
      <c r="O1" s="1"/>
      <c r="P1" s="1" t="s">
        <v>1481</v>
      </c>
      <c r="Q1" s="1" t="s">
        <v>1482</v>
      </c>
      <c r="R1" s="1"/>
      <c r="S1" s="1"/>
      <c r="T1" s="1"/>
      <c r="U1" s="1"/>
      <c r="V1" s="1"/>
      <c r="W1" s="1"/>
      <c r="X1" s="1"/>
      <c r="Y1" s="1"/>
      <c r="Z1" s="1"/>
      <c r="AA1" s="1"/>
      <c r="AB1" s="1"/>
      <c r="AC1" s="1"/>
      <c r="AD1" s="1"/>
      <c r="AE1" s="1"/>
      <c r="AF1" s="1" t="s">
        <v>1483</v>
      </c>
      <c r="AG1" s="1"/>
      <c r="AH1" s="1"/>
      <c r="AI1" s="1"/>
      <c r="AJ1" s="1"/>
      <c r="AK1" s="1"/>
      <c r="AL1" s="1" t="s">
        <v>1484</v>
      </c>
      <c r="AM1" s="1"/>
    </row>
    <row r="2" spans="1:39">
      <c r="A2" s="6" t="s">
        <v>1429</v>
      </c>
      <c r="B2" s="6" t="s">
        <v>1430</v>
      </c>
      <c r="C2" s="6" t="s">
        <v>1289</v>
      </c>
      <c r="D2" s="6" t="s">
        <v>1431</v>
      </c>
      <c r="E2" s="6" t="s">
        <v>1291</v>
      </c>
      <c r="F2" s="6" t="s">
        <v>1432</v>
      </c>
      <c r="G2" s="6" t="s">
        <v>1199</v>
      </c>
      <c r="H2" s="6" t="s">
        <v>1433</v>
      </c>
      <c r="I2" s="6" t="s">
        <v>1434</v>
      </c>
      <c r="J2" s="6" t="s">
        <v>1435</v>
      </c>
      <c r="K2" s="6" t="s">
        <v>1436</v>
      </c>
      <c r="L2" s="6" t="s">
        <v>1437</v>
      </c>
      <c r="M2" s="6" t="s">
        <v>1438</v>
      </c>
      <c r="N2" s="6" t="s">
        <v>1439</v>
      </c>
      <c r="O2" s="6" t="s">
        <v>1440</v>
      </c>
      <c r="P2" s="6" t="s">
        <v>1441</v>
      </c>
      <c r="Q2" s="6" t="s">
        <v>1442</v>
      </c>
      <c r="R2" s="6" t="s">
        <v>1443</v>
      </c>
      <c r="S2" s="6" t="s">
        <v>1444</v>
      </c>
      <c r="T2" s="6" t="s">
        <v>1445</v>
      </c>
      <c r="U2" s="6" t="s">
        <v>1446</v>
      </c>
      <c r="V2" s="6" t="s">
        <v>1447</v>
      </c>
      <c r="W2" s="6" t="s">
        <v>1448</v>
      </c>
      <c r="X2" s="6" t="s">
        <v>1449</v>
      </c>
      <c r="Y2" s="6" t="s">
        <v>1450</v>
      </c>
      <c r="Z2" s="6" t="s">
        <v>1451</v>
      </c>
      <c r="AA2" s="6" t="s">
        <v>1452</v>
      </c>
      <c r="AB2" s="6" t="s">
        <v>1453</v>
      </c>
      <c r="AC2" s="6" t="s">
        <v>1454</v>
      </c>
      <c r="AD2" s="6" t="s">
        <v>1455</v>
      </c>
      <c r="AE2" s="6" t="s">
        <v>1456</v>
      </c>
      <c r="AF2" s="6" t="s">
        <v>1457</v>
      </c>
      <c r="AG2" s="6" t="s">
        <v>1458</v>
      </c>
      <c r="AH2" s="6" t="s">
        <v>1459</v>
      </c>
      <c r="AI2" s="6" t="s">
        <v>1460</v>
      </c>
      <c r="AJ2" s="6" t="s">
        <v>1461</v>
      </c>
      <c r="AK2" s="6" t="s">
        <v>1462</v>
      </c>
      <c r="AL2" s="6" t="s">
        <v>1463</v>
      </c>
    </row>
    <row r="3" spans="1:39">
      <c r="A3" t="s">
        <v>1464</v>
      </c>
      <c r="B3" t="s">
        <v>1371</v>
      </c>
      <c r="C3" t="s">
        <v>1372</v>
      </c>
      <c r="D3">
        <v>17</v>
      </c>
      <c r="E3" t="s">
        <v>1374</v>
      </c>
      <c r="F3">
        <v>7.77</v>
      </c>
      <c r="G3">
        <v>0.54</v>
      </c>
      <c r="H3">
        <v>2</v>
      </c>
      <c r="I3" t="s">
        <v>1466</v>
      </c>
      <c r="K3" t="s">
        <v>1468</v>
      </c>
      <c r="L3" t="s">
        <v>1469</v>
      </c>
      <c r="M3" t="s">
        <v>1470</v>
      </c>
      <c r="N3">
        <v>9</v>
      </c>
      <c r="O3" t="s">
        <v>1472</v>
      </c>
      <c r="P3" t="s">
        <v>1474</v>
      </c>
      <c r="Q3">
        <v>8</v>
      </c>
      <c r="R3">
        <v>7</v>
      </c>
      <c r="S3">
        <v>-7.69</v>
      </c>
      <c r="T3">
        <v>-3.07</v>
      </c>
      <c r="U3">
        <v>339.2</v>
      </c>
      <c r="V3">
        <v>208.45</v>
      </c>
      <c r="W3">
        <v>-2.51</v>
      </c>
      <c r="X3">
        <v>1.86</v>
      </c>
      <c r="Y3">
        <v>0.55</v>
      </c>
      <c r="Z3">
        <v>1</v>
      </c>
      <c r="AA3" t="s">
        <v>1247</v>
      </c>
      <c r="AB3">
        <v>1</v>
      </c>
      <c r="AC3">
        <v>5</v>
      </c>
      <c r="AD3">
        <v>4</v>
      </c>
      <c r="AF3" t="s">
        <v>1476</v>
      </c>
      <c r="AI3">
        <v>0</v>
      </c>
      <c r="AJ3">
        <v>0</v>
      </c>
      <c r="AK3" t="s">
        <v>1477</v>
      </c>
      <c r="AL3" t="s">
        <v>1477</v>
      </c>
    </row>
    <row r="4" spans="1:39">
      <c r="A4" t="s">
        <v>1465</v>
      </c>
      <c r="B4" t="s">
        <v>1371</v>
      </c>
      <c r="C4" t="s">
        <v>1372</v>
      </c>
      <c r="D4">
        <v>350</v>
      </c>
      <c r="E4" t="s">
        <v>1374</v>
      </c>
      <c r="F4">
        <v>6.46</v>
      </c>
      <c r="G4">
        <v>0.06</v>
      </c>
      <c r="H4">
        <v>2</v>
      </c>
      <c r="I4" t="s">
        <v>1467</v>
      </c>
      <c r="K4" t="s">
        <v>1468</v>
      </c>
      <c r="L4" t="s">
        <v>1469</v>
      </c>
      <c r="M4" t="s">
        <v>1471</v>
      </c>
      <c r="N4">
        <v>9</v>
      </c>
      <c r="O4" t="s">
        <v>1473</v>
      </c>
      <c r="P4" t="s">
        <v>1475</v>
      </c>
      <c r="Q4">
        <v>8</v>
      </c>
      <c r="R4">
        <v>5</v>
      </c>
      <c r="S4">
        <v>-7.15</v>
      </c>
      <c r="T4">
        <v>-2.68</v>
      </c>
      <c r="U4">
        <v>370.23</v>
      </c>
      <c r="V4">
        <v>171.31</v>
      </c>
      <c r="W4">
        <v>-2.03</v>
      </c>
      <c r="X4">
        <v>1.86</v>
      </c>
      <c r="Y4">
        <v>0</v>
      </c>
      <c r="Z4">
        <v>1</v>
      </c>
      <c r="AA4" t="s">
        <v>1247</v>
      </c>
      <c r="AB4">
        <v>0</v>
      </c>
      <c r="AC4">
        <v>5</v>
      </c>
      <c r="AD4">
        <v>3.926928571428571</v>
      </c>
      <c r="AF4" t="s">
        <v>1476</v>
      </c>
      <c r="AI4">
        <v>0</v>
      </c>
      <c r="AJ4">
        <v>0</v>
      </c>
      <c r="AK4" t="s">
        <v>1478</v>
      </c>
      <c r="AL4" t="s">
        <v>1478</v>
      </c>
    </row>
  </sheetData>
  <mergeCells count="5">
    <mergeCell ref="A1:J1"/>
    <mergeCell ref="K1:O1"/>
    <mergeCell ref="Q1:AE1"/>
    <mergeCell ref="AF1:AK1"/>
    <mergeCell ref="AL1:AM1"/>
  </mergeCells>
  <conditionalFormatting sqref="AE1:AE5">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4"/>
  <sheetViews>
    <sheetView workbookViewId="0"/>
  </sheetViews>
  <sheetFormatPr defaultRowHeight="15"/>
  <sheetData>
    <row r="1" spans="1:39">
      <c r="A1" s="1" t="s">
        <v>1479</v>
      </c>
      <c r="B1" s="1"/>
      <c r="C1" s="1"/>
      <c r="D1" s="1"/>
      <c r="E1" s="1"/>
      <c r="F1" s="1"/>
      <c r="G1" s="1"/>
      <c r="H1" s="1"/>
      <c r="I1" s="1"/>
      <c r="J1" s="1"/>
      <c r="K1" s="1" t="s">
        <v>1480</v>
      </c>
      <c r="L1" s="1"/>
      <c r="M1" s="1"/>
      <c r="N1" s="1"/>
      <c r="O1" s="1"/>
      <c r="P1" s="1" t="s">
        <v>1481</v>
      </c>
      <c r="Q1" s="1" t="s">
        <v>1482</v>
      </c>
      <c r="R1" s="1"/>
      <c r="S1" s="1"/>
      <c r="T1" s="1"/>
      <c r="U1" s="1"/>
      <c r="V1" s="1"/>
      <c r="W1" s="1"/>
      <c r="X1" s="1"/>
      <c r="Y1" s="1"/>
      <c r="Z1" s="1"/>
      <c r="AA1" s="1"/>
      <c r="AB1" s="1"/>
      <c r="AC1" s="1"/>
      <c r="AD1" s="1"/>
      <c r="AE1" s="1"/>
      <c r="AF1" s="1" t="s">
        <v>1483</v>
      </c>
      <c r="AG1" s="1"/>
      <c r="AH1" s="1"/>
      <c r="AI1" s="1"/>
      <c r="AJ1" s="1"/>
      <c r="AK1" s="1"/>
      <c r="AL1" s="1" t="s">
        <v>1484</v>
      </c>
      <c r="AM1" s="1"/>
    </row>
    <row r="2" spans="1:39">
      <c r="A2" s="6" t="s">
        <v>1429</v>
      </c>
      <c r="B2" s="6" t="s">
        <v>1430</v>
      </c>
      <c r="C2" s="6" t="s">
        <v>1289</v>
      </c>
      <c r="D2" s="6" t="s">
        <v>1431</v>
      </c>
      <c r="E2" s="6" t="s">
        <v>1291</v>
      </c>
      <c r="F2" s="6" t="s">
        <v>1432</v>
      </c>
      <c r="G2" s="6" t="s">
        <v>1485</v>
      </c>
      <c r="H2" s="6" t="s">
        <v>1486</v>
      </c>
      <c r="I2" s="6" t="s">
        <v>1435</v>
      </c>
      <c r="J2" s="6" t="s">
        <v>1487</v>
      </c>
      <c r="K2" s="6" t="s">
        <v>1436</v>
      </c>
      <c r="L2" s="6" t="s">
        <v>1437</v>
      </c>
      <c r="M2" s="6" t="s">
        <v>1438</v>
      </c>
      <c r="N2" s="6" t="s">
        <v>1439</v>
      </c>
      <c r="O2" s="6" t="s">
        <v>1440</v>
      </c>
      <c r="P2" s="6" t="s">
        <v>1441</v>
      </c>
      <c r="Q2" s="6" t="s">
        <v>1442</v>
      </c>
      <c r="R2" s="6" t="s">
        <v>1443</v>
      </c>
      <c r="S2" s="6" t="s">
        <v>1444</v>
      </c>
      <c r="T2" s="6" t="s">
        <v>1445</v>
      </c>
      <c r="U2" s="6" t="s">
        <v>1446</v>
      </c>
      <c r="V2" s="6" t="s">
        <v>1447</v>
      </c>
      <c r="W2" s="6" t="s">
        <v>1448</v>
      </c>
      <c r="X2" s="6" t="s">
        <v>1449</v>
      </c>
      <c r="Y2" s="6" t="s">
        <v>1450</v>
      </c>
      <c r="Z2" s="6" t="s">
        <v>1451</v>
      </c>
      <c r="AA2" s="6" t="s">
        <v>1452</v>
      </c>
      <c r="AB2" s="6" t="s">
        <v>1453</v>
      </c>
      <c r="AC2" s="6" t="s">
        <v>1454</v>
      </c>
      <c r="AD2" s="6" t="s">
        <v>1455</v>
      </c>
      <c r="AE2" s="6" t="s">
        <v>1456</v>
      </c>
      <c r="AF2" s="6" t="s">
        <v>1457</v>
      </c>
      <c r="AG2" s="6" t="s">
        <v>1458</v>
      </c>
      <c r="AH2" s="6" t="s">
        <v>1459</v>
      </c>
      <c r="AI2" s="6" t="s">
        <v>1460</v>
      </c>
      <c r="AJ2" s="6" t="s">
        <v>1461</v>
      </c>
      <c r="AK2" s="6" t="s">
        <v>1462</v>
      </c>
      <c r="AL2" s="6" t="s">
        <v>1463</v>
      </c>
      <c r="AM2" s="6" t="s">
        <v>950</v>
      </c>
    </row>
    <row r="3" spans="1:39">
      <c r="A3" t="s">
        <v>1488</v>
      </c>
      <c r="B3" t="s">
        <v>1490</v>
      </c>
      <c r="C3" t="s">
        <v>1372</v>
      </c>
      <c r="D3">
        <v>158</v>
      </c>
      <c r="E3" t="s">
        <v>1491</v>
      </c>
      <c r="K3" t="s">
        <v>1468</v>
      </c>
      <c r="L3" t="s">
        <v>1469</v>
      </c>
      <c r="M3" t="s">
        <v>1492</v>
      </c>
      <c r="N3">
        <v>9</v>
      </c>
      <c r="O3" t="s">
        <v>1493</v>
      </c>
      <c r="P3" t="s">
        <v>1494</v>
      </c>
      <c r="Q3">
        <v>8</v>
      </c>
      <c r="R3">
        <v>5</v>
      </c>
      <c r="S3">
        <v>-7.45</v>
      </c>
      <c r="T3">
        <v>-2.41</v>
      </c>
      <c r="U3">
        <v>468.07</v>
      </c>
      <c r="V3">
        <v>171.31</v>
      </c>
      <c r="W3">
        <v>-1.99</v>
      </c>
      <c r="X3">
        <v>1.86</v>
      </c>
      <c r="Y3">
        <v>0</v>
      </c>
      <c r="Z3">
        <v>1</v>
      </c>
      <c r="AA3" t="s">
        <v>1247</v>
      </c>
      <c r="AB3">
        <v>0</v>
      </c>
      <c r="AC3">
        <v>4</v>
      </c>
      <c r="AD3">
        <v>3.228071428571428</v>
      </c>
      <c r="AF3" t="s">
        <v>1476</v>
      </c>
      <c r="AI3">
        <v>0</v>
      </c>
      <c r="AJ3">
        <v>0</v>
      </c>
      <c r="AK3" t="s">
        <v>1478</v>
      </c>
      <c r="AL3" t="s">
        <v>1478</v>
      </c>
      <c r="AM3" t="s">
        <v>1496</v>
      </c>
    </row>
    <row r="4" spans="1:39">
      <c r="A4" t="s">
        <v>1489</v>
      </c>
      <c r="B4" t="s">
        <v>1490</v>
      </c>
      <c r="C4" t="s">
        <v>1372</v>
      </c>
      <c r="D4">
        <v>41</v>
      </c>
      <c r="E4" t="s">
        <v>1491</v>
      </c>
      <c r="K4" t="s">
        <v>1468</v>
      </c>
      <c r="L4" t="s">
        <v>1469</v>
      </c>
      <c r="M4" t="s">
        <v>1492</v>
      </c>
      <c r="N4">
        <v>9</v>
      </c>
      <c r="O4" t="s">
        <v>1493</v>
      </c>
      <c r="P4" t="s">
        <v>1495</v>
      </c>
      <c r="Q4">
        <v>9</v>
      </c>
      <c r="R4">
        <v>5</v>
      </c>
      <c r="S4">
        <v>-6.85</v>
      </c>
      <c r="T4">
        <v>-1.78</v>
      </c>
      <c r="U4">
        <v>383.19</v>
      </c>
      <c r="V4">
        <v>220.07</v>
      </c>
      <c r="W4">
        <v>-1.65</v>
      </c>
      <c r="X4">
        <v>1.86</v>
      </c>
      <c r="Y4">
        <v>0</v>
      </c>
      <c r="Z4">
        <v>1</v>
      </c>
      <c r="AA4" t="s">
        <v>1247</v>
      </c>
      <c r="AB4">
        <v>0</v>
      </c>
      <c r="AC4">
        <v>5</v>
      </c>
      <c r="AD4">
        <v>3.834357142857143</v>
      </c>
      <c r="AF4" t="s">
        <v>1476</v>
      </c>
      <c r="AI4">
        <v>0</v>
      </c>
      <c r="AJ4">
        <v>0</v>
      </c>
      <c r="AK4" t="s">
        <v>1478</v>
      </c>
      <c r="AL4" t="s">
        <v>1478</v>
      </c>
      <c r="AM4" t="s">
        <v>1496</v>
      </c>
    </row>
  </sheetData>
  <mergeCells count="5">
    <mergeCell ref="A1:J1"/>
    <mergeCell ref="K1:O1"/>
    <mergeCell ref="Q1:AE1"/>
    <mergeCell ref="AF1:AK1"/>
    <mergeCell ref="AL1:AM1"/>
  </mergeCells>
  <conditionalFormatting sqref="AE1:AE5">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I22"/>
  <sheetViews>
    <sheetView workbookViewId="0"/>
  </sheetViews>
  <sheetFormatPr defaultRowHeight="15"/>
  <sheetData>
    <row r="1" spans="1:35">
      <c r="A1" s="6" t="s">
        <v>1497</v>
      </c>
      <c r="B1" s="6" t="s">
        <v>1498</v>
      </c>
      <c r="C1" s="6" t="s">
        <v>1499</v>
      </c>
      <c r="D1" s="6" t="s">
        <v>1500</v>
      </c>
      <c r="E1" s="6" t="s">
        <v>1501</v>
      </c>
      <c r="F1" s="6" t="s">
        <v>1502</v>
      </c>
      <c r="G1" s="6" t="s">
        <v>1503</v>
      </c>
      <c r="H1" s="6" t="s">
        <v>1504</v>
      </c>
      <c r="I1" s="6" t="s">
        <v>1505</v>
      </c>
      <c r="J1" s="6" t="s">
        <v>1506</v>
      </c>
      <c r="K1" s="6" t="s">
        <v>1507</v>
      </c>
      <c r="L1" s="6" t="s">
        <v>1508</v>
      </c>
      <c r="M1" s="6" t="s">
        <v>1509</v>
      </c>
      <c r="N1" s="6" t="s">
        <v>1510</v>
      </c>
      <c r="O1" s="6" t="s">
        <v>1441</v>
      </c>
      <c r="P1" s="6" t="s">
        <v>1442</v>
      </c>
      <c r="Q1" s="6" t="s">
        <v>1443</v>
      </c>
      <c r="R1" s="6" t="s">
        <v>1444</v>
      </c>
      <c r="S1" s="6" t="s">
        <v>1445</v>
      </c>
      <c r="T1" s="6" t="s">
        <v>1446</v>
      </c>
      <c r="U1" s="6" t="s">
        <v>1447</v>
      </c>
      <c r="V1" s="6" t="s">
        <v>1448</v>
      </c>
      <c r="W1" s="6" t="s">
        <v>1449</v>
      </c>
      <c r="X1" s="6" t="s">
        <v>1450</v>
      </c>
      <c r="Y1" s="6" t="s">
        <v>1451</v>
      </c>
      <c r="Z1" s="6" t="s">
        <v>1452</v>
      </c>
      <c r="AA1" s="6" t="s">
        <v>1453</v>
      </c>
      <c r="AB1" s="6" t="s">
        <v>1454</v>
      </c>
      <c r="AC1" s="6" t="s">
        <v>1455</v>
      </c>
      <c r="AD1" s="6" t="s">
        <v>1456</v>
      </c>
      <c r="AE1" s="6" t="s">
        <v>1457</v>
      </c>
      <c r="AF1" s="6" t="s">
        <v>1458</v>
      </c>
      <c r="AG1" s="6" t="s">
        <v>1459</v>
      </c>
      <c r="AH1" s="6" t="s">
        <v>1460</v>
      </c>
      <c r="AI1" s="6" t="s">
        <v>1461</v>
      </c>
    </row>
    <row r="2" spans="1:35">
      <c r="A2" t="s">
        <v>1511</v>
      </c>
      <c r="E2">
        <v>350</v>
      </c>
      <c r="H2">
        <v>7.5</v>
      </c>
      <c r="I2" t="s">
        <v>1512</v>
      </c>
      <c r="J2" t="s">
        <v>1514</v>
      </c>
      <c r="K2" t="s">
        <v>1478</v>
      </c>
      <c r="M2" t="s">
        <v>1516</v>
      </c>
      <c r="N2" t="s">
        <v>1518</v>
      </c>
      <c r="O2" t="s">
        <v>1539</v>
      </c>
      <c r="P2">
        <v>8</v>
      </c>
      <c r="Q2">
        <v>5</v>
      </c>
      <c r="R2">
        <v>-7.15</v>
      </c>
      <c r="S2">
        <v>-2.68</v>
      </c>
      <c r="T2">
        <v>370.23</v>
      </c>
      <c r="U2">
        <v>171.31</v>
      </c>
      <c r="V2">
        <v>-2.03</v>
      </c>
      <c r="W2">
        <v>1.86</v>
      </c>
      <c r="X2">
        <v>0</v>
      </c>
      <c r="Y2">
        <v>1</v>
      </c>
      <c r="Z2" t="s">
        <v>1247</v>
      </c>
      <c r="AA2">
        <v>0</v>
      </c>
      <c r="AB2">
        <v>5</v>
      </c>
      <c r="AC2">
        <v>3.926928571428571</v>
      </c>
      <c r="AE2" t="s">
        <v>1476</v>
      </c>
      <c r="AH2">
        <v>0</v>
      </c>
      <c r="AI2">
        <v>0</v>
      </c>
    </row>
    <row r="3" spans="1:35">
      <c r="E3">
        <v>120</v>
      </c>
      <c r="H3">
        <v>8</v>
      </c>
      <c r="I3" t="s">
        <v>1513</v>
      </c>
      <c r="J3" t="s">
        <v>1514</v>
      </c>
      <c r="K3" t="s">
        <v>1515</v>
      </c>
      <c r="M3" t="s">
        <v>1517</v>
      </c>
      <c r="N3" t="s">
        <v>1519</v>
      </c>
      <c r="O3" t="s">
        <v>1540</v>
      </c>
    </row>
    <row r="4" spans="1:35">
      <c r="E4">
        <v>41</v>
      </c>
      <c r="H4">
        <v>8</v>
      </c>
      <c r="I4" t="s">
        <v>1513</v>
      </c>
      <c r="J4" t="s">
        <v>1514</v>
      </c>
      <c r="K4" t="s">
        <v>1515</v>
      </c>
      <c r="M4" t="s">
        <v>1517</v>
      </c>
      <c r="N4" t="s">
        <v>1520</v>
      </c>
      <c r="O4" t="s">
        <v>1541</v>
      </c>
    </row>
    <row r="5" spans="1:35">
      <c r="E5">
        <v>530</v>
      </c>
      <c r="H5">
        <v>8</v>
      </c>
      <c r="I5" t="s">
        <v>1513</v>
      </c>
      <c r="J5" t="s">
        <v>1514</v>
      </c>
      <c r="K5" t="s">
        <v>1515</v>
      </c>
      <c r="M5" t="s">
        <v>1517</v>
      </c>
      <c r="N5" t="s">
        <v>1521</v>
      </c>
      <c r="O5" t="s">
        <v>1542</v>
      </c>
    </row>
    <row r="6" spans="1:35">
      <c r="E6">
        <v>200</v>
      </c>
      <c r="H6">
        <v>8</v>
      </c>
      <c r="I6" t="s">
        <v>1513</v>
      </c>
      <c r="J6" t="s">
        <v>1514</v>
      </c>
      <c r="K6" t="s">
        <v>1515</v>
      </c>
      <c r="M6" t="s">
        <v>1517</v>
      </c>
      <c r="N6" t="s">
        <v>1522</v>
      </c>
      <c r="O6" t="s">
        <v>1543</v>
      </c>
    </row>
    <row r="7" spans="1:35">
      <c r="E7">
        <v>360</v>
      </c>
      <c r="H7">
        <v>8</v>
      </c>
      <c r="I7" t="s">
        <v>1513</v>
      </c>
      <c r="J7" t="s">
        <v>1514</v>
      </c>
      <c r="K7" t="s">
        <v>1515</v>
      </c>
      <c r="M7" t="s">
        <v>1517</v>
      </c>
      <c r="N7" t="s">
        <v>1523</v>
      </c>
      <c r="O7" t="s">
        <v>1544</v>
      </c>
    </row>
    <row r="8" spans="1:35">
      <c r="E8">
        <v>140</v>
      </c>
      <c r="H8">
        <v>8</v>
      </c>
      <c r="I8" t="s">
        <v>1513</v>
      </c>
      <c r="J8" t="s">
        <v>1514</v>
      </c>
      <c r="K8" t="s">
        <v>1515</v>
      </c>
      <c r="M8" t="s">
        <v>1517</v>
      </c>
      <c r="N8" t="s">
        <v>1524</v>
      </c>
      <c r="O8" t="s">
        <v>1545</v>
      </c>
    </row>
    <row r="9" spans="1:35">
      <c r="E9">
        <v>110</v>
      </c>
      <c r="H9">
        <v>8</v>
      </c>
      <c r="I9" t="s">
        <v>1513</v>
      </c>
      <c r="J9" t="s">
        <v>1514</v>
      </c>
      <c r="K9" t="s">
        <v>1515</v>
      </c>
      <c r="M9" t="s">
        <v>1517</v>
      </c>
      <c r="N9" t="s">
        <v>1525</v>
      </c>
      <c r="O9" t="s">
        <v>1546</v>
      </c>
    </row>
    <row r="10" spans="1:35">
      <c r="E10">
        <v>90</v>
      </c>
      <c r="H10">
        <v>8</v>
      </c>
      <c r="I10" t="s">
        <v>1513</v>
      </c>
      <c r="J10" t="s">
        <v>1514</v>
      </c>
      <c r="K10" t="s">
        <v>1515</v>
      </c>
      <c r="M10" t="s">
        <v>1517</v>
      </c>
      <c r="N10" t="s">
        <v>1526</v>
      </c>
      <c r="O10" t="s">
        <v>1547</v>
      </c>
    </row>
    <row r="11" spans="1:35">
      <c r="E11">
        <v>80</v>
      </c>
      <c r="H11">
        <v>8</v>
      </c>
      <c r="I11" t="s">
        <v>1513</v>
      </c>
      <c r="J11" t="s">
        <v>1514</v>
      </c>
      <c r="K11" t="s">
        <v>1515</v>
      </c>
      <c r="M11" t="s">
        <v>1517</v>
      </c>
      <c r="N11" t="s">
        <v>1527</v>
      </c>
      <c r="O11" t="s">
        <v>1548</v>
      </c>
    </row>
    <row r="12" spans="1:35">
      <c r="E12">
        <v>290</v>
      </c>
      <c r="H12">
        <v>8</v>
      </c>
      <c r="I12" t="s">
        <v>1513</v>
      </c>
      <c r="J12" t="s">
        <v>1514</v>
      </c>
      <c r="K12" t="s">
        <v>1515</v>
      </c>
      <c r="M12" t="s">
        <v>1517</v>
      </c>
      <c r="N12" t="s">
        <v>1528</v>
      </c>
      <c r="O12" t="s">
        <v>1549</v>
      </c>
    </row>
    <row r="13" spans="1:35">
      <c r="E13">
        <v>520</v>
      </c>
      <c r="H13">
        <v>8</v>
      </c>
      <c r="I13" t="s">
        <v>1513</v>
      </c>
      <c r="J13" t="s">
        <v>1514</v>
      </c>
      <c r="K13" t="s">
        <v>1515</v>
      </c>
      <c r="M13" t="s">
        <v>1517</v>
      </c>
      <c r="N13" t="s">
        <v>1529</v>
      </c>
      <c r="O13" t="s">
        <v>1550</v>
      </c>
    </row>
    <row r="14" spans="1:35">
      <c r="E14">
        <v>4300</v>
      </c>
      <c r="H14">
        <v>8</v>
      </c>
      <c r="I14" t="s">
        <v>1513</v>
      </c>
      <c r="J14" t="s">
        <v>1514</v>
      </c>
      <c r="K14" t="s">
        <v>1515</v>
      </c>
      <c r="M14" t="s">
        <v>1517</v>
      </c>
      <c r="N14" t="s">
        <v>1530</v>
      </c>
      <c r="O14" t="s">
        <v>1551</v>
      </c>
    </row>
    <row r="15" spans="1:35">
      <c r="E15">
        <v>250</v>
      </c>
      <c r="H15">
        <v>8</v>
      </c>
      <c r="I15" t="s">
        <v>1513</v>
      </c>
      <c r="J15" t="s">
        <v>1514</v>
      </c>
      <c r="K15" t="s">
        <v>1515</v>
      </c>
      <c r="M15" t="s">
        <v>1517</v>
      </c>
      <c r="N15" t="s">
        <v>1531</v>
      </c>
      <c r="O15" t="s">
        <v>1552</v>
      </c>
    </row>
    <row r="16" spans="1:35">
      <c r="E16">
        <v>83</v>
      </c>
      <c r="H16">
        <v>8</v>
      </c>
      <c r="I16" t="s">
        <v>1513</v>
      </c>
      <c r="J16" t="s">
        <v>1514</v>
      </c>
      <c r="K16" t="s">
        <v>1515</v>
      </c>
      <c r="M16" t="s">
        <v>1517</v>
      </c>
      <c r="N16" t="s">
        <v>1532</v>
      </c>
      <c r="O16" t="s">
        <v>1553</v>
      </c>
    </row>
    <row r="17" spans="5:15">
      <c r="E17">
        <v>240</v>
      </c>
      <c r="H17">
        <v>8</v>
      </c>
      <c r="I17" t="s">
        <v>1513</v>
      </c>
      <c r="J17" t="s">
        <v>1514</v>
      </c>
      <c r="K17" t="s">
        <v>1515</v>
      </c>
      <c r="M17" t="s">
        <v>1517</v>
      </c>
      <c r="N17" t="s">
        <v>1533</v>
      </c>
      <c r="O17" t="s">
        <v>1554</v>
      </c>
    </row>
    <row r="18" spans="5:15">
      <c r="E18">
        <v>230</v>
      </c>
      <c r="H18">
        <v>8</v>
      </c>
      <c r="I18" t="s">
        <v>1513</v>
      </c>
      <c r="J18" t="s">
        <v>1514</v>
      </c>
      <c r="K18" t="s">
        <v>1515</v>
      </c>
      <c r="M18" t="s">
        <v>1517</v>
      </c>
      <c r="N18" t="s">
        <v>1534</v>
      </c>
      <c r="O18" t="s">
        <v>1555</v>
      </c>
    </row>
    <row r="19" spans="5:15">
      <c r="E19">
        <v>200</v>
      </c>
      <c r="H19">
        <v>8</v>
      </c>
      <c r="I19" t="s">
        <v>1513</v>
      </c>
      <c r="J19" t="s">
        <v>1514</v>
      </c>
      <c r="K19" t="s">
        <v>1515</v>
      </c>
      <c r="M19" t="s">
        <v>1517</v>
      </c>
      <c r="N19" t="s">
        <v>1535</v>
      </c>
      <c r="O19" t="s">
        <v>1556</v>
      </c>
    </row>
    <row r="20" spans="5:15">
      <c r="E20">
        <v>230</v>
      </c>
      <c r="H20">
        <v>8</v>
      </c>
      <c r="I20" t="s">
        <v>1513</v>
      </c>
      <c r="J20" t="s">
        <v>1514</v>
      </c>
      <c r="K20" t="s">
        <v>1515</v>
      </c>
      <c r="M20" t="s">
        <v>1517</v>
      </c>
      <c r="N20" t="s">
        <v>1536</v>
      </c>
      <c r="O20" t="s">
        <v>1557</v>
      </c>
    </row>
    <row r="21" spans="5:15">
      <c r="E21">
        <v>150</v>
      </c>
      <c r="H21">
        <v>8</v>
      </c>
      <c r="I21" t="s">
        <v>1513</v>
      </c>
      <c r="J21" t="s">
        <v>1514</v>
      </c>
      <c r="K21" t="s">
        <v>1515</v>
      </c>
      <c r="M21" t="s">
        <v>1517</v>
      </c>
      <c r="N21" t="s">
        <v>1537</v>
      </c>
      <c r="O21" t="s">
        <v>1558</v>
      </c>
    </row>
    <row r="22" spans="5:15">
      <c r="E22">
        <v>120</v>
      </c>
      <c r="H22">
        <v>8</v>
      </c>
      <c r="I22" t="s">
        <v>1513</v>
      </c>
      <c r="J22" t="s">
        <v>1514</v>
      </c>
      <c r="K22" t="s">
        <v>1515</v>
      </c>
      <c r="M22" t="s">
        <v>1517</v>
      </c>
      <c r="N22" t="s">
        <v>1538</v>
      </c>
      <c r="O22" t="s">
        <v>1559</v>
      </c>
    </row>
  </sheetData>
  <conditionalFormatting sqref="AD1:AD24">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6" t="s">
        <v>1560</v>
      </c>
      <c r="B1" s="6" t="s">
        <v>1561</v>
      </c>
      <c r="C1" s="6" t="s">
        <v>1562</v>
      </c>
      <c r="D1" s="6" t="s">
        <v>1563</v>
      </c>
      <c r="E1" s="6" t="s">
        <v>1564</v>
      </c>
      <c r="F1" s="6" t="s">
        <v>1565</v>
      </c>
      <c r="G1" s="6" t="s">
        <v>1566</v>
      </c>
    </row>
    <row r="2" spans="1:7">
      <c r="A2" t="s">
        <v>1540</v>
      </c>
      <c r="B2" t="s">
        <v>1371</v>
      </c>
      <c r="C2" t="s">
        <v>1372</v>
      </c>
      <c r="D2">
        <v>120</v>
      </c>
      <c r="E2" t="s">
        <v>1374</v>
      </c>
      <c r="G2" s="7" t="s">
        <v>1567</v>
      </c>
    </row>
    <row r="3" spans="1:7">
      <c r="A3" t="s">
        <v>1552</v>
      </c>
      <c r="B3" t="s">
        <v>1371</v>
      </c>
      <c r="C3" t="s">
        <v>1372</v>
      </c>
      <c r="D3">
        <v>250</v>
      </c>
      <c r="E3" t="s">
        <v>1374</v>
      </c>
      <c r="G3" s="7" t="s">
        <v>1568</v>
      </c>
    </row>
  </sheetData>
  <hyperlinks>
    <hyperlink ref="G2" r:id="rId1"/>
    <hyperlink ref="G3"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17"/>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135</v>
      </c>
      <c r="C2" t="s">
        <v>222</v>
      </c>
      <c r="D2" t="b">
        <v>1</v>
      </c>
      <c r="E2" t="b">
        <v>0</v>
      </c>
      <c r="F2" t="b">
        <v>0</v>
      </c>
      <c r="G2" t="b">
        <v>0</v>
      </c>
      <c r="H2" t="b">
        <v>0</v>
      </c>
      <c r="I2" t="b">
        <v>0</v>
      </c>
      <c r="J2" t="b">
        <v>0</v>
      </c>
      <c r="K2" t="b">
        <v>0</v>
      </c>
      <c r="L2" t="b">
        <v>0</v>
      </c>
      <c r="N2" t="s">
        <v>346</v>
      </c>
      <c r="O2" t="s">
        <v>458</v>
      </c>
      <c r="P2" t="s">
        <v>573</v>
      </c>
      <c r="Q2" s="7" t="s">
        <v>687</v>
      </c>
      <c r="S2" t="s">
        <v>897</v>
      </c>
    </row>
    <row r="3" spans="1:19">
      <c r="A3" t="s">
        <v>20</v>
      </c>
      <c r="B3" t="s">
        <v>136</v>
      </c>
      <c r="C3" t="s">
        <v>222</v>
      </c>
      <c r="D3" t="b">
        <v>1</v>
      </c>
      <c r="E3" t="b">
        <v>0</v>
      </c>
      <c r="F3" t="b">
        <v>0</v>
      </c>
      <c r="G3" t="b">
        <v>0</v>
      </c>
      <c r="H3" t="b">
        <v>0</v>
      </c>
      <c r="I3" t="b">
        <v>0</v>
      </c>
      <c r="J3" t="b">
        <v>0</v>
      </c>
      <c r="K3" t="b">
        <v>0</v>
      </c>
      <c r="L3" t="b">
        <v>0</v>
      </c>
      <c r="N3" t="s">
        <v>347</v>
      </c>
      <c r="O3" t="s">
        <v>459</v>
      </c>
      <c r="P3" t="s">
        <v>574</v>
      </c>
      <c r="Q3" s="7" t="s">
        <v>688</v>
      </c>
      <c r="S3" t="s">
        <v>898</v>
      </c>
    </row>
    <row r="4" spans="1:19">
      <c r="A4" t="s">
        <v>21</v>
      </c>
      <c r="B4" t="s">
        <v>137</v>
      </c>
      <c r="C4" t="s">
        <v>222</v>
      </c>
      <c r="D4" t="b">
        <v>1</v>
      </c>
      <c r="E4" t="b">
        <v>0</v>
      </c>
      <c r="F4" t="b">
        <v>0</v>
      </c>
      <c r="G4" t="b">
        <v>0</v>
      </c>
      <c r="H4" t="b">
        <v>0</v>
      </c>
      <c r="I4" t="b">
        <v>0</v>
      </c>
      <c r="J4" t="b">
        <v>0</v>
      </c>
      <c r="K4" t="b">
        <v>0</v>
      </c>
      <c r="L4" t="b">
        <v>0</v>
      </c>
      <c r="N4" t="s">
        <v>348</v>
      </c>
      <c r="O4" t="s">
        <v>460</v>
      </c>
      <c r="P4" t="s">
        <v>575</v>
      </c>
      <c r="Q4" s="7" t="s">
        <v>689</v>
      </c>
      <c r="S4" t="s">
        <v>899</v>
      </c>
    </row>
    <row r="5" spans="1:19">
      <c r="A5" t="s">
        <v>22</v>
      </c>
      <c r="B5" t="s">
        <v>138</v>
      </c>
      <c r="C5" t="s">
        <v>222</v>
      </c>
      <c r="D5" t="b">
        <v>1</v>
      </c>
      <c r="E5" t="b">
        <v>0</v>
      </c>
      <c r="F5" t="b">
        <v>0</v>
      </c>
      <c r="G5" t="b">
        <v>0</v>
      </c>
      <c r="H5" t="b">
        <v>0</v>
      </c>
      <c r="I5" t="b">
        <v>0</v>
      </c>
      <c r="J5" t="b">
        <v>0</v>
      </c>
      <c r="K5" t="b">
        <v>0</v>
      </c>
      <c r="L5" t="b">
        <v>0</v>
      </c>
      <c r="N5" t="s">
        <v>349</v>
      </c>
      <c r="O5" t="s">
        <v>461</v>
      </c>
      <c r="P5" t="s">
        <v>576</v>
      </c>
      <c r="Q5" s="7" t="s">
        <v>690</v>
      </c>
      <c r="S5" t="s">
        <v>900</v>
      </c>
    </row>
    <row r="6" spans="1:19">
      <c r="A6" t="s">
        <v>23</v>
      </c>
      <c r="B6" t="s">
        <v>139</v>
      </c>
      <c r="C6" t="s">
        <v>222</v>
      </c>
      <c r="D6" t="b">
        <v>0</v>
      </c>
      <c r="E6" t="b">
        <v>1</v>
      </c>
      <c r="F6" t="b">
        <v>0</v>
      </c>
      <c r="G6" t="b">
        <v>0</v>
      </c>
      <c r="H6" t="b">
        <v>0</v>
      </c>
      <c r="I6" t="b">
        <v>0</v>
      </c>
      <c r="J6" t="b">
        <v>0</v>
      </c>
      <c r="K6" t="b">
        <v>0</v>
      </c>
      <c r="L6" t="b">
        <v>0</v>
      </c>
      <c r="N6" t="s">
        <v>350</v>
      </c>
      <c r="O6" t="s">
        <v>462</v>
      </c>
      <c r="P6" t="s">
        <v>577</v>
      </c>
      <c r="Q6" s="7" t="s">
        <v>691</v>
      </c>
      <c r="S6" t="s">
        <v>901</v>
      </c>
    </row>
    <row r="7" spans="1:19">
      <c r="A7" t="s">
        <v>24</v>
      </c>
      <c r="B7" t="s">
        <v>140</v>
      </c>
      <c r="C7" t="s">
        <v>222</v>
      </c>
      <c r="D7" t="b">
        <v>1</v>
      </c>
      <c r="E7" t="b">
        <v>0</v>
      </c>
      <c r="F7" t="b">
        <v>0</v>
      </c>
      <c r="G7" t="b">
        <v>0</v>
      </c>
      <c r="H7" t="b">
        <v>0</v>
      </c>
      <c r="I7" t="b">
        <v>0</v>
      </c>
      <c r="J7" t="b">
        <v>0</v>
      </c>
      <c r="K7" t="b">
        <v>0</v>
      </c>
      <c r="L7" t="b">
        <v>0</v>
      </c>
      <c r="N7" t="s">
        <v>351</v>
      </c>
      <c r="O7" t="s">
        <v>463</v>
      </c>
      <c r="P7" t="s">
        <v>578</v>
      </c>
      <c r="Q7" s="7" t="s">
        <v>692</v>
      </c>
      <c r="S7" t="s">
        <v>902</v>
      </c>
    </row>
    <row r="8" spans="1:19">
      <c r="A8" t="s">
        <v>25</v>
      </c>
      <c r="B8" t="s">
        <v>141</v>
      </c>
      <c r="C8" t="s">
        <v>222</v>
      </c>
      <c r="D8" t="b">
        <v>1</v>
      </c>
      <c r="E8" t="b">
        <v>0</v>
      </c>
      <c r="F8" t="b">
        <v>0</v>
      </c>
      <c r="G8" t="b">
        <v>0</v>
      </c>
      <c r="H8" t="b">
        <v>0</v>
      </c>
      <c r="I8" t="b">
        <v>0</v>
      </c>
      <c r="J8" t="b">
        <v>0</v>
      </c>
      <c r="K8" t="b">
        <v>0</v>
      </c>
      <c r="L8" t="b">
        <v>0</v>
      </c>
      <c r="M8" t="s">
        <v>250</v>
      </c>
      <c r="N8" t="s">
        <v>352</v>
      </c>
      <c r="O8" t="s">
        <v>464</v>
      </c>
      <c r="P8" t="s">
        <v>579</v>
      </c>
      <c r="Q8" s="7" t="s">
        <v>693</v>
      </c>
    </row>
    <row r="9" spans="1:19">
      <c r="A9" t="s">
        <v>26</v>
      </c>
      <c r="B9" t="s">
        <v>142</v>
      </c>
      <c r="C9" t="s">
        <v>223</v>
      </c>
      <c r="D9" t="b">
        <v>1</v>
      </c>
      <c r="E9" t="b">
        <v>0</v>
      </c>
      <c r="F9" t="b">
        <v>0</v>
      </c>
      <c r="G9" t="b">
        <v>0</v>
      </c>
      <c r="H9" t="b">
        <v>0</v>
      </c>
      <c r="I9" t="b">
        <v>0</v>
      </c>
      <c r="J9" t="b">
        <v>0</v>
      </c>
      <c r="K9" t="b">
        <v>0</v>
      </c>
      <c r="L9" t="b">
        <v>0</v>
      </c>
      <c r="M9" t="s">
        <v>251</v>
      </c>
      <c r="N9" t="s">
        <v>353</v>
      </c>
      <c r="O9" t="s">
        <v>465</v>
      </c>
      <c r="P9" t="s">
        <v>580</v>
      </c>
      <c r="Q9" s="7" t="s">
        <v>694</v>
      </c>
      <c r="R9" t="s">
        <v>803</v>
      </c>
    </row>
    <row r="10" spans="1:19">
      <c r="A10" t="s">
        <v>27</v>
      </c>
      <c r="B10" t="s">
        <v>143</v>
      </c>
      <c r="C10" t="s">
        <v>223</v>
      </c>
      <c r="D10" t="b">
        <v>1</v>
      </c>
      <c r="E10" t="b">
        <v>0</v>
      </c>
      <c r="F10" t="b">
        <v>0</v>
      </c>
      <c r="G10" t="b">
        <v>0</v>
      </c>
      <c r="H10" t="b">
        <v>0</v>
      </c>
      <c r="I10" t="b">
        <v>0</v>
      </c>
      <c r="J10" t="b">
        <v>0</v>
      </c>
      <c r="K10" t="b">
        <v>0</v>
      </c>
      <c r="L10" t="b">
        <v>0</v>
      </c>
      <c r="M10" t="s">
        <v>252</v>
      </c>
      <c r="N10" t="s">
        <v>354</v>
      </c>
      <c r="O10" t="s">
        <v>466</v>
      </c>
      <c r="P10" t="s">
        <v>581</v>
      </c>
      <c r="Q10" s="7" t="s">
        <v>695</v>
      </c>
      <c r="R10" t="s">
        <v>804</v>
      </c>
      <c r="S10" t="s">
        <v>903</v>
      </c>
    </row>
    <row r="11" spans="1:19">
      <c r="A11" t="s">
        <v>28</v>
      </c>
      <c r="B11" t="s">
        <v>144</v>
      </c>
      <c r="C11" t="s">
        <v>223</v>
      </c>
      <c r="D11" t="b">
        <v>1</v>
      </c>
      <c r="E11" t="b">
        <v>0</v>
      </c>
      <c r="F11" t="b">
        <v>0</v>
      </c>
      <c r="G11" t="b">
        <v>1</v>
      </c>
      <c r="H11" t="b">
        <v>0</v>
      </c>
      <c r="I11" t="b">
        <v>0</v>
      </c>
      <c r="J11" t="b">
        <v>0</v>
      </c>
      <c r="K11" t="b">
        <v>0</v>
      </c>
      <c r="L11" t="b">
        <v>0</v>
      </c>
      <c r="M11" t="s">
        <v>253</v>
      </c>
      <c r="N11" t="s">
        <v>355</v>
      </c>
      <c r="O11" t="s">
        <v>467</v>
      </c>
      <c r="P11" t="s">
        <v>582</v>
      </c>
      <c r="Q11" s="7" t="s">
        <v>696</v>
      </c>
      <c r="R11" t="s">
        <v>805</v>
      </c>
    </row>
    <row r="12" spans="1:19">
      <c r="A12" t="s">
        <v>29</v>
      </c>
      <c r="B12" t="s">
        <v>145</v>
      </c>
      <c r="C12" t="s">
        <v>223</v>
      </c>
      <c r="D12" t="b">
        <v>1</v>
      </c>
      <c r="E12" t="b">
        <v>0</v>
      </c>
      <c r="F12" t="b">
        <v>0</v>
      </c>
      <c r="G12" t="b">
        <v>0</v>
      </c>
      <c r="H12" t="b">
        <v>0</v>
      </c>
      <c r="I12" t="b">
        <v>0</v>
      </c>
      <c r="J12" t="b">
        <v>0</v>
      </c>
      <c r="K12" t="b">
        <v>0</v>
      </c>
      <c r="L12" t="b">
        <v>0</v>
      </c>
      <c r="M12" t="s">
        <v>254</v>
      </c>
      <c r="N12" t="s">
        <v>356</v>
      </c>
      <c r="O12" t="s">
        <v>468</v>
      </c>
      <c r="P12" t="s">
        <v>583</v>
      </c>
      <c r="Q12" s="7" t="s">
        <v>697</v>
      </c>
      <c r="R12" t="s">
        <v>806</v>
      </c>
    </row>
    <row r="13" spans="1:19">
      <c r="A13" t="s">
        <v>30</v>
      </c>
      <c r="B13" t="s">
        <v>146</v>
      </c>
      <c r="C13" t="s">
        <v>223</v>
      </c>
      <c r="D13" t="b">
        <v>1</v>
      </c>
      <c r="E13" t="b">
        <v>0</v>
      </c>
      <c r="F13" t="b">
        <v>0</v>
      </c>
      <c r="G13" t="b">
        <v>0</v>
      </c>
      <c r="H13" t="b">
        <v>0</v>
      </c>
      <c r="I13" t="b">
        <v>0</v>
      </c>
      <c r="J13" t="b">
        <v>0</v>
      </c>
      <c r="K13" t="b">
        <v>0</v>
      </c>
      <c r="L13" t="b">
        <v>0</v>
      </c>
      <c r="N13" t="s">
        <v>357</v>
      </c>
      <c r="O13" t="s">
        <v>469</v>
      </c>
      <c r="P13" t="s">
        <v>584</v>
      </c>
      <c r="Q13" s="7" t="s">
        <v>698</v>
      </c>
      <c r="S13" t="s">
        <v>904</v>
      </c>
    </row>
    <row r="14" spans="1:19">
      <c r="A14" t="s">
        <v>31</v>
      </c>
      <c r="B14" t="s">
        <v>147</v>
      </c>
      <c r="C14" t="s">
        <v>223</v>
      </c>
      <c r="D14" t="b">
        <v>1</v>
      </c>
      <c r="E14" t="b">
        <v>0</v>
      </c>
      <c r="F14" t="b">
        <v>0</v>
      </c>
      <c r="G14" t="b">
        <v>0</v>
      </c>
      <c r="H14" t="b">
        <v>0</v>
      </c>
      <c r="I14" t="b">
        <v>0</v>
      </c>
      <c r="J14" t="b">
        <v>0</v>
      </c>
      <c r="K14" t="b">
        <v>0</v>
      </c>
      <c r="L14" t="b">
        <v>0</v>
      </c>
      <c r="M14" t="s">
        <v>255</v>
      </c>
      <c r="N14" t="s">
        <v>358</v>
      </c>
      <c r="O14" t="s">
        <v>470</v>
      </c>
      <c r="P14" t="s">
        <v>585</v>
      </c>
      <c r="Q14" s="7" t="s">
        <v>699</v>
      </c>
      <c r="R14" t="s">
        <v>807</v>
      </c>
      <c r="S14" t="s">
        <v>905</v>
      </c>
    </row>
    <row r="15" spans="1:19">
      <c r="A15" t="s">
        <v>32</v>
      </c>
      <c r="B15" t="s">
        <v>148</v>
      </c>
      <c r="C15" t="s">
        <v>223</v>
      </c>
      <c r="D15" t="b">
        <v>1</v>
      </c>
      <c r="E15" t="b">
        <v>0</v>
      </c>
      <c r="F15" t="b">
        <v>0</v>
      </c>
      <c r="G15" t="b">
        <v>0</v>
      </c>
      <c r="H15" t="b">
        <v>0</v>
      </c>
      <c r="I15" t="b">
        <v>0</v>
      </c>
      <c r="J15" t="b">
        <v>1</v>
      </c>
      <c r="K15" t="b">
        <v>0</v>
      </c>
      <c r="L15" t="b">
        <v>0</v>
      </c>
      <c r="N15" t="s">
        <v>359</v>
      </c>
      <c r="O15" t="s">
        <v>471</v>
      </c>
      <c r="P15" t="s">
        <v>586</v>
      </c>
      <c r="Q15" s="7" t="s">
        <v>700</v>
      </c>
      <c r="S15" t="s">
        <v>906</v>
      </c>
    </row>
    <row r="16" spans="1:19">
      <c r="A16" t="s">
        <v>33</v>
      </c>
      <c r="B16" t="s">
        <v>149</v>
      </c>
      <c r="C16" t="s">
        <v>223</v>
      </c>
      <c r="D16" t="b">
        <v>1</v>
      </c>
      <c r="E16" t="b">
        <v>0</v>
      </c>
      <c r="F16" t="b">
        <v>0</v>
      </c>
      <c r="G16" t="b">
        <v>0</v>
      </c>
      <c r="H16" t="b">
        <v>0</v>
      </c>
      <c r="I16" t="b">
        <v>0</v>
      </c>
      <c r="J16" t="b">
        <v>0</v>
      </c>
      <c r="K16" t="b">
        <v>0</v>
      </c>
      <c r="L16" t="b">
        <v>0</v>
      </c>
      <c r="N16" t="s">
        <v>360</v>
      </c>
      <c r="O16" t="s">
        <v>472</v>
      </c>
      <c r="P16" t="s">
        <v>587</v>
      </c>
      <c r="Q16" s="7" t="s">
        <v>701</v>
      </c>
      <c r="S16" t="s">
        <v>907</v>
      </c>
    </row>
    <row r="17" spans="1:19">
      <c r="A17" t="s">
        <v>34</v>
      </c>
      <c r="B17" t="s">
        <v>150</v>
      </c>
      <c r="C17" t="s">
        <v>223</v>
      </c>
      <c r="D17" t="b">
        <v>1</v>
      </c>
      <c r="E17" t="b">
        <v>0</v>
      </c>
      <c r="F17" t="b">
        <v>0</v>
      </c>
      <c r="G17" t="b">
        <v>0</v>
      </c>
      <c r="H17" t="b">
        <v>0</v>
      </c>
      <c r="I17" t="b">
        <v>0</v>
      </c>
      <c r="J17" t="b">
        <v>0</v>
      </c>
      <c r="K17" t="b">
        <v>0</v>
      </c>
      <c r="L17" t="b">
        <v>0</v>
      </c>
      <c r="M17" t="s">
        <v>256</v>
      </c>
      <c r="N17" t="s">
        <v>361</v>
      </c>
      <c r="O17" t="s">
        <v>473</v>
      </c>
      <c r="P17" t="s">
        <v>588</v>
      </c>
      <c r="Q17" s="7" t="s">
        <v>702</v>
      </c>
      <c r="S17" t="s">
        <v>908</v>
      </c>
    </row>
    <row r="18" spans="1:19">
      <c r="A18" t="s">
        <v>35</v>
      </c>
      <c r="B18" t="s">
        <v>151</v>
      </c>
      <c r="C18" t="s">
        <v>223</v>
      </c>
      <c r="D18" t="b">
        <v>1</v>
      </c>
      <c r="E18" t="b">
        <v>0</v>
      </c>
      <c r="F18" t="b">
        <v>0</v>
      </c>
      <c r="G18" t="b">
        <v>0</v>
      </c>
      <c r="H18" t="b">
        <v>0</v>
      </c>
      <c r="I18" t="b">
        <v>0</v>
      </c>
      <c r="J18" t="b">
        <v>0</v>
      </c>
      <c r="K18" t="b">
        <v>0</v>
      </c>
      <c r="L18" t="b">
        <v>0</v>
      </c>
      <c r="M18" t="s">
        <v>257</v>
      </c>
      <c r="N18" t="s">
        <v>362</v>
      </c>
      <c r="O18" t="s">
        <v>474</v>
      </c>
      <c r="P18" t="s">
        <v>589</v>
      </c>
      <c r="Q18" s="7" t="s">
        <v>703</v>
      </c>
      <c r="R18" t="s">
        <v>808</v>
      </c>
    </row>
    <row r="19" spans="1:19">
      <c r="A19" t="s">
        <v>36</v>
      </c>
      <c r="B19" t="s">
        <v>152</v>
      </c>
      <c r="C19" t="s">
        <v>223</v>
      </c>
      <c r="D19" t="b">
        <v>1</v>
      </c>
      <c r="E19" t="b">
        <v>0</v>
      </c>
      <c r="F19" t="b">
        <v>0</v>
      </c>
      <c r="G19" t="b">
        <v>0</v>
      </c>
      <c r="H19" t="b">
        <v>0</v>
      </c>
      <c r="I19" t="b">
        <v>0</v>
      </c>
      <c r="J19" t="b">
        <v>0</v>
      </c>
      <c r="K19" t="b">
        <v>0</v>
      </c>
      <c r="L19" t="b">
        <v>0</v>
      </c>
      <c r="M19" t="s">
        <v>258</v>
      </c>
      <c r="N19" t="s">
        <v>363</v>
      </c>
      <c r="O19" t="s">
        <v>475</v>
      </c>
      <c r="P19" t="s">
        <v>590</v>
      </c>
      <c r="Q19" s="7" t="s">
        <v>704</v>
      </c>
      <c r="R19" t="s">
        <v>809</v>
      </c>
      <c r="S19" t="s">
        <v>909</v>
      </c>
    </row>
    <row r="20" spans="1:19">
      <c r="A20" t="s">
        <v>37</v>
      </c>
      <c r="B20" t="s">
        <v>153</v>
      </c>
      <c r="C20" t="s">
        <v>224</v>
      </c>
      <c r="D20" t="b">
        <v>1</v>
      </c>
      <c r="E20" t="b">
        <v>0</v>
      </c>
      <c r="F20" t="b">
        <v>0</v>
      </c>
      <c r="G20" t="b">
        <v>0</v>
      </c>
      <c r="H20" t="b">
        <v>0</v>
      </c>
      <c r="I20" t="b">
        <v>0</v>
      </c>
      <c r="J20" t="b">
        <v>0</v>
      </c>
      <c r="K20" t="b">
        <v>0</v>
      </c>
      <c r="L20" t="b">
        <v>0</v>
      </c>
      <c r="N20" t="s">
        <v>364</v>
      </c>
      <c r="O20" t="s">
        <v>476</v>
      </c>
      <c r="P20" t="s">
        <v>591</v>
      </c>
      <c r="Q20" s="7" t="s">
        <v>705</v>
      </c>
      <c r="S20" t="s">
        <v>910</v>
      </c>
    </row>
    <row r="21" spans="1:19">
      <c r="A21" t="s">
        <v>38</v>
      </c>
      <c r="B21" t="s">
        <v>153</v>
      </c>
      <c r="C21" t="s">
        <v>224</v>
      </c>
      <c r="D21" t="b">
        <v>1</v>
      </c>
      <c r="E21" t="b">
        <v>0</v>
      </c>
      <c r="F21" t="b">
        <v>0</v>
      </c>
      <c r="G21" t="b">
        <v>0</v>
      </c>
      <c r="H21" t="b">
        <v>0</v>
      </c>
      <c r="I21" t="b">
        <v>0</v>
      </c>
      <c r="J21" t="b">
        <v>0</v>
      </c>
      <c r="K21" t="b">
        <v>0</v>
      </c>
      <c r="L21" t="b">
        <v>0</v>
      </c>
      <c r="N21" t="s">
        <v>365</v>
      </c>
      <c r="O21" t="s">
        <v>477</v>
      </c>
      <c r="P21" t="s">
        <v>592</v>
      </c>
      <c r="Q21" s="7" t="s">
        <v>706</v>
      </c>
      <c r="S21" t="s">
        <v>911</v>
      </c>
    </row>
    <row r="22" spans="1:19">
      <c r="A22" t="s">
        <v>39</v>
      </c>
      <c r="B22" t="s">
        <v>154</v>
      </c>
      <c r="C22" t="s">
        <v>224</v>
      </c>
      <c r="D22" t="b">
        <v>1</v>
      </c>
      <c r="E22" t="b">
        <v>0</v>
      </c>
      <c r="F22" t="b">
        <v>0</v>
      </c>
      <c r="G22" t="b">
        <v>0</v>
      </c>
      <c r="H22" t="b">
        <v>0</v>
      </c>
      <c r="I22" t="b">
        <v>0</v>
      </c>
      <c r="J22" t="b">
        <v>0</v>
      </c>
      <c r="K22" t="b">
        <v>0</v>
      </c>
      <c r="L22" t="b">
        <v>0</v>
      </c>
      <c r="M22" t="s">
        <v>259</v>
      </c>
      <c r="N22" t="s">
        <v>366</v>
      </c>
      <c r="O22" t="s">
        <v>478</v>
      </c>
      <c r="P22" t="s">
        <v>593</v>
      </c>
      <c r="Q22" s="7" t="s">
        <v>707</v>
      </c>
      <c r="R22" t="s">
        <v>810</v>
      </c>
      <c r="S22" t="s">
        <v>912</v>
      </c>
    </row>
    <row r="23" spans="1:19">
      <c r="A23" t="s">
        <v>40</v>
      </c>
      <c r="B23" t="s">
        <v>155</v>
      </c>
      <c r="C23" t="s">
        <v>224</v>
      </c>
      <c r="D23" t="b">
        <v>1</v>
      </c>
      <c r="E23" t="b">
        <v>0</v>
      </c>
      <c r="F23" t="b">
        <v>0</v>
      </c>
      <c r="G23" t="b">
        <v>0</v>
      </c>
      <c r="H23" t="b">
        <v>0</v>
      </c>
      <c r="I23" t="b">
        <v>0</v>
      </c>
      <c r="J23" t="b">
        <v>0</v>
      </c>
      <c r="K23" t="b">
        <v>0</v>
      </c>
      <c r="L23" t="b">
        <v>0</v>
      </c>
      <c r="M23" t="s">
        <v>260</v>
      </c>
      <c r="N23" t="s">
        <v>367</v>
      </c>
      <c r="O23" t="s">
        <v>479</v>
      </c>
      <c r="P23" t="s">
        <v>594</v>
      </c>
      <c r="Q23" s="7" t="s">
        <v>708</v>
      </c>
      <c r="R23" t="s">
        <v>811</v>
      </c>
      <c r="S23" t="s">
        <v>913</v>
      </c>
    </row>
    <row r="24" spans="1:19">
      <c r="A24" t="s">
        <v>41</v>
      </c>
      <c r="B24" t="s">
        <v>156</v>
      </c>
      <c r="C24" t="s">
        <v>224</v>
      </c>
      <c r="D24" t="b">
        <v>1</v>
      </c>
      <c r="E24" t="b">
        <v>0</v>
      </c>
      <c r="F24" t="b">
        <v>0</v>
      </c>
      <c r="G24" t="b">
        <v>0</v>
      </c>
      <c r="H24" t="b">
        <v>0</v>
      </c>
      <c r="I24" t="b">
        <v>0</v>
      </c>
      <c r="J24" t="b">
        <v>0</v>
      </c>
      <c r="K24" t="b">
        <v>0</v>
      </c>
      <c r="L24" t="b">
        <v>0</v>
      </c>
      <c r="M24" t="s">
        <v>261</v>
      </c>
      <c r="N24" t="s">
        <v>368</v>
      </c>
      <c r="O24" t="s">
        <v>480</v>
      </c>
      <c r="P24" t="s">
        <v>595</v>
      </c>
      <c r="Q24" s="7" t="s">
        <v>709</v>
      </c>
      <c r="R24" t="s">
        <v>812</v>
      </c>
      <c r="S24" t="s">
        <v>914</v>
      </c>
    </row>
    <row r="25" spans="1:19">
      <c r="A25" t="s">
        <v>42</v>
      </c>
      <c r="B25" t="s">
        <v>157</v>
      </c>
      <c r="C25" t="s">
        <v>224</v>
      </c>
      <c r="D25" t="b">
        <v>1</v>
      </c>
      <c r="E25" t="b">
        <v>0</v>
      </c>
      <c r="F25" t="b">
        <v>0</v>
      </c>
      <c r="G25" t="b">
        <v>0</v>
      </c>
      <c r="H25" t="b">
        <v>0</v>
      </c>
      <c r="I25" t="b">
        <v>0</v>
      </c>
      <c r="J25" t="b">
        <v>1</v>
      </c>
      <c r="K25" t="b">
        <v>0</v>
      </c>
      <c r="L25" t="b">
        <v>0</v>
      </c>
      <c r="M25" t="s">
        <v>262</v>
      </c>
      <c r="N25" t="s">
        <v>369</v>
      </c>
      <c r="O25" t="s">
        <v>481</v>
      </c>
      <c r="P25" t="s">
        <v>596</v>
      </c>
      <c r="Q25" s="7" t="s">
        <v>710</v>
      </c>
      <c r="R25" t="s">
        <v>813</v>
      </c>
      <c r="S25" t="s">
        <v>915</v>
      </c>
    </row>
    <row r="26" spans="1:19">
      <c r="A26" t="s">
        <v>43</v>
      </c>
      <c r="B26" t="s">
        <v>158</v>
      </c>
      <c r="C26" t="s">
        <v>224</v>
      </c>
      <c r="D26" t="b">
        <v>1</v>
      </c>
      <c r="E26" t="b">
        <v>1</v>
      </c>
      <c r="F26" t="b">
        <v>0</v>
      </c>
      <c r="G26" t="b">
        <v>0</v>
      </c>
      <c r="H26" t="b">
        <v>0</v>
      </c>
      <c r="I26" t="b">
        <v>0</v>
      </c>
      <c r="J26" t="b">
        <v>0</v>
      </c>
      <c r="K26" t="b">
        <v>0</v>
      </c>
      <c r="L26" t="b">
        <v>0</v>
      </c>
      <c r="M26" t="s">
        <v>263</v>
      </c>
      <c r="N26" t="s">
        <v>370</v>
      </c>
      <c r="O26" t="s">
        <v>482</v>
      </c>
      <c r="P26" t="s">
        <v>597</v>
      </c>
      <c r="Q26" s="7" t="s">
        <v>711</v>
      </c>
      <c r="R26" t="s">
        <v>814</v>
      </c>
      <c r="S26" t="s">
        <v>916</v>
      </c>
    </row>
    <row r="27" spans="1:19">
      <c r="A27" t="s">
        <v>44</v>
      </c>
      <c r="B27" t="s">
        <v>159</v>
      </c>
      <c r="C27" t="s">
        <v>225</v>
      </c>
      <c r="D27" t="b">
        <v>1</v>
      </c>
      <c r="E27" t="b">
        <v>0</v>
      </c>
      <c r="F27" t="b">
        <v>0</v>
      </c>
      <c r="G27" t="b">
        <v>0</v>
      </c>
      <c r="H27" t="b">
        <v>0</v>
      </c>
      <c r="I27" t="b">
        <v>0</v>
      </c>
      <c r="J27" t="b">
        <v>0</v>
      </c>
      <c r="K27" t="b">
        <v>0</v>
      </c>
      <c r="L27" t="b">
        <v>0</v>
      </c>
      <c r="M27" t="s">
        <v>264</v>
      </c>
      <c r="N27" t="s">
        <v>371</v>
      </c>
      <c r="O27" t="s">
        <v>483</v>
      </c>
      <c r="P27" t="s">
        <v>598</v>
      </c>
      <c r="Q27" s="7" t="s">
        <v>712</v>
      </c>
      <c r="R27" t="s">
        <v>815</v>
      </c>
      <c r="S27" t="s">
        <v>917</v>
      </c>
    </row>
    <row r="28" spans="1:19">
      <c r="A28" t="s">
        <v>45</v>
      </c>
      <c r="B28" t="s">
        <v>160</v>
      </c>
      <c r="C28" t="s">
        <v>225</v>
      </c>
      <c r="D28" t="b">
        <v>1</v>
      </c>
      <c r="E28" t="b">
        <v>0</v>
      </c>
      <c r="F28" t="b">
        <v>0</v>
      </c>
      <c r="G28" t="b">
        <v>0</v>
      </c>
      <c r="H28" t="b">
        <v>0</v>
      </c>
      <c r="I28" t="b">
        <v>0</v>
      </c>
      <c r="J28" t="b">
        <v>0</v>
      </c>
      <c r="K28" t="b">
        <v>0</v>
      </c>
      <c r="L28" t="b">
        <v>0</v>
      </c>
      <c r="M28" t="s">
        <v>265</v>
      </c>
      <c r="N28" t="s">
        <v>372</v>
      </c>
      <c r="O28" t="s">
        <v>484</v>
      </c>
      <c r="P28" t="s">
        <v>599</v>
      </c>
      <c r="Q28" s="7" t="s">
        <v>713</v>
      </c>
      <c r="R28" t="s">
        <v>816</v>
      </c>
    </row>
    <row r="29" spans="1:19">
      <c r="A29" t="s">
        <v>46</v>
      </c>
      <c r="B29" t="s">
        <v>161</v>
      </c>
      <c r="C29" t="s">
        <v>225</v>
      </c>
      <c r="D29" t="b">
        <v>1</v>
      </c>
      <c r="E29" t="b">
        <v>0</v>
      </c>
      <c r="F29" t="b">
        <v>0</v>
      </c>
      <c r="G29" t="b">
        <v>0</v>
      </c>
      <c r="H29" t="b">
        <v>0</v>
      </c>
      <c r="I29" t="b">
        <v>0</v>
      </c>
      <c r="J29" t="b">
        <v>0</v>
      </c>
      <c r="K29" t="b">
        <v>0</v>
      </c>
      <c r="L29" t="b">
        <v>0</v>
      </c>
      <c r="M29" t="s">
        <v>266</v>
      </c>
      <c r="N29" t="s">
        <v>373</v>
      </c>
      <c r="O29" t="s">
        <v>485</v>
      </c>
      <c r="P29" t="s">
        <v>600</v>
      </c>
      <c r="Q29" s="7" t="s">
        <v>714</v>
      </c>
      <c r="R29" t="s">
        <v>817</v>
      </c>
      <c r="S29" t="s">
        <v>918</v>
      </c>
    </row>
    <row r="30" spans="1:19">
      <c r="A30" t="s">
        <v>47</v>
      </c>
      <c r="B30" t="s">
        <v>162</v>
      </c>
      <c r="C30" t="s">
        <v>225</v>
      </c>
      <c r="D30" t="b">
        <v>1</v>
      </c>
      <c r="E30" t="b">
        <v>0</v>
      </c>
      <c r="F30" t="b">
        <v>0</v>
      </c>
      <c r="G30" t="b">
        <v>0</v>
      </c>
      <c r="H30" t="b">
        <v>0</v>
      </c>
      <c r="I30" t="b">
        <v>0</v>
      </c>
      <c r="J30" t="b">
        <v>0</v>
      </c>
      <c r="K30" t="b">
        <v>0</v>
      </c>
      <c r="L30" t="b">
        <v>0</v>
      </c>
      <c r="M30" t="s">
        <v>267</v>
      </c>
      <c r="N30" t="s">
        <v>374</v>
      </c>
      <c r="O30" t="s">
        <v>486</v>
      </c>
      <c r="P30" t="s">
        <v>601</v>
      </c>
      <c r="Q30" s="7" t="s">
        <v>715</v>
      </c>
      <c r="R30" t="s">
        <v>818</v>
      </c>
      <c r="S30" t="s">
        <v>919</v>
      </c>
    </row>
    <row r="31" spans="1:19">
      <c r="A31" t="s">
        <v>48</v>
      </c>
      <c r="B31" t="s">
        <v>163</v>
      </c>
      <c r="C31" t="s">
        <v>225</v>
      </c>
      <c r="D31" t="b">
        <v>1</v>
      </c>
      <c r="E31" t="b">
        <v>0</v>
      </c>
      <c r="F31" t="b">
        <v>0</v>
      </c>
      <c r="G31" t="b">
        <v>0</v>
      </c>
      <c r="H31" t="b">
        <v>0</v>
      </c>
      <c r="I31" t="b">
        <v>0</v>
      </c>
      <c r="J31" t="b">
        <v>0</v>
      </c>
      <c r="K31" t="b">
        <v>0</v>
      </c>
      <c r="L31" t="b">
        <v>0</v>
      </c>
      <c r="N31" t="s">
        <v>375</v>
      </c>
      <c r="O31" t="s">
        <v>487</v>
      </c>
      <c r="P31" t="s">
        <v>602</v>
      </c>
      <c r="Q31" s="7" t="s">
        <v>716</v>
      </c>
      <c r="S31" t="s">
        <v>920</v>
      </c>
    </row>
    <row r="32" spans="1:19">
      <c r="A32" t="s">
        <v>49</v>
      </c>
      <c r="B32" t="s">
        <v>150</v>
      </c>
      <c r="C32" t="s">
        <v>225</v>
      </c>
      <c r="D32" t="b">
        <v>1</v>
      </c>
      <c r="E32" t="b">
        <v>0</v>
      </c>
      <c r="F32" t="b">
        <v>0</v>
      </c>
      <c r="G32" t="b">
        <v>0</v>
      </c>
      <c r="H32" t="b">
        <v>0</v>
      </c>
      <c r="I32" t="b">
        <v>0</v>
      </c>
      <c r="J32" t="b">
        <v>0</v>
      </c>
      <c r="K32" t="b">
        <v>0</v>
      </c>
      <c r="L32" t="b">
        <v>0</v>
      </c>
      <c r="M32" t="s">
        <v>268</v>
      </c>
      <c r="N32" t="s">
        <v>376</v>
      </c>
      <c r="O32" t="s">
        <v>488</v>
      </c>
      <c r="P32" t="s">
        <v>603</v>
      </c>
      <c r="Q32" s="7" t="s">
        <v>717</v>
      </c>
      <c r="R32" t="s">
        <v>819</v>
      </c>
      <c r="S32" t="s">
        <v>921</v>
      </c>
    </row>
    <row r="33" spans="1:19">
      <c r="A33" t="s">
        <v>50</v>
      </c>
      <c r="B33" t="s">
        <v>157</v>
      </c>
      <c r="C33" t="s">
        <v>226</v>
      </c>
      <c r="D33" t="b">
        <v>1</v>
      </c>
      <c r="E33" t="b">
        <v>0</v>
      </c>
      <c r="F33" t="b">
        <v>0</v>
      </c>
      <c r="G33" t="b">
        <v>0</v>
      </c>
      <c r="H33" t="b">
        <v>0</v>
      </c>
      <c r="I33" t="b">
        <v>0</v>
      </c>
      <c r="J33" t="b">
        <v>0</v>
      </c>
      <c r="K33" t="b">
        <v>0</v>
      </c>
      <c r="L33" t="b">
        <v>0</v>
      </c>
      <c r="M33" t="s">
        <v>269</v>
      </c>
      <c r="N33" t="s">
        <v>377</v>
      </c>
      <c r="O33" t="s">
        <v>489</v>
      </c>
      <c r="P33" t="s">
        <v>604</v>
      </c>
      <c r="Q33" s="7" t="s">
        <v>718</v>
      </c>
      <c r="R33" t="s">
        <v>820</v>
      </c>
    </row>
    <row r="34" spans="1:19">
      <c r="A34" t="s">
        <v>51</v>
      </c>
      <c r="B34" t="s">
        <v>164</v>
      </c>
      <c r="C34" t="s">
        <v>226</v>
      </c>
      <c r="D34" t="b">
        <v>1</v>
      </c>
      <c r="E34" t="b">
        <v>0</v>
      </c>
      <c r="F34" t="b">
        <v>0</v>
      </c>
      <c r="G34" t="b">
        <v>0</v>
      </c>
      <c r="H34" t="b">
        <v>0</v>
      </c>
      <c r="I34" t="b">
        <v>0</v>
      </c>
      <c r="J34" t="b">
        <v>0</v>
      </c>
      <c r="K34" t="b">
        <v>0</v>
      </c>
      <c r="L34" t="b">
        <v>0</v>
      </c>
      <c r="M34" t="s">
        <v>270</v>
      </c>
      <c r="N34" t="s">
        <v>378</v>
      </c>
      <c r="O34" t="s">
        <v>490</v>
      </c>
      <c r="P34" t="s">
        <v>605</v>
      </c>
      <c r="Q34" s="7" t="s">
        <v>719</v>
      </c>
      <c r="R34" t="s">
        <v>821</v>
      </c>
      <c r="S34" t="s">
        <v>922</v>
      </c>
    </row>
    <row r="35" spans="1:19">
      <c r="A35" t="s">
        <v>52</v>
      </c>
      <c r="B35" t="s">
        <v>154</v>
      </c>
      <c r="C35" t="s">
        <v>226</v>
      </c>
      <c r="D35" t="b">
        <v>1</v>
      </c>
      <c r="E35" t="b">
        <v>0</v>
      </c>
      <c r="F35" t="b">
        <v>0</v>
      </c>
      <c r="G35" t="b">
        <v>0</v>
      </c>
      <c r="H35" t="b">
        <v>0</v>
      </c>
      <c r="I35" t="b">
        <v>0</v>
      </c>
      <c r="J35" t="b">
        <v>0</v>
      </c>
      <c r="K35" t="b">
        <v>0</v>
      </c>
      <c r="L35" t="b">
        <v>0</v>
      </c>
      <c r="M35" t="s">
        <v>271</v>
      </c>
      <c r="N35" t="s">
        <v>379</v>
      </c>
      <c r="O35" t="s">
        <v>491</v>
      </c>
      <c r="P35" t="s">
        <v>606</v>
      </c>
      <c r="Q35" s="7" t="s">
        <v>720</v>
      </c>
      <c r="R35" t="s">
        <v>822</v>
      </c>
      <c r="S35" t="s">
        <v>923</v>
      </c>
    </row>
    <row r="36" spans="1:19">
      <c r="A36" t="s">
        <v>53</v>
      </c>
      <c r="B36" t="s">
        <v>165</v>
      </c>
      <c r="C36" t="s">
        <v>226</v>
      </c>
      <c r="D36" t="b">
        <v>1</v>
      </c>
      <c r="E36" t="b">
        <v>0</v>
      </c>
      <c r="F36" t="b">
        <v>0</v>
      </c>
      <c r="G36" t="b">
        <v>0</v>
      </c>
      <c r="H36" t="b">
        <v>0</v>
      </c>
      <c r="I36" t="b">
        <v>0</v>
      </c>
      <c r="J36" t="b">
        <v>0</v>
      </c>
      <c r="K36" t="b">
        <v>0</v>
      </c>
      <c r="L36" t="b">
        <v>0</v>
      </c>
      <c r="N36" t="s">
        <v>380</v>
      </c>
      <c r="O36" t="s">
        <v>492</v>
      </c>
      <c r="P36" t="s">
        <v>607</v>
      </c>
      <c r="Q36" s="7" t="s">
        <v>721</v>
      </c>
      <c r="S36" t="s">
        <v>924</v>
      </c>
    </row>
    <row r="37" spans="1:19">
      <c r="A37" t="s">
        <v>54</v>
      </c>
      <c r="B37" t="s">
        <v>166</v>
      </c>
      <c r="C37" t="s">
        <v>226</v>
      </c>
      <c r="D37" t="b">
        <v>1</v>
      </c>
      <c r="E37" t="b">
        <v>0</v>
      </c>
      <c r="F37" t="b">
        <v>0</v>
      </c>
      <c r="G37" t="b">
        <v>1</v>
      </c>
      <c r="H37" t="b">
        <v>0</v>
      </c>
      <c r="I37" t="b">
        <v>0</v>
      </c>
      <c r="J37" t="b">
        <v>0</v>
      </c>
      <c r="K37" t="b">
        <v>0</v>
      </c>
      <c r="L37" t="b">
        <v>0</v>
      </c>
      <c r="M37" t="s">
        <v>272</v>
      </c>
      <c r="N37" t="s">
        <v>381</v>
      </c>
      <c r="O37" t="s">
        <v>493</v>
      </c>
      <c r="P37" t="s">
        <v>608</v>
      </c>
      <c r="Q37" s="7" t="s">
        <v>722</v>
      </c>
      <c r="R37" t="s">
        <v>823</v>
      </c>
      <c r="S37" t="s">
        <v>925</v>
      </c>
    </row>
    <row r="38" spans="1:19">
      <c r="A38" t="s">
        <v>55</v>
      </c>
      <c r="B38" t="s">
        <v>147</v>
      </c>
      <c r="C38" t="s">
        <v>226</v>
      </c>
      <c r="D38" t="b">
        <v>1</v>
      </c>
      <c r="E38" t="b">
        <v>0</v>
      </c>
      <c r="F38" t="b">
        <v>0</v>
      </c>
      <c r="G38" t="b">
        <v>0</v>
      </c>
      <c r="H38" t="b">
        <v>0</v>
      </c>
      <c r="I38" t="b">
        <v>0</v>
      </c>
      <c r="J38" t="b">
        <v>0</v>
      </c>
      <c r="K38" t="b">
        <v>0</v>
      </c>
      <c r="L38" t="b">
        <v>0</v>
      </c>
      <c r="M38" t="s">
        <v>273</v>
      </c>
      <c r="N38" t="s">
        <v>382</v>
      </c>
      <c r="O38" t="s">
        <v>494</v>
      </c>
      <c r="P38" t="s">
        <v>609</v>
      </c>
      <c r="Q38" s="7" t="s">
        <v>723</v>
      </c>
      <c r="R38" t="s">
        <v>824</v>
      </c>
      <c r="S38" t="s">
        <v>926</v>
      </c>
    </row>
    <row r="39" spans="1:19">
      <c r="A39" t="s">
        <v>56</v>
      </c>
      <c r="B39" t="s">
        <v>167</v>
      </c>
      <c r="C39" t="s">
        <v>226</v>
      </c>
      <c r="D39" t="b">
        <v>1</v>
      </c>
      <c r="E39" t="b">
        <v>0</v>
      </c>
      <c r="F39" t="b">
        <v>0</v>
      </c>
      <c r="G39" t="b">
        <v>0</v>
      </c>
      <c r="H39" t="b">
        <v>0</v>
      </c>
      <c r="I39" t="b">
        <v>0</v>
      </c>
      <c r="J39" t="b">
        <v>0</v>
      </c>
      <c r="K39" t="b">
        <v>0</v>
      </c>
      <c r="L39" t="b">
        <v>1</v>
      </c>
      <c r="M39" t="s">
        <v>274</v>
      </c>
      <c r="N39" t="s">
        <v>383</v>
      </c>
      <c r="O39" t="s">
        <v>495</v>
      </c>
      <c r="P39" t="s">
        <v>610</v>
      </c>
      <c r="Q39" s="7" t="s">
        <v>724</v>
      </c>
      <c r="R39" t="s">
        <v>825</v>
      </c>
      <c r="S39" t="s">
        <v>927</v>
      </c>
    </row>
    <row r="40" spans="1:19">
      <c r="A40" t="s">
        <v>57</v>
      </c>
      <c r="B40" t="s">
        <v>168</v>
      </c>
      <c r="C40" t="s">
        <v>226</v>
      </c>
      <c r="D40" t="b">
        <v>1</v>
      </c>
      <c r="E40" t="b">
        <v>0</v>
      </c>
      <c r="F40" t="b">
        <v>0</v>
      </c>
      <c r="G40" t="b">
        <v>0</v>
      </c>
      <c r="H40" t="b">
        <v>0</v>
      </c>
      <c r="I40" t="b">
        <v>0</v>
      </c>
      <c r="J40" t="b">
        <v>0</v>
      </c>
      <c r="K40" t="b">
        <v>0</v>
      </c>
      <c r="L40" t="b">
        <v>0</v>
      </c>
      <c r="M40" t="s">
        <v>275</v>
      </c>
      <c r="N40" t="s">
        <v>384</v>
      </c>
      <c r="O40" t="s">
        <v>496</v>
      </c>
      <c r="P40" t="s">
        <v>611</v>
      </c>
      <c r="Q40" s="7" t="s">
        <v>725</v>
      </c>
      <c r="R40" t="s">
        <v>826</v>
      </c>
      <c r="S40" t="s">
        <v>928</v>
      </c>
    </row>
    <row r="41" spans="1:19">
      <c r="A41" t="s">
        <v>58</v>
      </c>
      <c r="B41" t="s">
        <v>169</v>
      </c>
      <c r="C41" t="s">
        <v>226</v>
      </c>
      <c r="D41" t="b">
        <v>1</v>
      </c>
      <c r="E41" t="b">
        <v>0</v>
      </c>
      <c r="F41" t="b">
        <v>0</v>
      </c>
      <c r="G41" t="b">
        <v>0</v>
      </c>
      <c r="H41" t="b">
        <v>0</v>
      </c>
      <c r="I41" t="b">
        <v>0</v>
      </c>
      <c r="J41" t="b">
        <v>0</v>
      </c>
      <c r="K41" t="b">
        <v>0</v>
      </c>
      <c r="L41" t="b">
        <v>0</v>
      </c>
      <c r="M41" t="s">
        <v>276</v>
      </c>
      <c r="N41" t="s">
        <v>385</v>
      </c>
      <c r="O41" t="s">
        <v>497</v>
      </c>
      <c r="P41" t="s">
        <v>612</v>
      </c>
      <c r="Q41" s="7" t="s">
        <v>726</v>
      </c>
      <c r="R41" t="s">
        <v>827</v>
      </c>
      <c r="S41" t="s">
        <v>929</v>
      </c>
    </row>
    <row r="42" spans="1:19">
      <c r="A42" t="s">
        <v>59</v>
      </c>
      <c r="B42" t="s">
        <v>170</v>
      </c>
      <c r="C42" t="s">
        <v>227</v>
      </c>
      <c r="D42" t="b">
        <v>1</v>
      </c>
      <c r="E42" t="b">
        <v>0</v>
      </c>
      <c r="F42" t="b">
        <v>0</v>
      </c>
      <c r="G42" t="b">
        <v>0</v>
      </c>
      <c r="H42" t="b">
        <v>0</v>
      </c>
      <c r="I42" t="b">
        <v>0</v>
      </c>
      <c r="J42" t="b">
        <v>0</v>
      </c>
      <c r="K42" t="b">
        <v>0</v>
      </c>
      <c r="L42" t="b">
        <v>0</v>
      </c>
      <c r="N42" t="s">
        <v>386</v>
      </c>
      <c r="O42" t="s">
        <v>498</v>
      </c>
      <c r="P42" t="s">
        <v>613</v>
      </c>
      <c r="Q42" s="7" t="s">
        <v>727</v>
      </c>
      <c r="S42" t="s">
        <v>930</v>
      </c>
    </row>
    <row r="43" spans="1:19">
      <c r="A43" t="s">
        <v>60</v>
      </c>
      <c r="B43" t="s">
        <v>171</v>
      </c>
      <c r="C43" t="s">
        <v>227</v>
      </c>
      <c r="D43" t="b">
        <v>1</v>
      </c>
      <c r="E43" t="b">
        <v>0</v>
      </c>
      <c r="F43" t="b">
        <v>0</v>
      </c>
      <c r="G43" t="b">
        <v>0</v>
      </c>
      <c r="H43" t="b">
        <v>0</v>
      </c>
      <c r="I43" t="b">
        <v>0</v>
      </c>
      <c r="J43" t="b">
        <v>0</v>
      </c>
      <c r="K43" t="b">
        <v>0</v>
      </c>
      <c r="L43" t="b">
        <v>1</v>
      </c>
      <c r="M43" t="s">
        <v>277</v>
      </c>
      <c r="N43" t="s">
        <v>387</v>
      </c>
      <c r="O43" t="s">
        <v>499</v>
      </c>
      <c r="P43" t="s">
        <v>614</v>
      </c>
      <c r="Q43" s="7" t="s">
        <v>728</v>
      </c>
      <c r="R43" t="s">
        <v>828</v>
      </c>
      <c r="S43" t="s">
        <v>931</v>
      </c>
    </row>
    <row r="44" spans="1:19">
      <c r="A44" t="s">
        <v>61</v>
      </c>
      <c r="B44" t="s">
        <v>172</v>
      </c>
      <c r="C44" t="s">
        <v>227</v>
      </c>
      <c r="D44" t="b">
        <v>1</v>
      </c>
      <c r="E44" t="b">
        <v>0</v>
      </c>
      <c r="F44" t="b">
        <v>0</v>
      </c>
      <c r="G44" t="b">
        <v>0</v>
      </c>
      <c r="H44" t="b">
        <v>0</v>
      </c>
      <c r="I44" t="b">
        <v>0</v>
      </c>
      <c r="J44" t="b">
        <v>0</v>
      </c>
      <c r="K44" t="b">
        <v>0</v>
      </c>
      <c r="L44" t="b">
        <v>0</v>
      </c>
      <c r="M44" t="s">
        <v>278</v>
      </c>
      <c r="N44" t="s">
        <v>388</v>
      </c>
      <c r="O44" t="s">
        <v>500</v>
      </c>
      <c r="P44" t="s">
        <v>615</v>
      </c>
      <c r="Q44" s="7" t="s">
        <v>729</v>
      </c>
      <c r="R44" t="s">
        <v>829</v>
      </c>
      <c r="S44" t="s">
        <v>932</v>
      </c>
    </row>
    <row r="45" spans="1:19">
      <c r="A45" t="s">
        <v>62</v>
      </c>
      <c r="B45" t="s">
        <v>144</v>
      </c>
      <c r="C45" t="s">
        <v>227</v>
      </c>
      <c r="D45" t="b">
        <v>1</v>
      </c>
      <c r="E45" t="b">
        <v>0</v>
      </c>
      <c r="F45" t="b">
        <v>0</v>
      </c>
      <c r="G45" t="b">
        <v>0</v>
      </c>
      <c r="H45" t="b">
        <v>0</v>
      </c>
      <c r="I45" t="b">
        <v>0</v>
      </c>
      <c r="J45" t="b">
        <v>0</v>
      </c>
      <c r="K45" t="b">
        <v>0</v>
      </c>
      <c r="L45" t="b">
        <v>0</v>
      </c>
      <c r="M45" t="s">
        <v>279</v>
      </c>
      <c r="N45" t="s">
        <v>389</v>
      </c>
      <c r="O45" t="s">
        <v>501</v>
      </c>
      <c r="P45" t="s">
        <v>616</v>
      </c>
      <c r="Q45" s="7" t="s">
        <v>730</v>
      </c>
      <c r="R45" t="s">
        <v>830</v>
      </c>
    </row>
    <row r="46" spans="1:19">
      <c r="A46" t="s">
        <v>63</v>
      </c>
      <c r="B46" t="s">
        <v>173</v>
      </c>
      <c r="C46" t="s">
        <v>227</v>
      </c>
      <c r="D46" t="b">
        <v>1</v>
      </c>
      <c r="E46" t="b">
        <v>0</v>
      </c>
      <c r="F46" t="b">
        <v>0</v>
      </c>
      <c r="G46" t="b">
        <v>0</v>
      </c>
      <c r="H46" t="b">
        <v>0</v>
      </c>
      <c r="I46" t="b">
        <v>0</v>
      </c>
      <c r="J46" t="b">
        <v>0</v>
      </c>
      <c r="K46" t="b">
        <v>0</v>
      </c>
      <c r="L46" t="b">
        <v>0</v>
      </c>
      <c r="M46" t="s">
        <v>280</v>
      </c>
      <c r="N46" t="s">
        <v>390</v>
      </c>
      <c r="O46" t="s">
        <v>502</v>
      </c>
      <c r="P46" t="s">
        <v>617</v>
      </c>
      <c r="Q46" s="7" t="s">
        <v>731</v>
      </c>
      <c r="R46" t="s">
        <v>831</v>
      </c>
      <c r="S46" t="s">
        <v>933</v>
      </c>
    </row>
    <row r="47" spans="1:19">
      <c r="A47" t="s">
        <v>64</v>
      </c>
      <c r="B47" t="s">
        <v>174</v>
      </c>
      <c r="C47" t="s">
        <v>227</v>
      </c>
      <c r="D47" t="b">
        <v>1</v>
      </c>
      <c r="E47" t="b">
        <v>0</v>
      </c>
      <c r="F47" t="b">
        <v>0</v>
      </c>
      <c r="G47" t="b">
        <v>0</v>
      </c>
      <c r="H47" t="b">
        <v>0</v>
      </c>
      <c r="I47" t="b">
        <v>0</v>
      </c>
      <c r="J47" t="b">
        <v>0</v>
      </c>
      <c r="K47" t="b">
        <v>0</v>
      </c>
      <c r="L47" t="b">
        <v>0</v>
      </c>
      <c r="M47" t="s">
        <v>281</v>
      </c>
      <c r="N47" t="s">
        <v>391</v>
      </c>
      <c r="O47" t="s">
        <v>503</v>
      </c>
      <c r="P47" t="s">
        <v>618</v>
      </c>
      <c r="Q47" s="7" t="s">
        <v>732</v>
      </c>
      <c r="R47" t="s">
        <v>832</v>
      </c>
      <c r="S47" t="s">
        <v>934</v>
      </c>
    </row>
    <row r="48" spans="1:19">
      <c r="A48" t="s">
        <v>65</v>
      </c>
      <c r="B48" t="s">
        <v>175</v>
      </c>
      <c r="C48" t="s">
        <v>227</v>
      </c>
      <c r="D48" t="b">
        <v>1</v>
      </c>
      <c r="E48" t="b">
        <v>0</v>
      </c>
      <c r="F48" t="b">
        <v>0</v>
      </c>
      <c r="G48" t="b">
        <v>0</v>
      </c>
      <c r="H48" t="b">
        <v>0</v>
      </c>
      <c r="I48" t="b">
        <v>0</v>
      </c>
      <c r="J48" t="b">
        <v>0</v>
      </c>
      <c r="K48" t="b">
        <v>0</v>
      </c>
      <c r="L48" t="b">
        <v>0</v>
      </c>
      <c r="M48" t="s">
        <v>250</v>
      </c>
      <c r="N48" t="s">
        <v>392</v>
      </c>
      <c r="O48" t="s">
        <v>504</v>
      </c>
      <c r="P48" t="s">
        <v>619</v>
      </c>
      <c r="Q48" s="7" t="s">
        <v>733</v>
      </c>
    </row>
    <row r="49" spans="1:19">
      <c r="A49" t="s">
        <v>66</v>
      </c>
      <c r="B49" t="s">
        <v>176</v>
      </c>
      <c r="C49" t="s">
        <v>227</v>
      </c>
      <c r="D49" t="b">
        <v>1</v>
      </c>
      <c r="E49" t="b">
        <v>0</v>
      </c>
      <c r="F49" t="b">
        <v>0</v>
      </c>
      <c r="G49" t="b">
        <v>0</v>
      </c>
      <c r="H49" t="b">
        <v>0</v>
      </c>
      <c r="I49" t="b">
        <v>0</v>
      </c>
      <c r="J49" t="b">
        <v>0</v>
      </c>
      <c r="K49" t="b">
        <v>0</v>
      </c>
      <c r="L49" t="b">
        <v>0</v>
      </c>
      <c r="M49" t="s">
        <v>282</v>
      </c>
      <c r="N49" t="s">
        <v>393</v>
      </c>
      <c r="O49" t="s">
        <v>505</v>
      </c>
      <c r="P49" t="s">
        <v>620</v>
      </c>
      <c r="Q49" s="7" t="s">
        <v>734</v>
      </c>
      <c r="R49" t="s">
        <v>833</v>
      </c>
      <c r="S49" t="s">
        <v>935</v>
      </c>
    </row>
    <row r="50" spans="1:19">
      <c r="A50" t="s">
        <v>67</v>
      </c>
      <c r="B50" t="s">
        <v>172</v>
      </c>
      <c r="C50" t="s">
        <v>227</v>
      </c>
      <c r="D50" t="b">
        <v>1</v>
      </c>
      <c r="E50" t="b">
        <v>0</v>
      </c>
      <c r="F50" t="b">
        <v>0</v>
      </c>
      <c r="G50" t="b">
        <v>0</v>
      </c>
      <c r="H50" t="b">
        <v>0</v>
      </c>
      <c r="I50" t="b">
        <v>0</v>
      </c>
      <c r="J50" t="b">
        <v>0</v>
      </c>
      <c r="K50" t="b">
        <v>0</v>
      </c>
      <c r="L50" t="b">
        <v>0</v>
      </c>
      <c r="M50" t="s">
        <v>283</v>
      </c>
      <c r="N50" t="s">
        <v>394</v>
      </c>
      <c r="O50" t="s">
        <v>506</v>
      </c>
      <c r="P50" t="s">
        <v>621</v>
      </c>
      <c r="Q50" s="7" t="s">
        <v>735</v>
      </c>
      <c r="R50" t="s">
        <v>834</v>
      </c>
      <c r="S50" t="s">
        <v>936</v>
      </c>
    </row>
    <row r="51" spans="1:19">
      <c r="A51" t="s">
        <v>68</v>
      </c>
      <c r="B51" t="s">
        <v>177</v>
      </c>
      <c r="C51" t="s">
        <v>228</v>
      </c>
      <c r="D51" t="b">
        <v>1</v>
      </c>
      <c r="E51" t="b">
        <v>0</v>
      </c>
      <c r="F51" t="b">
        <v>0</v>
      </c>
      <c r="G51" t="b">
        <v>0</v>
      </c>
      <c r="H51" t="b">
        <v>0</v>
      </c>
      <c r="I51" t="b">
        <v>0</v>
      </c>
      <c r="J51" t="b">
        <v>0</v>
      </c>
      <c r="K51" t="b">
        <v>0</v>
      </c>
      <c r="L51" t="b">
        <v>0</v>
      </c>
      <c r="M51" t="s">
        <v>284</v>
      </c>
      <c r="N51" t="s">
        <v>395</v>
      </c>
      <c r="O51" t="s">
        <v>507</v>
      </c>
      <c r="P51" t="s">
        <v>622</v>
      </c>
      <c r="Q51" s="7" t="s">
        <v>736</v>
      </c>
      <c r="R51" t="s">
        <v>835</v>
      </c>
      <c r="S51" t="s">
        <v>937</v>
      </c>
    </row>
    <row r="52" spans="1:19">
      <c r="A52" t="s">
        <v>69</v>
      </c>
      <c r="B52" t="s">
        <v>178</v>
      </c>
      <c r="C52" t="s">
        <v>228</v>
      </c>
      <c r="D52" t="b">
        <v>1</v>
      </c>
      <c r="E52" t="b">
        <v>0</v>
      </c>
      <c r="F52" t="b">
        <v>0</v>
      </c>
      <c r="G52" t="b">
        <v>0</v>
      </c>
      <c r="H52" t="b">
        <v>0</v>
      </c>
      <c r="I52" t="b">
        <v>0</v>
      </c>
      <c r="J52" t="b">
        <v>0</v>
      </c>
      <c r="K52" t="b">
        <v>0</v>
      </c>
      <c r="L52" t="b">
        <v>0</v>
      </c>
      <c r="M52" t="s">
        <v>285</v>
      </c>
      <c r="N52" t="s">
        <v>396</v>
      </c>
      <c r="O52" t="s">
        <v>508</v>
      </c>
      <c r="P52" t="s">
        <v>623</v>
      </c>
      <c r="Q52" s="7" t="s">
        <v>737</v>
      </c>
      <c r="R52" t="s">
        <v>836</v>
      </c>
      <c r="S52" t="s">
        <v>938</v>
      </c>
    </row>
    <row r="53" spans="1:19">
      <c r="A53" t="s">
        <v>70</v>
      </c>
      <c r="B53" t="s">
        <v>179</v>
      </c>
      <c r="C53" t="s">
        <v>228</v>
      </c>
      <c r="D53" t="b">
        <v>1</v>
      </c>
      <c r="E53" t="b">
        <v>1</v>
      </c>
      <c r="F53" t="b">
        <v>0</v>
      </c>
      <c r="G53" t="b">
        <v>0</v>
      </c>
      <c r="H53" t="b">
        <v>0</v>
      </c>
      <c r="I53" t="b">
        <v>0</v>
      </c>
      <c r="J53" t="b">
        <v>0</v>
      </c>
      <c r="K53" t="b">
        <v>0</v>
      </c>
      <c r="L53" t="b">
        <v>0</v>
      </c>
      <c r="M53" t="s">
        <v>286</v>
      </c>
      <c r="N53" t="s">
        <v>397</v>
      </c>
      <c r="O53" t="s">
        <v>509</v>
      </c>
      <c r="P53" t="s">
        <v>624</v>
      </c>
      <c r="Q53" s="7" t="s">
        <v>738</v>
      </c>
      <c r="R53" t="s">
        <v>837</v>
      </c>
    </row>
    <row r="54" spans="1:19">
      <c r="A54" t="s">
        <v>71</v>
      </c>
      <c r="B54" t="s">
        <v>141</v>
      </c>
      <c r="C54" t="s">
        <v>228</v>
      </c>
      <c r="D54" t="b">
        <v>1</v>
      </c>
      <c r="E54" t="b">
        <v>0</v>
      </c>
      <c r="F54" t="b">
        <v>0</v>
      </c>
      <c r="G54" t="b">
        <v>0</v>
      </c>
      <c r="H54" t="b">
        <v>0</v>
      </c>
      <c r="I54" t="b">
        <v>0</v>
      </c>
      <c r="J54" t="b">
        <v>0</v>
      </c>
      <c r="K54" t="b">
        <v>0</v>
      </c>
      <c r="L54" t="b">
        <v>0</v>
      </c>
      <c r="M54" t="s">
        <v>287</v>
      </c>
      <c r="N54" t="s">
        <v>398</v>
      </c>
      <c r="O54" t="s">
        <v>510</v>
      </c>
      <c r="P54" t="s">
        <v>625</v>
      </c>
      <c r="Q54" s="7" t="s">
        <v>739</v>
      </c>
      <c r="R54" t="s">
        <v>838</v>
      </c>
    </row>
    <row r="55" spans="1:19">
      <c r="A55" t="s">
        <v>72</v>
      </c>
      <c r="B55" t="s">
        <v>180</v>
      </c>
      <c r="C55" t="s">
        <v>228</v>
      </c>
      <c r="D55" t="b">
        <v>1</v>
      </c>
      <c r="E55" t="b">
        <v>0</v>
      </c>
      <c r="F55" t="b">
        <v>0</v>
      </c>
      <c r="G55" t="b">
        <v>0</v>
      </c>
      <c r="H55" t="b">
        <v>0</v>
      </c>
      <c r="I55" t="b">
        <v>0</v>
      </c>
      <c r="J55" t="b">
        <v>0</v>
      </c>
      <c r="K55" t="b">
        <v>0</v>
      </c>
      <c r="L55" t="b">
        <v>0</v>
      </c>
      <c r="M55" t="s">
        <v>288</v>
      </c>
      <c r="N55" t="s">
        <v>399</v>
      </c>
      <c r="O55" t="s">
        <v>511</v>
      </c>
      <c r="Q55" s="7" t="s">
        <v>740</v>
      </c>
      <c r="R55" t="s">
        <v>839</v>
      </c>
      <c r="S55" t="s">
        <v>939</v>
      </c>
    </row>
    <row r="56" spans="1:19">
      <c r="A56" t="s">
        <v>73</v>
      </c>
      <c r="B56" t="s">
        <v>181</v>
      </c>
      <c r="C56" t="s">
        <v>228</v>
      </c>
      <c r="D56" t="b">
        <v>1</v>
      </c>
      <c r="E56" t="b">
        <v>0</v>
      </c>
      <c r="F56" t="b">
        <v>0</v>
      </c>
      <c r="G56" t="b">
        <v>0</v>
      </c>
      <c r="H56" t="b">
        <v>0</v>
      </c>
      <c r="I56" t="b">
        <v>0</v>
      </c>
      <c r="J56" t="b">
        <v>0</v>
      </c>
      <c r="K56" t="b">
        <v>0</v>
      </c>
      <c r="L56" t="b">
        <v>0</v>
      </c>
      <c r="N56" t="s">
        <v>400</v>
      </c>
      <c r="O56" t="s">
        <v>512</v>
      </c>
      <c r="P56" t="s">
        <v>626</v>
      </c>
      <c r="Q56" s="7" t="s">
        <v>741</v>
      </c>
      <c r="S56" t="s">
        <v>940</v>
      </c>
    </row>
    <row r="57" spans="1:19">
      <c r="A57" t="s">
        <v>74</v>
      </c>
      <c r="B57" t="s">
        <v>182</v>
      </c>
      <c r="C57" t="s">
        <v>228</v>
      </c>
      <c r="D57" t="b">
        <v>1</v>
      </c>
      <c r="E57" t="b">
        <v>0</v>
      </c>
      <c r="F57" t="b">
        <v>0</v>
      </c>
      <c r="G57" t="b">
        <v>0</v>
      </c>
      <c r="H57" t="b">
        <v>0</v>
      </c>
      <c r="I57" t="b">
        <v>0</v>
      </c>
      <c r="J57" t="b">
        <v>0</v>
      </c>
      <c r="K57" t="b">
        <v>0</v>
      </c>
      <c r="L57" t="b">
        <v>0</v>
      </c>
      <c r="N57" t="s">
        <v>401</v>
      </c>
      <c r="O57" t="s">
        <v>513</v>
      </c>
      <c r="P57" t="s">
        <v>627</v>
      </c>
      <c r="Q57" s="7" t="s">
        <v>742</v>
      </c>
      <c r="S57" t="s">
        <v>941</v>
      </c>
    </row>
    <row r="58" spans="1:19">
      <c r="A58" t="s">
        <v>75</v>
      </c>
      <c r="B58" t="s">
        <v>183</v>
      </c>
      <c r="C58" t="s">
        <v>228</v>
      </c>
      <c r="D58" t="b">
        <v>1</v>
      </c>
      <c r="E58" t="b">
        <v>0</v>
      </c>
      <c r="F58" t="b">
        <v>0</v>
      </c>
      <c r="G58" t="b">
        <v>0</v>
      </c>
      <c r="H58" t="b">
        <v>0</v>
      </c>
      <c r="I58" t="b">
        <v>0</v>
      </c>
      <c r="J58" t="b">
        <v>0</v>
      </c>
      <c r="K58" t="b">
        <v>0</v>
      </c>
      <c r="L58" t="b">
        <v>0</v>
      </c>
      <c r="M58" t="s">
        <v>289</v>
      </c>
      <c r="N58" t="s">
        <v>402</v>
      </c>
      <c r="O58" t="s">
        <v>514</v>
      </c>
      <c r="P58" t="s">
        <v>628</v>
      </c>
      <c r="Q58" s="7" t="s">
        <v>743</v>
      </c>
      <c r="R58" t="s">
        <v>840</v>
      </c>
      <c r="S58" t="s">
        <v>942</v>
      </c>
    </row>
    <row r="59" spans="1:19">
      <c r="A59" t="s">
        <v>76</v>
      </c>
      <c r="B59" t="s">
        <v>184</v>
      </c>
      <c r="C59" t="s">
        <v>228</v>
      </c>
      <c r="D59" t="b">
        <v>1</v>
      </c>
      <c r="E59" t="b">
        <v>0</v>
      </c>
      <c r="F59" t="b">
        <v>0</v>
      </c>
      <c r="G59" t="b">
        <v>0</v>
      </c>
      <c r="H59" t="b">
        <v>0</v>
      </c>
      <c r="I59" t="b">
        <v>0</v>
      </c>
      <c r="J59" t="b">
        <v>0</v>
      </c>
      <c r="K59" t="b">
        <v>0</v>
      </c>
      <c r="L59" t="b">
        <v>0</v>
      </c>
      <c r="M59" t="s">
        <v>290</v>
      </c>
      <c r="N59" t="s">
        <v>403</v>
      </c>
      <c r="O59" t="s">
        <v>515</v>
      </c>
      <c r="P59" t="s">
        <v>629</v>
      </c>
      <c r="Q59" s="7" t="s">
        <v>744</v>
      </c>
      <c r="R59" t="s">
        <v>841</v>
      </c>
    </row>
    <row r="60" spans="1:19">
      <c r="A60" t="s">
        <v>77</v>
      </c>
      <c r="B60" t="s">
        <v>185</v>
      </c>
      <c r="C60" t="s">
        <v>228</v>
      </c>
      <c r="D60" t="b">
        <v>1</v>
      </c>
      <c r="E60" t="b">
        <v>0</v>
      </c>
      <c r="F60" t="b">
        <v>0</v>
      </c>
      <c r="G60" t="b">
        <v>0</v>
      </c>
      <c r="H60" t="b">
        <v>0</v>
      </c>
      <c r="I60" t="b">
        <v>0</v>
      </c>
      <c r="J60" t="b">
        <v>0</v>
      </c>
      <c r="K60" t="b">
        <v>0</v>
      </c>
      <c r="L60" t="b">
        <v>0</v>
      </c>
      <c r="M60" t="s">
        <v>291</v>
      </c>
      <c r="N60" t="s">
        <v>404</v>
      </c>
      <c r="O60" t="s">
        <v>516</v>
      </c>
      <c r="P60" t="s">
        <v>630</v>
      </c>
      <c r="Q60" s="7" t="s">
        <v>745</v>
      </c>
      <c r="R60" t="s">
        <v>842</v>
      </c>
    </row>
    <row r="61" spans="1:19">
      <c r="A61" t="s">
        <v>78</v>
      </c>
      <c r="B61" t="s">
        <v>186</v>
      </c>
      <c r="C61" t="s">
        <v>228</v>
      </c>
      <c r="D61" t="b">
        <v>1</v>
      </c>
      <c r="E61" t="b">
        <v>0</v>
      </c>
      <c r="F61" t="b">
        <v>0</v>
      </c>
      <c r="G61" t="b">
        <v>0</v>
      </c>
      <c r="H61" t="b">
        <v>0</v>
      </c>
      <c r="I61" t="b">
        <v>0</v>
      </c>
      <c r="J61" t="b">
        <v>0</v>
      </c>
      <c r="K61" t="b">
        <v>0</v>
      </c>
      <c r="L61" t="b">
        <v>0</v>
      </c>
      <c r="M61" t="s">
        <v>292</v>
      </c>
      <c r="N61" t="s">
        <v>405</v>
      </c>
      <c r="O61" t="s">
        <v>517</v>
      </c>
      <c r="P61" t="s">
        <v>631</v>
      </c>
      <c r="Q61" s="7" t="s">
        <v>746</v>
      </c>
      <c r="R61" t="s">
        <v>843</v>
      </c>
    </row>
    <row r="62" spans="1:19">
      <c r="A62" t="s">
        <v>79</v>
      </c>
      <c r="B62" t="s">
        <v>187</v>
      </c>
      <c r="C62" t="s">
        <v>228</v>
      </c>
      <c r="D62" t="b">
        <v>1</v>
      </c>
      <c r="E62" t="b">
        <v>0</v>
      </c>
      <c r="F62" t="b">
        <v>0</v>
      </c>
      <c r="G62" t="b">
        <v>0</v>
      </c>
      <c r="H62" t="b">
        <v>0</v>
      </c>
      <c r="I62" t="b">
        <v>0</v>
      </c>
      <c r="J62" t="b">
        <v>1</v>
      </c>
      <c r="K62" t="b">
        <v>0</v>
      </c>
      <c r="L62" t="b">
        <v>0</v>
      </c>
      <c r="M62" t="s">
        <v>293</v>
      </c>
      <c r="N62" t="s">
        <v>406</v>
      </c>
      <c r="O62" t="s">
        <v>518</v>
      </c>
      <c r="P62" t="s">
        <v>632</v>
      </c>
      <c r="Q62" s="7" t="s">
        <v>747</v>
      </c>
      <c r="R62" t="s">
        <v>844</v>
      </c>
      <c r="S62" t="s">
        <v>943</v>
      </c>
    </row>
    <row r="63" spans="1:19">
      <c r="A63" t="s">
        <v>80</v>
      </c>
      <c r="B63" t="s">
        <v>144</v>
      </c>
      <c r="C63" t="s">
        <v>229</v>
      </c>
      <c r="D63" t="b">
        <v>1</v>
      </c>
      <c r="E63" t="b">
        <v>0</v>
      </c>
      <c r="F63" t="b">
        <v>0</v>
      </c>
      <c r="G63" t="b">
        <v>0</v>
      </c>
      <c r="H63" t="b">
        <v>0</v>
      </c>
      <c r="I63" t="b">
        <v>0</v>
      </c>
      <c r="J63" t="b">
        <v>0</v>
      </c>
      <c r="K63" t="b">
        <v>0</v>
      </c>
      <c r="L63" t="b">
        <v>0</v>
      </c>
      <c r="M63" t="s">
        <v>294</v>
      </c>
      <c r="N63" t="s">
        <v>407</v>
      </c>
      <c r="O63" t="s">
        <v>519</v>
      </c>
      <c r="P63" t="s">
        <v>633</v>
      </c>
      <c r="Q63" s="7" t="s">
        <v>748</v>
      </c>
      <c r="R63" t="s">
        <v>845</v>
      </c>
    </row>
    <row r="64" spans="1:19">
      <c r="A64" t="s">
        <v>81</v>
      </c>
      <c r="B64" t="s">
        <v>188</v>
      </c>
      <c r="C64" t="s">
        <v>229</v>
      </c>
      <c r="D64" t="b">
        <v>1</v>
      </c>
      <c r="E64" t="b">
        <v>0</v>
      </c>
      <c r="F64" t="b">
        <v>1</v>
      </c>
      <c r="G64" t="b">
        <v>0</v>
      </c>
      <c r="H64" t="b">
        <v>0</v>
      </c>
      <c r="I64" t="b">
        <v>0</v>
      </c>
      <c r="J64" t="b">
        <v>0</v>
      </c>
      <c r="K64" t="b">
        <v>0</v>
      </c>
      <c r="L64" t="b">
        <v>0</v>
      </c>
      <c r="M64" t="s">
        <v>295</v>
      </c>
      <c r="N64" t="s">
        <v>408</v>
      </c>
      <c r="O64" t="s">
        <v>520</v>
      </c>
      <c r="P64" t="s">
        <v>634</v>
      </c>
      <c r="Q64" s="7" t="s">
        <v>749</v>
      </c>
      <c r="R64" t="s">
        <v>846</v>
      </c>
      <c r="S64" t="s">
        <v>944</v>
      </c>
    </row>
    <row r="65" spans="1:19">
      <c r="A65" t="s">
        <v>82</v>
      </c>
      <c r="B65" t="s">
        <v>189</v>
      </c>
      <c r="C65" t="s">
        <v>229</v>
      </c>
      <c r="D65" t="b">
        <v>1</v>
      </c>
      <c r="E65" t="b">
        <v>0</v>
      </c>
      <c r="F65" t="b">
        <v>0</v>
      </c>
      <c r="G65" t="b">
        <v>0</v>
      </c>
      <c r="H65" t="b">
        <v>0</v>
      </c>
      <c r="I65" t="b">
        <v>0</v>
      </c>
      <c r="J65" t="b">
        <v>0</v>
      </c>
      <c r="K65" t="b">
        <v>0</v>
      </c>
      <c r="L65" t="b">
        <v>0</v>
      </c>
      <c r="M65" t="s">
        <v>296</v>
      </c>
      <c r="N65" t="s">
        <v>409</v>
      </c>
      <c r="O65" t="s">
        <v>521</v>
      </c>
      <c r="P65" t="s">
        <v>635</v>
      </c>
      <c r="Q65" s="7" t="s">
        <v>750</v>
      </c>
      <c r="R65" t="s">
        <v>847</v>
      </c>
    </row>
    <row r="66" spans="1:19">
      <c r="A66" t="s">
        <v>83</v>
      </c>
      <c r="B66" t="s">
        <v>140</v>
      </c>
      <c r="C66" t="s">
        <v>229</v>
      </c>
      <c r="D66" t="b">
        <v>1</v>
      </c>
      <c r="E66" t="b">
        <v>0</v>
      </c>
      <c r="F66" t="b">
        <v>0</v>
      </c>
      <c r="G66" t="b">
        <v>0</v>
      </c>
      <c r="H66" t="b">
        <v>0</v>
      </c>
      <c r="I66" t="b">
        <v>0</v>
      </c>
      <c r="J66" t="b">
        <v>0</v>
      </c>
      <c r="K66" t="b">
        <v>0</v>
      </c>
      <c r="L66" t="b">
        <v>0</v>
      </c>
      <c r="M66" t="s">
        <v>297</v>
      </c>
      <c r="N66" t="s">
        <v>410</v>
      </c>
      <c r="O66" t="s">
        <v>522</v>
      </c>
      <c r="P66" t="s">
        <v>636</v>
      </c>
      <c r="Q66" s="7" t="s">
        <v>751</v>
      </c>
      <c r="R66" t="s">
        <v>848</v>
      </c>
      <c r="S66" t="s">
        <v>945</v>
      </c>
    </row>
    <row r="67" spans="1:19">
      <c r="A67" t="s">
        <v>84</v>
      </c>
      <c r="B67" t="s">
        <v>190</v>
      </c>
      <c r="C67" t="s">
        <v>229</v>
      </c>
      <c r="D67" t="b">
        <v>1</v>
      </c>
      <c r="E67" t="b">
        <v>0</v>
      </c>
      <c r="F67" t="b">
        <v>0</v>
      </c>
      <c r="G67" t="b">
        <v>0</v>
      </c>
      <c r="H67" t="b">
        <v>0</v>
      </c>
      <c r="I67" t="b">
        <v>0</v>
      </c>
      <c r="J67" t="b">
        <v>0</v>
      </c>
      <c r="K67" t="b">
        <v>0</v>
      </c>
      <c r="L67" t="b">
        <v>0</v>
      </c>
      <c r="N67" t="s">
        <v>411</v>
      </c>
      <c r="O67" t="s">
        <v>523</v>
      </c>
      <c r="P67" t="s">
        <v>637</v>
      </c>
      <c r="Q67" s="7" t="s">
        <v>752</v>
      </c>
      <c r="S67" t="s">
        <v>946</v>
      </c>
    </row>
    <row r="68" spans="1:19">
      <c r="A68" t="s">
        <v>85</v>
      </c>
      <c r="B68" t="s">
        <v>191</v>
      </c>
      <c r="C68" t="s">
        <v>230</v>
      </c>
      <c r="D68" t="b">
        <v>1</v>
      </c>
      <c r="E68" t="b">
        <v>0</v>
      </c>
      <c r="F68" t="b">
        <v>0</v>
      </c>
      <c r="G68" t="b">
        <v>0</v>
      </c>
      <c r="H68" t="b">
        <v>0</v>
      </c>
      <c r="I68" t="b">
        <v>0</v>
      </c>
      <c r="J68" t="b">
        <v>0</v>
      </c>
      <c r="K68" t="b">
        <v>0</v>
      </c>
      <c r="L68" t="b">
        <v>0</v>
      </c>
      <c r="M68" t="s">
        <v>298</v>
      </c>
      <c r="N68" t="s">
        <v>412</v>
      </c>
      <c r="O68" t="s">
        <v>524</v>
      </c>
      <c r="P68" t="s">
        <v>638</v>
      </c>
      <c r="Q68" s="7" t="s">
        <v>753</v>
      </c>
      <c r="R68" t="s">
        <v>849</v>
      </c>
    </row>
    <row r="69" spans="1:19">
      <c r="A69" t="s">
        <v>86</v>
      </c>
      <c r="B69" t="s">
        <v>192</v>
      </c>
      <c r="C69" t="s">
        <v>230</v>
      </c>
      <c r="D69" t="b">
        <v>1</v>
      </c>
      <c r="E69" t="b">
        <v>0</v>
      </c>
      <c r="F69" t="b">
        <v>0</v>
      </c>
      <c r="G69" t="b">
        <v>0</v>
      </c>
      <c r="H69" t="b">
        <v>0</v>
      </c>
      <c r="I69" t="b">
        <v>0</v>
      </c>
      <c r="J69" t="b">
        <v>0</v>
      </c>
      <c r="K69" t="b">
        <v>0</v>
      </c>
      <c r="L69" t="b">
        <v>0</v>
      </c>
      <c r="M69" t="s">
        <v>299</v>
      </c>
      <c r="N69" t="s">
        <v>413</v>
      </c>
      <c r="O69" t="s">
        <v>525</v>
      </c>
      <c r="P69" t="s">
        <v>639</v>
      </c>
      <c r="Q69" s="7" t="s">
        <v>754</v>
      </c>
      <c r="R69" t="s">
        <v>850</v>
      </c>
    </row>
    <row r="70" spans="1:19">
      <c r="A70" t="s">
        <v>87</v>
      </c>
      <c r="B70" t="s">
        <v>193</v>
      </c>
      <c r="C70" t="s">
        <v>230</v>
      </c>
      <c r="D70" t="b">
        <v>1</v>
      </c>
      <c r="E70" t="b">
        <v>0</v>
      </c>
      <c r="F70" t="b">
        <v>0</v>
      </c>
      <c r="G70" t="b">
        <v>0</v>
      </c>
      <c r="H70" t="b">
        <v>0</v>
      </c>
      <c r="I70" t="b">
        <v>0</v>
      </c>
      <c r="J70" t="b">
        <v>0</v>
      </c>
      <c r="K70" t="b">
        <v>0</v>
      </c>
      <c r="L70" t="b">
        <v>0</v>
      </c>
      <c r="M70" t="s">
        <v>300</v>
      </c>
      <c r="N70" t="s">
        <v>414</v>
      </c>
      <c r="O70" t="s">
        <v>526</v>
      </c>
      <c r="P70" t="s">
        <v>640</v>
      </c>
      <c r="Q70" s="7" t="s">
        <v>755</v>
      </c>
      <c r="R70" t="s">
        <v>851</v>
      </c>
    </row>
    <row r="71" spans="1:19">
      <c r="A71" t="s">
        <v>88</v>
      </c>
      <c r="B71" t="s">
        <v>164</v>
      </c>
      <c r="C71" t="s">
        <v>230</v>
      </c>
      <c r="D71" t="b">
        <v>1</v>
      </c>
      <c r="E71" t="b">
        <v>0</v>
      </c>
      <c r="F71" t="b">
        <v>0</v>
      </c>
      <c r="G71" t="b">
        <v>0</v>
      </c>
      <c r="H71" t="b">
        <v>0</v>
      </c>
      <c r="I71" t="b">
        <v>0</v>
      </c>
      <c r="J71" t="b">
        <v>0</v>
      </c>
      <c r="K71" t="b">
        <v>0</v>
      </c>
      <c r="L71" t="b">
        <v>0</v>
      </c>
      <c r="M71" t="s">
        <v>301</v>
      </c>
      <c r="N71" t="s">
        <v>415</v>
      </c>
      <c r="O71" t="s">
        <v>527</v>
      </c>
      <c r="P71" t="s">
        <v>641</v>
      </c>
      <c r="Q71" s="7" t="s">
        <v>756</v>
      </c>
      <c r="R71" t="s">
        <v>852</v>
      </c>
      <c r="S71" t="s">
        <v>947</v>
      </c>
    </row>
    <row r="72" spans="1:19">
      <c r="A72" t="s">
        <v>89</v>
      </c>
      <c r="B72" t="s">
        <v>194</v>
      </c>
      <c r="C72" t="s">
        <v>230</v>
      </c>
      <c r="D72" t="b">
        <v>1</v>
      </c>
      <c r="E72" t="b">
        <v>0</v>
      </c>
      <c r="F72" t="b">
        <v>0</v>
      </c>
      <c r="G72" t="b">
        <v>0</v>
      </c>
      <c r="H72" t="b">
        <v>0</v>
      </c>
      <c r="I72" t="b">
        <v>0</v>
      </c>
      <c r="J72" t="b">
        <v>0</v>
      </c>
      <c r="K72" t="b">
        <v>0</v>
      </c>
      <c r="L72" t="b">
        <v>0</v>
      </c>
      <c r="M72" t="s">
        <v>302</v>
      </c>
      <c r="N72" t="s">
        <v>416</v>
      </c>
      <c r="O72" t="s">
        <v>528</v>
      </c>
      <c r="P72" t="s">
        <v>642</v>
      </c>
      <c r="Q72" s="7" t="s">
        <v>757</v>
      </c>
      <c r="R72" t="s">
        <v>853</v>
      </c>
    </row>
    <row r="73" spans="1:19">
      <c r="A73" t="s">
        <v>90</v>
      </c>
      <c r="B73" t="s">
        <v>195</v>
      </c>
      <c r="C73" t="s">
        <v>231</v>
      </c>
      <c r="D73" t="b">
        <v>1</v>
      </c>
      <c r="E73" t="b">
        <v>0</v>
      </c>
      <c r="F73" t="b">
        <v>0</v>
      </c>
      <c r="G73" t="b">
        <v>0</v>
      </c>
      <c r="H73" t="b">
        <v>0</v>
      </c>
      <c r="I73" t="b">
        <v>0</v>
      </c>
      <c r="J73" t="b">
        <v>0</v>
      </c>
      <c r="K73" t="b">
        <v>0</v>
      </c>
      <c r="L73" t="b">
        <v>0</v>
      </c>
      <c r="M73" t="s">
        <v>303</v>
      </c>
      <c r="N73" t="s">
        <v>417</v>
      </c>
      <c r="O73" t="s">
        <v>529</v>
      </c>
      <c r="P73" t="s">
        <v>643</v>
      </c>
      <c r="Q73" s="7" t="s">
        <v>758</v>
      </c>
      <c r="R73" t="s">
        <v>854</v>
      </c>
    </row>
    <row r="74" spans="1:19">
      <c r="A74" t="s">
        <v>91</v>
      </c>
      <c r="B74" t="s">
        <v>196</v>
      </c>
      <c r="C74" t="s">
        <v>231</v>
      </c>
      <c r="D74" t="b">
        <v>1</v>
      </c>
      <c r="E74" t="b">
        <v>0</v>
      </c>
      <c r="F74" t="b">
        <v>0</v>
      </c>
      <c r="G74" t="b">
        <v>0</v>
      </c>
      <c r="H74" t="b">
        <v>0</v>
      </c>
      <c r="I74" t="b">
        <v>0</v>
      </c>
      <c r="J74" t="b">
        <v>0</v>
      </c>
      <c r="K74" t="b">
        <v>0</v>
      </c>
      <c r="L74" t="b">
        <v>0</v>
      </c>
      <c r="M74" t="s">
        <v>304</v>
      </c>
      <c r="N74" t="s">
        <v>418</v>
      </c>
      <c r="O74" t="s">
        <v>530</v>
      </c>
      <c r="P74" t="s">
        <v>644</v>
      </c>
      <c r="Q74" s="7" t="s">
        <v>759</v>
      </c>
      <c r="R74" t="s">
        <v>855</v>
      </c>
    </row>
    <row r="75" spans="1:19">
      <c r="A75" t="s">
        <v>92</v>
      </c>
      <c r="B75" t="s">
        <v>197</v>
      </c>
      <c r="C75" t="s">
        <v>231</v>
      </c>
      <c r="D75" t="b">
        <v>1</v>
      </c>
      <c r="E75" t="b">
        <v>0</v>
      </c>
      <c r="F75" t="b">
        <v>0</v>
      </c>
      <c r="G75" t="b">
        <v>0</v>
      </c>
      <c r="H75" t="b">
        <v>0</v>
      </c>
      <c r="I75" t="b">
        <v>0</v>
      </c>
      <c r="J75" t="b">
        <v>0</v>
      </c>
      <c r="K75" t="b">
        <v>0</v>
      </c>
      <c r="L75" t="b">
        <v>0</v>
      </c>
      <c r="M75" t="s">
        <v>305</v>
      </c>
      <c r="N75" t="s">
        <v>419</v>
      </c>
      <c r="O75" t="s">
        <v>531</v>
      </c>
      <c r="P75" t="s">
        <v>645</v>
      </c>
      <c r="Q75" s="7" t="s">
        <v>760</v>
      </c>
      <c r="R75" t="s">
        <v>856</v>
      </c>
    </row>
    <row r="76" spans="1:19">
      <c r="A76" t="s">
        <v>93</v>
      </c>
      <c r="B76" t="s">
        <v>164</v>
      </c>
      <c r="C76" t="s">
        <v>231</v>
      </c>
      <c r="D76" t="b">
        <v>1</v>
      </c>
      <c r="E76" t="b">
        <v>0</v>
      </c>
      <c r="F76" t="b">
        <v>0</v>
      </c>
      <c r="G76" t="b">
        <v>0</v>
      </c>
      <c r="H76" t="b">
        <v>0</v>
      </c>
      <c r="I76" t="b">
        <v>0</v>
      </c>
      <c r="J76" t="b">
        <v>0</v>
      </c>
      <c r="K76" t="b">
        <v>0</v>
      </c>
      <c r="L76" t="b">
        <v>0</v>
      </c>
      <c r="M76" t="s">
        <v>306</v>
      </c>
      <c r="N76" t="s">
        <v>420</v>
      </c>
      <c r="O76" t="s">
        <v>532</v>
      </c>
      <c r="P76" t="s">
        <v>646</v>
      </c>
      <c r="Q76" s="7" t="s">
        <v>761</v>
      </c>
      <c r="R76" t="s">
        <v>857</v>
      </c>
    </row>
    <row r="77" spans="1:19">
      <c r="A77" t="s">
        <v>94</v>
      </c>
      <c r="B77" t="s">
        <v>144</v>
      </c>
      <c r="C77" t="s">
        <v>232</v>
      </c>
      <c r="D77" t="b">
        <v>1</v>
      </c>
      <c r="E77" t="b">
        <v>0</v>
      </c>
      <c r="F77" t="b">
        <v>0</v>
      </c>
      <c r="G77" t="b">
        <v>1</v>
      </c>
      <c r="H77" t="b">
        <v>0</v>
      </c>
      <c r="I77" t="b">
        <v>0</v>
      </c>
      <c r="J77" t="b">
        <v>0</v>
      </c>
      <c r="K77" t="b">
        <v>0</v>
      </c>
      <c r="L77" t="b">
        <v>0</v>
      </c>
      <c r="M77" t="s">
        <v>307</v>
      </c>
      <c r="N77" t="s">
        <v>421</v>
      </c>
      <c r="O77" t="s">
        <v>533</v>
      </c>
      <c r="P77" t="s">
        <v>647</v>
      </c>
      <c r="Q77" s="7" t="s">
        <v>762</v>
      </c>
      <c r="R77" t="s">
        <v>858</v>
      </c>
    </row>
    <row r="78" spans="1:19">
      <c r="A78" t="s">
        <v>95</v>
      </c>
      <c r="B78" t="s">
        <v>198</v>
      </c>
      <c r="C78" t="s">
        <v>232</v>
      </c>
      <c r="D78" t="b">
        <v>1</v>
      </c>
      <c r="E78" t="b">
        <v>0</v>
      </c>
      <c r="F78" t="b">
        <v>0</v>
      </c>
      <c r="G78" t="b">
        <v>0</v>
      </c>
      <c r="H78" t="b">
        <v>0</v>
      </c>
      <c r="I78" t="b">
        <v>0</v>
      </c>
      <c r="J78" t="b">
        <v>0</v>
      </c>
      <c r="K78" t="b">
        <v>0</v>
      </c>
      <c r="L78" t="b">
        <v>0</v>
      </c>
      <c r="M78" t="s">
        <v>308</v>
      </c>
      <c r="N78" t="s">
        <v>422</v>
      </c>
      <c r="O78" t="s">
        <v>534</v>
      </c>
      <c r="P78" t="s">
        <v>648</v>
      </c>
      <c r="Q78" s="7" t="s">
        <v>763</v>
      </c>
      <c r="R78" t="s">
        <v>859</v>
      </c>
    </row>
    <row r="79" spans="1:19">
      <c r="A79" t="s">
        <v>96</v>
      </c>
      <c r="B79" t="s">
        <v>147</v>
      </c>
      <c r="C79" t="s">
        <v>232</v>
      </c>
      <c r="D79" t="b">
        <v>1</v>
      </c>
      <c r="E79" t="b">
        <v>0</v>
      </c>
      <c r="F79" t="b">
        <v>0</v>
      </c>
      <c r="G79" t="b">
        <v>0</v>
      </c>
      <c r="H79" t="b">
        <v>0</v>
      </c>
      <c r="I79" t="b">
        <v>0</v>
      </c>
      <c r="J79" t="b">
        <v>0</v>
      </c>
      <c r="K79" t="b">
        <v>0</v>
      </c>
      <c r="L79" t="b">
        <v>1</v>
      </c>
      <c r="M79" t="s">
        <v>309</v>
      </c>
      <c r="N79" t="s">
        <v>423</v>
      </c>
      <c r="O79" t="s">
        <v>535</v>
      </c>
      <c r="P79" t="s">
        <v>649</v>
      </c>
      <c r="Q79" s="7" t="s">
        <v>764</v>
      </c>
      <c r="R79" t="s">
        <v>860</v>
      </c>
    </row>
    <row r="80" spans="1:19">
      <c r="A80" t="s">
        <v>97</v>
      </c>
      <c r="B80" t="s">
        <v>164</v>
      </c>
      <c r="C80" t="s">
        <v>232</v>
      </c>
      <c r="D80" t="b">
        <v>1</v>
      </c>
      <c r="E80" t="b">
        <v>0</v>
      </c>
      <c r="F80" t="b">
        <v>0</v>
      </c>
      <c r="G80" t="b">
        <v>1</v>
      </c>
      <c r="H80" t="b">
        <v>0</v>
      </c>
      <c r="I80" t="b">
        <v>0</v>
      </c>
      <c r="J80" t="b">
        <v>0</v>
      </c>
      <c r="K80" t="b">
        <v>0</v>
      </c>
      <c r="L80" t="b">
        <v>0</v>
      </c>
      <c r="M80" t="s">
        <v>310</v>
      </c>
      <c r="N80" t="s">
        <v>424</v>
      </c>
      <c r="O80" t="s">
        <v>536</v>
      </c>
      <c r="P80" t="s">
        <v>650</v>
      </c>
      <c r="Q80" s="7" t="s">
        <v>765</v>
      </c>
      <c r="R80" t="s">
        <v>861</v>
      </c>
    </row>
    <row r="81" spans="1:18">
      <c r="A81" t="s">
        <v>98</v>
      </c>
      <c r="B81" t="s">
        <v>199</v>
      </c>
      <c r="C81" t="s">
        <v>232</v>
      </c>
      <c r="D81" t="b">
        <v>1</v>
      </c>
      <c r="E81" t="b">
        <v>0</v>
      </c>
      <c r="F81" t="b">
        <v>0</v>
      </c>
      <c r="G81" t="b">
        <v>0</v>
      </c>
      <c r="H81" t="b">
        <v>0</v>
      </c>
      <c r="I81" t="b">
        <v>0</v>
      </c>
      <c r="J81" t="b">
        <v>0</v>
      </c>
      <c r="K81" t="b">
        <v>0</v>
      </c>
      <c r="L81" t="b">
        <v>0</v>
      </c>
      <c r="M81" t="s">
        <v>311</v>
      </c>
      <c r="N81" t="s">
        <v>425</v>
      </c>
      <c r="O81" t="s">
        <v>537</v>
      </c>
      <c r="P81" t="s">
        <v>651</v>
      </c>
      <c r="Q81" s="7" t="s">
        <v>766</v>
      </c>
      <c r="R81" t="s">
        <v>862</v>
      </c>
    </row>
    <row r="82" spans="1:18">
      <c r="A82" t="s">
        <v>99</v>
      </c>
      <c r="B82" t="s">
        <v>200</v>
      </c>
      <c r="C82" t="s">
        <v>232</v>
      </c>
      <c r="D82" t="b">
        <v>1</v>
      </c>
      <c r="E82" t="b">
        <v>0</v>
      </c>
      <c r="F82" t="b">
        <v>0</v>
      </c>
      <c r="G82" t="b">
        <v>0</v>
      </c>
      <c r="H82" t="b">
        <v>0</v>
      </c>
      <c r="I82" t="b">
        <v>0</v>
      </c>
      <c r="J82" t="b">
        <v>1</v>
      </c>
      <c r="K82" t="b">
        <v>0</v>
      </c>
      <c r="L82" t="b">
        <v>0</v>
      </c>
      <c r="M82" t="s">
        <v>312</v>
      </c>
      <c r="N82" t="s">
        <v>426</v>
      </c>
      <c r="O82" t="s">
        <v>538</v>
      </c>
      <c r="P82" t="s">
        <v>652</v>
      </c>
      <c r="Q82" s="7" t="s">
        <v>767</v>
      </c>
      <c r="R82" t="s">
        <v>863</v>
      </c>
    </row>
    <row r="83" spans="1:18">
      <c r="A83" t="s">
        <v>100</v>
      </c>
      <c r="B83" t="s">
        <v>201</v>
      </c>
      <c r="C83" t="s">
        <v>232</v>
      </c>
      <c r="D83" t="b">
        <v>1</v>
      </c>
      <c r="E83" t="b">
        <v>0</v>
      </c>
      <c r="F83" t="b">
        <v>0</v>
      </c>
      <c r="G83" t="b">
        <v>0</v>
      </c>
      <c r="H83" t="b">
        <v>0</v>
      </c>
      <c r="I83" t="b">
        <v>0</v>
      </c>
      <c r="J83" t="b">
        <v>0</v>
      </c>
      <c r="K83" t="b">
        <v>0</v>
      </c>
      <c r="L83" t="b">
        <v>0</v>
      </c>
      <c r="M83" t="s">
        <v>313</v>
      </c>
      <c r="N83" t="s">
        <v>427</v>
      </c>
      <c r="O83" t="s">
        <v>539</v>
      </c>
      <c r="P83" t="s">
        <v>653</v>
      </c>
      <c r="Q83" s="7" t="s">
        <v>768</v>
      </c>
      <c r="R83" t="s">
        <v>864</v>
      </c>
    </row>
    <row r="84" spans="1:18">
      <c r="A84" t="s">
        <v>101</v>
      </c>
      <c r="B84" t="s">
        <v>202</v>
      </c>
      <c r="C84" t="s">
        <v>232</v>
      </c>
      <c r="D84" t="b">
        <v>1</v>
      </c>
      <c r="E84" t="b">
        <v>0</v>
      </c>
      <c r="F84" t="b">
        <v>0</v>
      </c>
      <c r="G84" t="b">
        <v>1</v>
      </c>
      <c r="H84" t="b">
        <v>0</v>
      </c>
      <c r="I84" t="b">
        <v>0</v>
      </c>
      <c r="J84" t="b">
        <v>0</v>
      </c>
      <c r="K84" t="b">
        <v>0</v>
      </c>
      <c r="L84" t="b">
        <v>0</v>
      </c>
      <c r="M84" t="s">
        <v>314</v>
      </c>
      <c r="N84" t="s">
        <v>428</v>
      </c>
      <c r="O84" t="s">
        <v>540</v>
      </c>
      <c r="P84" t="s">
        <v>654</v>
      </c>
      <c r="Q84" s="7" t="s">
        <v>769</v>
      </c>
      <c r="R84" t="s">
        <v>865</v>
      </c>
    </row>
    <row r="85" spans="1:18">
      <c r="A85" t="s">
        <v>102</v>
      </c>
      <c r="B85" t="s">
        <v>147</v>
      </c>
      <c r="C85" t="s">
        <v>233</v>
      </c>
      <c r="D85" t="b">
        <v>1</v>
      </c>
      <c r="E85" t="b">
        <v>0</v>
      </c>
      <c r="F85" t="b">
        <v>0</v>
      </c>
      <c r="G85" t="b">
        <v>0</v>
      </c>
      <c r="H85" t="b">
        <v>0</v>
      </c>
      <c r="I85" t="b">
        <v>0</v>
      </c>
      <c r="J85" t="b">
        <v>0</v>
      </c>
      <c r="K85" t="b">
        <v>0</v>
      </c>
      <c r="L85" t="b">
        <v>1</v>
      </c>
      <c r="M85" t="s">
        <v>315</v>
      </c>
      <c r="N85" t="s">
        <v>429</v>
      </c>
      <c r="O85" t="s">
        <v>541</v>
      </c>
      <c r="P85" t="s">
        <v>655</v>
      </c>
      <c r="Q85" s="7" t="s">
        <v>770</v>
      </c>
      <c r="R85" t="s">
        <v>866</v>
      </c>
    </row>
    <row r="86" spans="1:18">
      <c r="A86" t="s">
        <v>103</v>
      </c>
      <c r="B86" t="s">
        <v>203</v>
      </c>
      <c r="C86" t="s">
        <v>233</v>
      </c>
      <c r="D86" t="b">
        <v>1</v>
      </c>
      <c r="E86" t="b">
        <v>0</v>
      </c>
      <c r="F86" t="b">
        <v>0</v>
      </c>
      <c r="G86" t="b">
        <v>0</v>
      </c>
      <c r="H86" t="b">
        <v>0</v>
      </c>
      <c r="I86" t="b">
        <v>0</v>
      </c>
      <c r="J86" t="b">
        <v>0</v>
      </c>
      <c r="K86" t="b">
        <v>0</v>
      </c>
      <c r="L86" t="b">
        <v>0</v>
      </c>
      <c r="M86" t="s">
        <v>316</v>
      </c>
      <c r="N86" t="s">
        <v>430</v>
      </c>
      <c r="O86" t="s">
        <v>542</v>
      </c>
      <c r="P86" t="s">
        <v>656</v>
      </c>
      <c r="Q86" s="7" t="s">
        <v>771</v>
      </c>
      <c r="R86" t="s">
        <v>867</v>
      </c>
    </row>
    <row r="87" spans="1:18">
      <c r="A87" t="s">
        <v>104</v>
      </c>
      <c r="B87" t="s">
        <v>140</v>
      </c>
      <c r="C87" t="s">
        <v>234</v>
      </c>
      <c r="D87" t="b">
        <v>1</v>
      </c>
      <c r="E87" t="b">
        <v>0</v>
      </c>
      <c r="F87" t="b">
        <v>0</v>
      </c>
      <c r="G87" t="b">
        <v>1</v>
      </c>
      <c r="H87" t="b">
        <v>0</v>
      </c>
      <c r="I87" t="b">
        <v>0</v>
      </c>
      <c r="J87" t="b">
        <v>0</v>
      </c>
      <c r="K87" t="b">
        <v>0</v>
      </c>
      <c r="L87" t="b">
        <v>0</v>
      </c>
      <c r="M87" t="s">
        <v>317</v>
      </c>
      <c r="N87" t="s">
        <v>431</v>
      </c>
      <c r="O87" t="s">
        <v>543</v>
      </c>
      <c r="P87" t="s">
        <v>657</v>
      </c>
      <c r="Q87" s="7" t="s">
        <v>772</v>
      </c>
      <c r="R87" t="s">
        <v>868</v>
      </c>
    </row>
    <row r="88" spans="1:18">
      <c r="A88" t="s">
        <v>105</v>
      </c>
      <c r="B88" t="s">
        <v>204</v>
      </c>
      <c r="C88" t="s">
        <v>235</v>
      </c>
      <c r="D88" t="b">
        <v>1</v>
      </c>
      <c r="E88" t="b">
        <v>0</v>
      </c>
      <c r="F88" t="b">
        <v>0</v>
      </c>
      <c r="G88" t="b">
        <v>0</v>
      </c>
      <c r="H88" t="b">
        <v>0</v>
      </c>
      <c r="I88" t="b">
        <v>0</v>
      </c>
      <c r="J88" t="b">
        <v>0</v>
      </c>
      <c r="K88" t="b">
        <v>0</v>
      </c>
      <c r="L88" t="b">
        <v>1</v>
      </c>
      <c r="M88" t="s">
        <v>318</v>
      </c>
      <c r="N88" t="s">
        <v>432</v>
      </c>
      <c r="O88" t="s">
        <v>544</v>
      </c>
      <c r="P88" t="s">
        <v>658</v>
      </c>
      <c r="Q88" s="7" t="s">
        <v>773</v>
      </c>
      <c r="R88" t="s">
        <v>869</v>
      </c>
    </row>
    <row r="89" spans="1:18">
      <c r="A89" t="s">
        <v>106</v>
      </c>
      <c r="B89" t="s">
        <v>205</v>
      </c>
      <c r="C89" t="s">
        <v>236</v>
      </c>
      <c r="D89" t="b">
        <v>1</v>
      </c>
      <c r="E89" t="b">
        <v>0</v>
      </c>
      <c r="F89" t="b">
        <v>0</v>
      </c>
      <c r="G89" t="b">
        <v>0</v>
      </c>
      <c r="H89" t="b">
        <v>0</v>
      </c>
      <c r="I89" t="b">
        <v>0</v>
      </c>
      <c r="J89" t="b">
        <v>0</v>
      </c>
      <c r="K89" t="b">
        <v>0</v>
      </c>
      <c r="L89" t="b">
        <v>0</v>
      </c>
      <c r="M89" t="s">
        <v>319</v>
      </c>
      <c r="N89" t="s">
        <v>433</v>
      </c>
      <c r="O89" t="s">
        <v>545</v>
      </c>
      <c r="P89" t="s">
        <v>659</v>
      </c>
      <c r="Q89" s="7" t="s">
        <v>774</v>
      </c>
      <c r="R89" t="s">
        <v>870</v>
      </c>
    </row>
    <row r="90" spans="1:18">
      <c r="A90" t="s">
        <v>107</v>
      </c>
      <c r="B90" t="s">
        <v>205</v>
      </c>
      <c r="C90" t="s">
        <v>236</v>
      </c>
      <c r="D90" t="b">
        <v>1</v>
      </c>
      <c r="E90" t="b">
        <v>0</v>
      </c>
      <c r="F90" t="b">
        <v>0</v>
      </c>
      <c r="G90" t="b">
        <v>0</v>
      </c>
      <c r="H90" t="b">
        <v>0</v>
      </c>
      <c r="I90" t="b">
        <v>0</v>
      </c>
      <c r="J90" t="b">
        <v>0</v>
      </c>
      <c r="K90" t="b">
        <v>0</v>
      </c>
      <c r="L90" t="b">
        <v>0</v>
      </c>
      <c r="M90" t="s">
        <v>320</v>
      </c>
      <c r="N90" t="s">
        <v>434</v>
      </c>
      <c r="O90" t="s">
        <v>546</v>
      </c>
      <c r="P90" t="s">
        <v>660</v>
      </c>
      <c r="Q90" s="7" t="s">
        <v>775</v>
      </c>
      <c r="R90" t="s">
        <v>871</v>
      </c>
    </row>
    <row r="91" spans="1:18">
      <c r="A91" t="s">
        <v>108</v>
      </c>
      <c r="B91" t="s">
        <v>206</v>
      </c>
      <c r="C91" t="s">
        <v>237</v>
      </c>
      <c r="D91" t="b">
        <v>1</v>
      </c>
      <c r="E91" t="b">
        <v>0</v>
      </c>
      <c r="F91" t="b">
        <v>0</v>
      </c>
      <c r="G91" t="b">
        <v>0</v>
      </c>
      <c r="H91" t="b">
        <v>0</v>
      </c>
      <c r="I91" t="b">
        <v>0</v>
      </c>
      <c r="J91" t="b">
        <v>0</v>
      </c>
      <c r="K91" t="b">
        <v>0</v>
      </c>
      <c r="L91" t="b">
        <v>0</v>
      </c>
      <c r="M91" t="s">
        <v>321</v>
      </c>
      <c r="N91" t="s">
        <v>435</v>
      </c>
      <c r="O91" t="s">
        <v>547</v>
      </c>
      <c r="P91" t="s">
        <v>661</v>
      </c>
      <c r="Q91" s="7" t="s">
        <v>776</v>
      </c>
      <c r="R91" t="s">
        <v>872</v>
      </c>
    </row>
    <row r="92" spans="1:18">
      <c r="A92" t="s">
        <v>109</v>
      </c>
      <c r="B92" t="s">
        <v>207</v>
      </c>
      <c r="C92" t="s">
        <v>238</v>
      </c>
      <c r="D92" t="b">
        <v>1</v>
      </c>
      <c r="E92" t="b">
        <v>0</v>
      </c>
      <c r="F92" t="b">
        <v>1</v>
      </c>
      <c r="G92" t="b">
        <v>1</v>
      </c>
      <c r="H92" t="b">
        <v>0</v>
      </c>
      <c r="I92" t="b">
        <v>0</v>
      </c>
      <c r="J92" t="b">
        <v>0</v>
      </c>
      <c r="K92" t="b">
        <v>0</v>
      </c>
      <c r="L92" t="b">
        <v>0</v>
      </c>
      <c r="M92" t="s">
        <v>322</v>
      </c>
      <c r="N92" t="s">
        <v>436</v>
      </c>
      <c r="O92" t="s">
        <v>548</v>
      </c>
      <c r="P92" t="s">
        <v>662</v>
      </c>
      <c r="Q92" s="7" t="s">
        <v>777</v>
      </c>
      <c r="R92" t="s">
        <v>873</v>
      </c>
    </row>
    <row r="93" spans="1:18">
      <c r="A93" t="s">
        <v>110</v>
      </c>
      <c r="B93" t="s">
        <v>208</v>
      </c>
      <c r="C93" t="s">
        <v>238</v>
      </c>
      <c r="D93" t="b">
        <v>1</v>
      </c>
      <c r="E93" t="b">
        <v>0</v>
      </c>
      <c r="F93" t="b">
        <v>0</v>
      </c>
      <c r="G93" t="b">
        <v>0</v>
      </c>
      <c r="H93" t="b">
        <v>0</v>
      </c>
      <c r="I93" t="b">
        <v>0</v>
      </c>
      <c r="J93" t="b">
        <v>0</v>
      </c>
      <c r="K93" t="b">
        <v>0</v>
      </c>
      <c r="L93" t="b">
        <v>0</v>
      </c>
      <c r="M93" t="s">
        <v>323</v>
      </c>
      <c r="N93" t="s">
        <v>437</v>
      </c>
      <c r="O93" t="s">
        <v>549</v>
      </c>
      <c r="P93" t="s">
        <v>663</v>
      </c>
      <c r="Q93" s="7" t="s">
        <v>778</v>
      </c>
      <c r="R93" t="s">
        <v>874</v>
      </c>
    </row>
    <row r="94" spans="1:18">
      <c r="A94" t="s">
        <v>111</v>
      </c>
      <c r="B94" t="s">
        <v>185</v>
      </c>
      <c r="C94" t="s">
        <v>238</v>
      </c>
      <c r="D94" t="b">
        <v>1</v>
      </c>
      <c r="E94" t="b">
        <v>0</v>
      </c>
      <c r="F94" t="b">
        <v>0</v>
      </c>
      <c r="G94" t="b">
        <v>1</v>
      </c>
      <c r="H94" t="b">
        <v>0</v>
      </c>
      <c r="I94" t="b">
        <v>0</v>
      </c>
      <c r="J94" t="b">
        <v>0</v>
      </c>
      <c r="K94" t="b">
        <v>0</v>
      </c>
      <c r="L94" t="b">
        <v>0</v>
      </c>
      <c r="M94" t="s">
        <v>324</v>
      </c>
      <c r="N94" t="s">
        <v>438</v>
      </c>
      <c r="O94" t="s">
        <v>550</v>
      </c>
      <c r="P94" t="s">
        <v>664</v>
      </c>
      <c r="Q94" s="7" t="s">
        <v>779</v>
      </c>
      <c r="R94" t="s">
        <v>875</v>
      </c>
    </row>
    <row r="95" spans="1:18">
      <c r="A95" t="s">
        <v>112</v>
      </c>
      <c r="B95" t="s">
        <v>205</v>
      </c>
      <c r="C95" t="s">
        <v>239</v>
      </c>
      <c r="D95" t="b">
        <v>1</v>
      </c>
      <c r="E95" t="b">
        <v>0</v>
      </c>
      <c r="F95" t="b">
        <v>0</v>
      </c>
      <c r="G95" t="b">
        <v>1</v>
      </c>
      <c r="H95" t="b">
        <v>0</v>
      </c>
      <c r="I95" t="b">
        <v>0</v>
      </c>
      <c r="J95" t="b">
        <v>0</v>
      </c>
      <c r="K95" t="b">
        <v>0</v>
      </c>
      <c r="L95" t="b">
        <v>0</v>
      </c>
      <c r="M95" t="s">
        <v>325</v>
      </c>
      <c r="N95" t="s">
        <v>439</v>
      </c>
      <c r="O95" t="s">
        <v>551</v>
      </c>
      <c r="P95" t="s">
        <v>665</v>
      </c>
      <c r="Q95" s="7" t="s">
        <v>780</v>
      </c>
      <c r="R95" t="s">
        <v>876</v>
      </c>
    </row>
    <row r="96" spans="1:18">
      <c r="A96" t="s">
        <v>113</v>
      </c>
      <c r="B96" t="s">
        <v>147</v>
      </c>
      <c r="C96" t="s">
        <v>240</v>
      </c>
      <c r="D96" t="b">
        <v>1</v>
      </c>
      <c r="E96" t="b">
        <v>0</v>
      </c>
      <c r="F96" t="b">
        <v>0</v>
      </c>
      <c r="G96" t="b">
        <v>0</v>
      </c>
      <c r="H96" t="b">
        <v>0</v>
      </c>
      <c r="I96" t="b">
        <v>0</v>
      </c>
      <c r="J96" t="b">
        <v>0</v>
      </c>
      <c r="K96" t="b">
        <v>0</v>
      </c>
      <c r="L96" t="b">
        <v>0</v>
      </c>
      <c r="M96" t="s">
        <v>326</v>
      </c>
      <c r="N96" t="s">
        <v>440</v>
      </c>
      <c r="O96" t="s">
        <v>552</v>
      </c>
      <c r="P96" t="s">
        <v>666</v>
      </c>
      <c r="Q96" s="7" t="s">
        <v>781</v>
      </c>
      <c r="R96" t="s">
        <v>877</v>
      </c>
    </row>
    <row r="97" spans="1:19">
      <c r="A97" t="s">
        <v>114</v>
      </c>
      <c r="B97" t="s">
        <v>140</v>
      </c>
      <c r="C97" t="s">
        <v>240</v>
      </c>
      <c r="D97" t="b">
        <v>1</v>
      </c>
      <c r="E97" t="b">
        <v>0</v>
      </c>
      <c r="F97" t="b">
        <v>0</v>
      </c>
      <c r="G97" t="b">
        <v>0</v>
      </c>
      <c r="H97" t="b">
        <v>0</v>
      </c>
      <c r="I97" t="b">
        <v>0</v>
      </c>
      <c r="J97" t="b">
        <v>0</v>
      </c>
      <c r="K97" t="b">
        <v>0</v>
      </c>
      <c r="L97" t="b">
        <v>0</v>
      </c>
      <c r="M97" t="s">
        <v>327</v>
      </c>
      <c r="N97" t="s">
        <v>441</v>
      </c>
      <c r="O97" t="s">
        <v>553</v>
      </c>
      <c r="P97" t="s">
        <v>667</v>
      </c>
      <c r="Q97" s="7" t="s">
        <v>782</v>
      </c>
      <c r="R97" t="s">
        <v>878</v>
      </c>
    </row>
    <row r="98" spans="1:19">
      <c r="A98" t="s">
        <v>115</v>
      </c>
      <c r="B98" t="s">
        <v>209</v>
      </c>
      <c r="C98" t="s">
        <v>240</v>
      </c>
      <c r="D98" t="b">
        <v>1</v>
      </c>
      <c r="E98" t="b">
        <v>0</v>
      </c>
      <c r="F98" t="b">
        <v>0</v>
      </c>
      <c r="G98" t="b">
        <v>1</v>
      </c>
      <c r="H98" t="b">
        <v>0</v>
      </c>
      <c r="I98" t="b">
        <v>0</v>
      </c>
      <c r="J98" t="b">
        <v>0</v>
      </c>
      <c r="K98" t="b">
        <v>0</v>
      </c>
      <c r="L98" t="b">
        <v>1</v>
      </c>
      <c r="M98" t="s">
        <v>328</v>
      </c>
      <c r="N98" t="s">
        <v>442</v>
      </c>
      <c r="O98" t="s">
        <v>554</v>
      </c>
      <c r="P98" t="s">
        <v>668</v>
      </c>
      <c r="Q98" s="7" t="s">
        <v>783</v>
      </c>
      <c r="R98" t="s">
        <v>879</v>
      </c>
    </row>
    <row r="99" spans="1:19">
      <c r="A99" t="s">
        <v>116</v>
      </c>
      <c r="B99" t="s">
        <v>205</v>
      </c>
      <c r="C99" t="s">
        <v>241</v>
      </c>
      <c r="D99" t="b">
        <v>1</v>
      </c>
      <c r="E99" t="b">
        <v>0</v>
      </c>
      <c r="F99" t="b">
        <v>0</v>
      </c>
      <c r="G99" t="b">
        <v>0</v>
      </c>
      <c r="H99" t="b">
        <v>0</v>
      </c>
      <c r="I99" t="b">
        <v>0</v>
      </c>
      <c r="J99" t="b">
        <v>0</v>
      </c>
      <c r="K99" t="b">
        <v>0</v>
      </c>
      <c r="L99" t="b">
        <v>0</v>
      </c>
      <c r="M99" t="s">
        <v>250</v>
      </c>
      <c r="N99" t="s">
        <v>443</v>
      </c>
      <c r="O99" t="s">
        <v>555</v>
      </c>
      <c r="P99" t="s">
        <v>669</v>
      </c>
      <c r="Q99" s="7" t="s">
        <v>784</v>
      </c>
    </row>
    <row r="100" spans="1:19">
      <c r="A100" t="s">
        <v>117</v>
      </c>
      <c r="B100" t="s">
        <v>210</v>
      </c>
      <c r="C100" t="s">
        <v>241</v>
      </c>
      <c r="D100" t="b">
        <v>1</v>
      </c>
      <c r="E100" t="b">
        <v>0</v>
      </c>
      <c r="F100" t="b">
        <v>0</v>
      </c>
      <c r="G100" t="b">
        <v>0</v>
      </c>
      <c r="H100" t="b">
        <v>0</v>
      </c>
      <c r="I100" t="b">
        <v>0</v>
      </c>
      <c r="J100" t="b">
        <v>0</v>
      </c>
      <c r="K100" t="b">
        <v>0</v>
      </c>
      <c r="L100" t="b">
        <v>1</v>
      </c>
      <c r="M100" t="s">
        <v>329</v>
      </c>
      <c r="N100" t="s">
        <v>444</v>
      </c>
      <c r="O100" t="s">
        <v>556</v>
      </c>
      <c r="P100" t="s">
        <v>670</v>
      </c>
      <c r="Q100" s="7" t="s">
        <v>785</v>
      </c>
      <c r="R100" t="s">
        <v>880</v>
      </c>
    </row>
    <row r="101" spans="1:19">
      <c r="A101" t="s">
        <v>118</v>
      </c>
      <c r="B101" t="s">
        <v>211</v>
      </c>
      <c r="C101" t="s">
        <v>242</v>
      </c>
      <c r="D101" t="b">
        <v>1</v>
      </c>
      <c r="E101" t="b">
        <v>0</v>
      </c>
      <c r="F101" t="b">
        <v>0</v>
      </c>
      <c r="G101" t="b">
        <v>0</v>
      </c>
      <c r="H101" t="b">
        <v>0</v>
      </c>
      <c r="I101" t="b">
        <v>0</v>
      </c>
      <c r="J101" t="b">
        <v>0</v>
      </c>
      <c r="K101" t="b">
        <v>0</v>
      </c>
      <c r="L101" t="b">
        <v>0</v>
      </c>
      <c r="M101" t="s">
        <v>330</v>
      </c>
      <c r="N101" t="s">
        <v>445</v>
      </c>
      <c r="O101" t="s">
        <v>557</v>
      </c>
      <c r="P101" t="s">
        <v>671</v>
      </c>
      <c r="Q101" s="7" t="s">
        <v>786</v>
      </c>
      <c r="R101" t="s">
        <v>881</v>
      </c>
    </row>
    <row r="102" spans="1:19">
      <c r="A102" t="s">
        <v>119</v>
      </c>
      <c r="B102" t="s">
        <v>212</v>
      </c>
      <c r="C102" t="s">
        <v>242</v>
      </c>
      <c r="D102" t="b">
        <v>1</v>
      </c>
      <c r="E102" t="b">
        <v>0</v>
      </c>
      <c r="F102" t="b">
        <v>0</v>
      </c>
      <c r="G102" t="b">
        <v>0</v>
      </c>
      <c r="H102" t="b">
        <v>0</v>
      </c>
      <c r="I102" t="b">
        <v>0</v>
      </c>
      <c r="J102" t="b">
        <v>0</v>
      </c>
      <c r="K102" t="b">
        <v>0</v>
      </c>
      <c r="L102" t="b">
        <v>1</v>
      </c>
      <c r="M102" t="s">
        <v>331</v>
      </c>
      <c r="N102" t="s">
        <v>446</v>
      </c>
      <c r="O102" t="s">
        <v>558</v>
      </c>
      <c r="P102" t="s">
        <v>672</v>
      </c>
      <c r="Q102" s="7" t="s">
        <v>787</v>
      </c>
      <c r="R102" t="s">
        <v>882</v>
      </c>
    </row>
    <row r="103" spans="1:19">
      <c r="A103" t="s">
        <v>120</v>
      </c>
      <c r="B103" t="s">
        <v>213</v>
      </c>
      <c r="C103" t="s">
        <v>242</v>
      </c>
      <c r="D103" t="b">
        <v>1</v>
      </c>
      <c r="E103" t="b">
        <v>0</v>
      </c>
      <c r="F103" t="b">
        <v>0</v>
      </c>
      <c r="G103" t="b">
        <v>0</v>
      </c>
      <c r="H103" t="b">
        <v>0</v>
      </c>
      <c r="I103" t="b">
        <v>0</v>
      </c>
      <c r="J103" t="b">
        <v>0</v>
      </c>
      <c r="K103" t="b">
        <v>0</v>
      </c>
      <c r="L103" t="b">
        <v>0</v>
      </c>
      <c r="M103" t="s">
        <v>332</v>
      </c>
      <c r="N103" t="s">
        <v>447</v>
      </c>
      <c r="O103" t="s">
        <v>559</v>
      </c>
      <c r="P103" t="s">
        <v>673</v>
      </c>
      <c r="Q103" s="7" t="s">
        <v>788</v>
      </c>
      <c r="R103" t="s">
        <v>883</v>
      </c>
    </row>
    <row r="104" spans="1:19">
      <c r="A104" t="s">
        <v>121</v>
      </c>
      <c r="B104" t="s">
        <v>214</v>
      </c>
      <c r="C104" t="s">
        <v>243</v>
      </c>
      <c r="D104" t="b">
        <v>1</v>
      </c>
      <c r="E104" t="b">
        <v>0</v>
      </c>
      <c r="F104" t="b">
        <v>0</v>
      </c>
      <c r="G104" t="b">
        <v>0</v>
      </c>
      <c r="H104" t="b">
        <v>0</v>
      </c>
      <c r="I104" t="b">
        <v>0</v>
      </c>
      <c r="J104" t="b">
        <v>0</v>
      </c>
      <c r="K104" t="b">
        <v>0</v>
      </c>
      <c r="L104" t="b">
        <v>0</v>
      </c>
      <c r="M104" t="s">
        <v>333</v>
      </c>
      <c r="N104" t="s">
        <v>448</v>
      </c>
      <c r="O104" t="s">
        <v>560</v>
      </c>
      <c r="P104" t="s">
        <v>674</v>
      </c>
      <c r="Q104" s="7" t="s">
        <v>789</v>
      </c>
      <c r="R104" t="s">
        <v>884</v>
      </c>
    </row>
    <row r="105" spans="1:19">
      <c r="A105" t="s">
        <v>122</v>
      </c>
      <c r="B105" t="s">
        <v>205</v>
      </c>
      <c r="C105" t="s">
        <v>244</v>
      </c>
      <c r="D105" t="b">
        <v>1</v>
      </c>
      <c r="E105" t="b">
        <v>0</v>
      </c>
      <c r="F105" t="b">
        <v>0</v>
      </c>
      <c r="G105" t="b">
        <v>0</v>
      </c>
      <c r="H105" t="b">
        <v>0</v>
      </c>
      <c r="I105" t="b">
        <v>0</v>
      </c>
      <c r="J105" t="b">
        <v>0</v>
      </c>
      <c r="K105" t="b">
        <v>0</v>
      </c>
      <c r="L105" t="b">
        <v>0</v>
      </c>
      <c r="M105" t="s">
        <v>334</v>
      </c>
      <c r="O105" t="s">
        <v>561</v>
      </c>
      <c r="P105" t="s">
        <v>675</v>
      </c>
      <c r="Q105" s="7" t="s">
        <v>790</v>
      </c>
      <c r="R105" t="s">
        <v>885</v>
      </c>
      <c r="S105" t="s">
        <v>948</v>
      </c>
    </row>
    <row r="106" spans="1:19">
      <c r="A106" t="s">
        <v>123</v>
      </c>
      <c r="B106" t="s">
        <v>215</v>
      </c>
      <c r="C106" t="s">
        <v>244</v>
      </c>
      <c r="D106" t="b">
        <v>1</v>
      </c>
      <c r="E106" t="b">
        <v>0</v>
      </c>
      <c r="F106" t="b">
        <v>0</v>
      </c>
      <c r="G106" t="b">
        <v>0</v>
      </c>
      <c r="H106" t="b">
        <v>0</v>
      </c>
      <c r="I106" t="b">
        <v>0</v>
      </c>
      <c r="J106" t="b">
        <v>0</v>
      </c>
      <c r="K106" t="b">
        <v>0</v>
      </c>
      <c r="L106" t="b">
        <v>0</v>
      </c>
      <c r="M106" t="s">
        <v>250</v>
      </c>
      <c r="N106" t="s">
        <v>449</v>
      </c>
      <c r="O106" t="s">
        <v>562</v>
      </c>
      <c r="P106" t="s">
        <v>676</v>
      </c>
      <c r="Q106" s="7" t="s">
        <v>791</v>
      </c>
    </row>
    <row r="107" spans="1:19">
      <c r="A107" t="s">
        <v>124</v>
      </c>
      <c r="B107" t="s">
        <v>216</v>
      </c>
      <c r="C107" t="s">
        <v>245</v>
      </c>
      <c r="D107" t="b">
        <v>1</v>
      </c>
      <c r="E107" t="b">
        <v>0</v>
      </c>
      <c r="F107" t="b">
        <v>0</v>
      </c>
      <c r="G107" t="b">
        <v>1</v>
      </c>
      <c r="H107" t="b">
        <v>0</v>
      </c>
      <c r="I107" t="b">
        <v>0</v>
      </c>
      <c r="J107" t="b">
        <v>0</v>
      </c>
      <c r="K107" t="b">
        <v>0</v>
      </c>
      <c r="L107" t="b">
        <v>0</v>
      </c>
      <c r="M107" t="s">
        <v>335</v>
      </c>
      <c r="N107" t="s">
        <v>450</v>
      </c>
      <c r="O107" t="s">
        <v>563</v>
      </c>
      <c r="P107" t="s">
        <v>677</v>
      </c>
      <c r="Q107" s="7" t="s">
        <v>792</v>
      </c>
      <c r="R107" t="s">
        <v>886</v>
      </c>
      <c r="S107" t="s">
        <v>949</v>
      </c>
    </row>
    <row r="108" spans="1:19">
      <c r="A108" t="s">
        <v>125</v>
      </c>
      <c r="B108" t="s">
        <v>217</v>
      </c>
      <c r="C108" t="s">
        <v>246</v>
      </c>
      <c r="D108" t="b">
        <v>1</v>
      </c>
      <c r="E108" t="b">
        <v>0</v>
      </c>
      <c r="F108" t="b">
        <v>0</v>
      </c>
      <c r="G108" t="b">
        <v>0</v>
      </c>
      <c r="H108" t="b">
        <v>0</v>
      </c>
      <c r="I108" t="b">
        <v>0</v>
      </c>
      <c r="J108" t="b">
        <v>0</v>
      </c>
      <c r="K108" t="b">
        <v>0</v>
      </c>
      <c r="L108" t="b">
        <v>0</v>
      </c>
      <c r="M108" t="s">
        <v>336</v>
      </c>
      <c r="N108" t="s">
        <v>451</v>
      </c>
      <c r="O108" t="s">
        <v>564</v>
      </c>
      <c r="P108" t="s">
        <v>678</v>
      </c>
      <c r="Q108" s="7" t="s">
        <v>793</v>
      </c>
      <c r="R108" t="s">
        <v>887</v>
      </c>
    </row>
    <row r="109" spans="1:19">
      <c r="A109" t="s">
        <v>126</v>
      </c>
      <c r="B109" t="s">
        <v>218</v>
      </c>
      <c r="C109" t="s">
        <v>246</v>
      </c>
      <c r="D109" t="b">
        <v>1</v>
      </c>
      <c r="E109" t="b">
        <v>0</v>
      </c>
      <c r="F109" t="b">
        <v>0</v>
      </c>
      <c r="G109" t="b">
        <v>0</v>
      </c>
      <c r="H109" t="b">
        <v>0</v>
      </c>
      <c r="I109" t="b">
        <v>0</v>
      </c>
      <c r="J109" t="b">
        <v>0</v>
      </c>
      <c r="K109" t="b">
        <v>0</v>
      </c>
      <c r="L109" t="b">
        <v>0</v>
      </c>
      <c r="M109" t="s">
        <v>337</v>
      </c>
      <c r="O109" t="s">
        <v>565</v>
      </c>
      <c r="P109" t="s">
        <v>679</v>
      </c>
      <c r="Q109" s="7" t="s">
        <v>794</v>
      </c>
      <c r="R109" t="s">
        <v>888</v>
      </c>
    </row>
    <row r="110" spans="1:19">
      <c r="A110" t="s">
        <v>127</v>
      </c>
      <c r="B110" t="s">
        <v>219</v>
      </c>
      <c r="C110" t="s">
        <v>247</v>
      </c>
      <c r="D110" t="b">
        <v>1</v>
      </c>
      <c r="E110" t="b">
        <v>0</v>
      </c>
      <c r="F110" t="b">
        <v>0</v>
      </c>
      <c r="G110" t="b">
        <v>0</v>
      </c>
      <c r="H110" t="b">
        <v>0</v>
      </c>
      <c r="I110" t="b">
        <v>0</v>
      </c>
      <c r="J110" t="b">
        <v>0</v>
      </c>
      <c r="K110" t="b">
        <v>0</v>
      </c>
      <c r="L110" t="b">
        <v>0</v>
      </c>
      <c r="M110" t="s">
        <v>338</v>
      </c>
      <c r="N110" t="s">
        <v>452</v>
      </c>
      <c r="O110" t="s">
        <v>566</v>
      </c>
      <c r="P110" t="s">
        <v>680</v>
      </c>
      <c r="Q110" s="7" t="s">
        <v>795</v>
      </c>
      <c r="R110" t="s">
        <v>889</v>
      </c>
    </row>
    <row r="111" spans="1:19">
      <c r="A111" t="s">
        <v>128</v>
      </c>
      <c r="B111" t="s">
        <v>156</v>
      </c>
      <c r="C111" t="s">
        <v>247</v>
      </c>
      <c r="D111" t="b">
        <v>1</v>
      </c>
      <c r="E111" t="b">
        <v>0</v>
      </c>
      <c r="F111" t="b">
        <v>0</v>
      </c>
      <c r="G111" t="b">
        <v>0</v>
      </c>
      <c r="H111" t="b">
        <v>0</v>
      </c>
      <c r="I111" t="b">
        <v>0</v>
      </c>
      <c r="J111" t="b">
        <v>0</v>
      </c>
      <c r="K111" t="b">
        <v>0</v>
      </c>
      <c r="L111" t="b">
        <v>0</v>
      </c>
      <c r="M111" t="s">
        <v>339</v>
      </c>
      <c r="N111" t="s">
        <v>453</v>
      </c>
      <c r="O111" t="s">
        <v>567</v>
      </c>
      <c r="P111" t="s">
        <v>681</v>
      </c>
      <c r="Q111" s="7" t="s">
        <v>796</v>
      </c>
      <c r="R111" t="s">
        <v>890</v>
      </c>
    </row>
    <row r="112" spans="1:19">
      <c r="A112" t="s">
        <v>129</v>
      </c>
      <c r="B112" t="s">
        <v>219</v>
      </c>
      <c r="C112" t="s">
        <v>247</v>
      </c>
      <c r="D112" t="b">
        <v>1</v>
      </c>
      <c r="E112" t="b">
        <v>0</v>
      </c>
      <c r="F112" t="b">
        <v>0</v>
      </c>
      <c r="G112" t="b">
        <v>0</v>
      </c>
      <c r="H112" t="b">
        <v>0</v>
      </c>
      <c r="I112" t="b">
        <v>0</v>
      </c>
      <c r="J112" t="b">
        <v>0</v>
      </c>
      <c r="K112" t="b">
        <v>0</v>
      </c>
      <c r="L112" t="b">
        <v>0</v>
      </c>
      <c r="M112" t="s">
        <v>340</v>
      </c>
      <c r="N112" t="s">
        <v>454</v>
      </c>
      <c r="O112" t="s">
        <v>568</v>
      </c>
      <c r="P112" t="s">
        <v>682</v>
      </c>
      <c r="Q112" s="7" t="s">
        <v>797</v>
      </c>
      <c r="R112" t="s">
        <v>891</v>
      </c>
    </row>
    <row r="113" spans="1:18">
      <c r="A113" t="s">
        <v>130</v>
      </c>
      <c r="B113" t="s">
        <v>219</v>
      </c>
      <c r="C113" t="s">
        <v>247</v>
      </c>
      <c r="D113" t="b">
        <v>1</v>
      </c>
      <c r="E113" t="b">
        <v>0</v>
      </c>
      <c r="F113" t="b">
        <v>0</v>
      </c>
      <c r="G113" t="b">
        <v>0</v>
      </c>
      <c r="H113" t="b">
        <v>0</v>
      </c>
      <c r="I113" t="b">
        <v>0</v>
      </c>
      <c r="J113" t="b">
        <v>0</v>
      </c>
      <c r="K113" t="b">
        <v>0</v>
      </c>
      <c r="L113" t="b">
        <v>0</v>
      </c>
      <c r="M113" t="s">
        <v>341</v>
      </c>
      <c r="N113" t="s">
        <v>455</v>
      </c>
      <c r="O113" t="s">
        <v>569</v>
      </c>
      <c r="P113" t="s">
        <v>683</v>
      </c>
      <c r="Q113" s="7" t="s">
        <v>798</v>
      </c>
      <c r="R113" t="s">
        <v>892</v>
      </c>
    </row>
    <row r="114" spans="1:18">
      <c r="A114" t="s">
        <v>131</v>
      </c>
      <c r="B114" t="s">
        <v>156</v>
      </c>
      <c r="C114" t="s">
        <v>247</v>
      </c>
      <c r="D114" t="b">
        <v>1</v>
      </c>
      <c r="E114" t="b">
        <v>0</v>
      </c>
      <c r="F114" t="b">
        <v>0</v>
      </c>
      <c r="G114" t="b">
        <v>0</v>
      </c>
      <c r="H114" t="b">
        <v>0</v>
      </c>
      <c r="I114" t="b">
        <v>0</v>
      </c>
      <c r="J114" t="b">
        <v>0</v>
      </c>
      <c r="K114" t="b">
        <v>0</v>
      </c>
      <c r="L114" t="b">
        <v>0</v>
      </c>
      <c r="M114" t="s">
        <v>342</v>
      </c>
      <c r="N114" t="s">
        <v>456</v>
      </c>
      <c r="O114" t="s">
        <v>570</v>
      </c>
      <c r="P114" t="s">
        <v>684</v>
      </c>
      <c r="Q114" s="7" t="s">
        <v>799</v>
      </c>
      <c r="R114" t="s">
        <v>893</v>
      </c>
    </row>
    <row r="115" spans="1:18">
      <c r="A115" t="s">
        <v>132</v>
      </c>
      <c r="B115" t="s">
        <v>154</v>
      </c>
      <c r="C115" t="s">
        <v>247</v>
      </c>
      <c r="D115" t="b">
        <v>1</v>
      </c>
      <c r="E115" t="b">
        <v>0</v>
      </c>
      <c r="F115" t="b">
        <v>0</v>
      </c>
      <c r="G115" t="b">
        <v>1</v>
      </c>
      <c r="H115" t="b">
        <v>0</v>
      </c>
      <c r="I115" t="b">
        <v>0</v>
      </c>
      <c r="J115" t="b">
        <v>0</v>
      </c>
      <c r="K115" t="b">
        <v>0</v>
      </c>
      <c r="L115" t="b">
        <v>0</v>
      </c>
      <c r="M115" t="s">
        <v>343</v>
      </c>
      <c r="N115" t="s">
        <v>457</v>
      </c>
      <c r="O115" t="s">
        <v>571</v>
      </c>
      <c r="P115" t="s">
        <v>685</v>
      </c>
      <c r="Q115" s="7" t="s">
        <v>800</v>
      </c>
      <c r="R115" t="s">
        <v>894</v>
      </c>
    </row>
    <row r="116" spans="1:18">
      <c r="A116" t="s">
        <v>133</v>
      </c>
      <c r="B116" t="s">
        <v>220</v>
      </c>
      <c r="C116" t="s">
        <v>248</v>
      </c>
      <c r="D116" t="b">
        <v>1</v>
      </c>
      <c r="E116" t="b">
        <v>0</v>
      </c>
      <c r="F116" t="b">
        <v>0</v>
      </c>
      <c r="G116" t="b">
        <v>0</v>
      </c>
      <c r="H116" t="b">
        <v>0</v>
      </c>
      <c r="I116" t="b">
        <v>0</v>
      </c>
      <c r="J116" t="b">
        <v>0</v>
      </c>
      <c r="K116" t="b">
        <v>0</v>
      </c>
      <c r="L116" t="b">
        <v>0</v>
      </c>
      <c r="M116" t="s">
        <v>344</v>
      </c>
      <c r="O116" t="s">
        <v>569</v>
      </c>
      <c r="P116" t="s">
        <v>684</v>
      </c>
      <c r="Q116" s="7" t="s">
        <v>801</v>
      </c>
      <c r="R116" t="s">
        <v>895</v>
      </c>
    </row>
    <row r="117" spans="1:18">
      <c r="A117" t="s">
        <v>134</v>
      </c>
      <c r="B117" t="s">
        <v>221</v>
      </c>
      <c r="C117" t="s">
        <v>249</v>
      </c>
      <c r="D117" t="b">
        <v>1</v>
      </c>
      <c r="E117" t="b">
        <v>0</v>
      </c>
      <c r="F117" t="b">
        <v>0</v>
      </c>
      <c r="G117" t="b">
        <v>0</v>
      </c>
      <c r="H117" t="b">
        <v>0</v>
      </c>
      <c r="I117" t="b">
        <v>0</v>
      </c>
      <c r="J117" t="b">
        <v>0</v>
      </c>
      <c r="K117" t="b">
        <v>0</v>
      </c>
      <c r="L117" t="b">
        <v>0</v>
      </c>
      <c r="M117" t="s">
        <v>345</v>
      </c>
      <c r="O117" t="s">
        <v>572</v>
      </c>
      <c r="P117" t="s">
        <v>686</v>
      </c>
      <c r="Q117" s="7" t="s">
        <v>802</v>
      </c>
      <c r="R117" t="s">
        <v>896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33"/>
  <sheetViews>
    <sheetView workbookViewId="0"/>
  </sheetViews>
  <sheetFormatPr defaultRowHeight="15"/>
  <sheetData>
    <row r="1" spans="1:12">
      <c r="A1" s="1" t="s">
        <v>1037</v>
      </c>
      <c r="B1" s="1"/>
      <c r="C1" s="1"/>
      <c r="D1" s="1"/>
      <c r="E1" s="1"/>
      <c r="G1" s="1" t="s">
        <v>1038</v>
      </c>
      <c r="H1" s="1"/>
      <c r="I1" s="1"/>
      <c r="J1" s="1"/>
      <c r="K1" s="1"/>
      <c r="L1" s="1"/>
    </row>
    <row r="2" spans="1:12">
      <c r="A2" s="1" t="s">
        <v>1039</v>
      </c>
      <c r="B2" s="1" t="s">
        <v>1040</v>
      </c>
      <c r="C2" s="1" t="s">
        <v>1041</v>
      </c>
      <c r="D2" s="1" t="s">
        <v>1042</v>
      </c>
      <c r="E2" s="1" t="s">
        <v>1043</v>
      </c>
      <c r="G2" s="1" t="s">
        <v>967</v>
      </c>
      <c r="H2" s="1" t="s">
        <v>1044</v>
      </c>
      <c r="I2" s="1" t="s">
        <v>1045</v>
      </c>
      <c r="J2" s="1" t="s">
        <v>1046</v>
      </c>
      <c r="K2" s="1" t="s">
        <v>1047</v>
      </c>
      <c r="L2" s="1" t="s">
        <v>1048</v>
      </c>
    </row>
    <row r="3" spans="1:12">
      <c r="A3" t="s">
        <v>993</v>
      </c>
      <c r="B3">
        <v>15.6</v>
      </c>
      <c r="C3">
        <v>1.4</v>
      </c>
      <c r="D3">
        <v>2</v>
      </c>
      <c r="E3" t="s">
        <v>1049</v>
      </c>
      <c r="G3" t="s">
        <v>1179</v>
      </c>
      <c r="H3" t="s">
        <v>1180</v>
      </c>
      <c r="I3" t="s">
        <v>1181</v>
      </c>
      <c r="J3" t="s">
        <v>224</v>
      </c>
      <c r="K3">
        <v>4E-09</v>
      </c>
      <c r="L3" s="4" t="s">
        <v>1183</v>
      </c>
    </row>
    <row r="4" spans="1:12">
      <c r="A4" t="s">
        <v>1050</v>
      </c>
      <c r="B4">
        <v>12.6</v>
      </c>
      <c r="C4">
        <v>0.2</v>
      </c>
      <c r="D4">
        <v>2</v>
      </c>
      <c r="E4" t="s">
        <v>1049</v>
      </c>
      <c r="G4" t="s">
        <v>1184</v>
      </c>
      <c r="H4" t="s">
        <v>1180</v>
      </c>
      <c r="I4" t="s">
        <v>1185</v>
      </c>
      <c r="J4" t="s">
        <v>225</v>
      </c>
      <c r="K4">
        <v>1E-14</v>
      </c>
      <c r="L4" s="4" t="s">
        <v>1187</v>
      </c>
    </row>
    <row r="5" spans="1:12">
      <c r="A5" t="s">
        <v>1051</v>
      </c>
      <c r="B5">
        <v>10.6</v>
      </c>
      <c r="C5">
        <v>0.6</v>
      </c>
      <c r="D5">
        <v>2</v>
      </c>
      <c r="E5" t="s">
        <v>1049</v>
      </c>
      <c r="G5" t="s">
        <v>1184</v>
      </c>
      <c r="H5" t="s">
        <v>1180</v>
      </c>
      <c r="I5" t="s">
        <v>1185</v>
      </c>
      <c r="J5" t="s">
        <v>225</v>
      </c>
      <c r="K5">
        <v>2E-13</v>
      </c>
      <c r="L5" s="4" t="s">
        <v>1187</v>
      </c>
    </row>
    <row r="6" spans="1:12">
      <c r="A6" t="s">
        <v>1052</v>
      </c>
      <c r="B6">
        <v>8.300000000000001</v>
      </c>
      <c r="C6">
        <v>1.3</v>
      </c>
      <c r="D6">
        <v>3</v>
      </c>
      <c r="E6" t="s">
        <v>1049</v>
      </c>
      <c r="G6" t="s">
        <v>1184</v>
      </c>
      <c r="H6" t="s">
        <v>1180</v>
      </c>
      <c r="I6" t="s">
        <v>1185</v>
      </c>
      <c r="J6" t="s">
        <v>225</v>
      </c>
      <c r="K6">
        <v>2E-13</v>
      </c>
      <c r="L6" s="4" t="s">
        <v>1187</v>
      </c>
    </row>
    <row r="7" spans="1:12">
      <c r="A7" t="s">
        <v>1053</v>
      </c>
      <c r="B7">
        <v>7.6</v>
      </c>
      <c r="C7">
        <v>0.8</v>
      </c>
      <c r="D7">
        <v>2</v>
      </c>
      <c r="E7" t="s">
        <v>1049</v>
      </c>
      <c r="G7" t="s">
        <v>1184</v>
      </c>
      <c r="H7" t="s">
        <v>1180</v>
      </c>
      <c r="I7" t="s">
        <v>1188</v>
      </c>
      <c r="J7" t="s">
        <v>226</v>
      </c>
      <c r="K7">
        <v>2E-08</v>
      </c>
      <c r="L7" s="4" t="s">
        <v>1190</v>
      </c>
    </row>
    <row r="8" spans="1:12">
      <c r="A8" t="s">
        <v>1054</v>
      </c>
      <c r="B8">
        <v>7.5</v>
      </c>
      <c r="C8">
        <v>2.2</v>
      </c>
      <c r="D8">
        <v>3</v>
      </c>
      <c r="E8" t="s">
        <v>1049</v>
      </c>
      <c r="G8" t="s">
        <v>1191</v>
      </c>
      <c r="H8" t="s">
        <v>1180</v>
      </c>
      <c r="I8" t="s">
        <v>1192</v>
      </c>
      <c r="J8" t="s">
        <v>227</v>
      </c>
      <c r="K8">
        <v>1E-19</v>
      </c>
      <c r="L8" s="4" t="s">
        <v>1194</v>
      </c>
    </row>
    <row r="9" spans="1:12">
      <c r="A9" t="s">
        <v>1055</v>
      </c>
      <c r="B9">
        <v>7.4</v>
      </c>
      <c r="C9">
        <v>2.2</v>
      </c>
      <c r="D9">
        <v>2</v>
      </c>
      <c r="E9" t="s">
        <v>1049</v>
      </c>
      <c r="G9" t="s">
        <v>1195</v>
      </c>
      <c r="H9" t="s">
        <v>1180</v>
      </c>
      <c r="I9" t="s">
        <v>1196</v>
      </c>
      <c r="J9" t="s">
        <v>230</v>
      </c>
      <c r="K9">
        <v>8E-10</v>
      </c>
      <c r="L9" s="4" t="s">
        <v>1198</v>
      </c>
    </row>
    <row r="10" spans="1:12">
      <c r="A10" t="s">
        <v>1056</v>
      </c>
      <c r="B10">
        <v>7.2</v>
      </c>
      <c r="C10">
        <v>1.1</v>
      </c>
      <c r="D10">
        <v>2</v>
      </c>
      <c r="E10" t="s">
        <v>1049</v>
      </c>
      <c r="G10" t="s">
        <v>1195</v>
      </c>
      <c r="H10" t="s">
        <v>1180</v>
      </c>
      <c r="I10" t="s">
        <v>1196</v>
      </c>
      <c r="J10" t="s">
        <v>230</v>
      </c>
      <c r="K10">
        <v>8E-10</v>
      </c>
      <c r="L10" s="4" t="s">
        <v>1198</v>
      </c>
    </row>
    <row r="11" spans="1:12">
      <c r="A11" t="s">
        <v>1057</v>
      </c>
      <c r="B11">
        <v>6.8</v>
      </c>
      <c r="C11">
        <v>6</v>
      </c>
      <c r="D11">
        <v>2</v>
      </c>
      <c r="E11" t="s">
        <v>1049</v>
      </c>
    </row>
    <row r="12" spans="1:12">
      <c r="A12" t="s">
        <v>1058</v>
      </c>
      <c r="B12">
        <v>6.6</v>
      </c>
      <c r="C12">
        <v>0.7</v>
      </c>
      <c r="D12">
        <v>2</v>
      </c>
      <c r="E12" t="s">
        <v>1049</v>
      </c>
    </row>
    <row r="13" spans="1:12">
      <c r="A13" t="s">
        <v>1059</v>
      </c>
      <c r="B13">
        <v>6.6</v>
      </c>
      <c r="C13">
        <v>0.4</v>
      </c>
      <c r="D13">
        <v>2</v>
      </c>
      <c r="E13" t="s">
        <v>1049</v>
      </c>
    </row>
    <row r="14" spans="1:12">
      <c r="A14" t="s">
        <v>1060</v>
      </c>
      <c r="B14">
        <v>6.6</v>
      </c>
      <c r="C14">
        <v>0.2</v>
      </c>
      <c r="D14">
        <v>2</v>
      </c>
      <c r="E14" t="s">
        <v>1049</v>
      </c>
    </row>
    <row r="15" spans="1:12">
      <c r="A15" t="s">
        <v>1061</v>
      </c>
      <c r="B15">
        <v>6.3</v>
      </c>
      <c r="C15">
        <v>0.4</v>
      </c>
      <c r="D15">
        <v>2</v>
      </c>
      <c r="E15" t="s">
        <v>1049</v>
      </c>
    </row>
    <row r="16" spans="1:12">
      <c r="A16" t="s">
        <v>1062</v>
      </c>
      <c r="B16">
        <v>6.3</v>
      </c>
      <c r="C16">
        <v>0</v>
      </c>
      <c r="D16">
        <v>1</v>
      </c>
      <c r="E16" t="s">
        <v>1049</v>
      </c>
    </row>
    <row r="17" spans="1:5">
      <c r="A17" t="s">
        <v>1063</v>
      </c>
      <c r="B17">
        <v>6.2</v>
      </c>
      <c r="C17">
        <v>0</v>
      </c>
      <c r="D17">
        <v>1</v>
      </c>
      <c r="E17" t="s">
        <v>1049</v>
      </c>
    </row>
    <row r="18" spans="1:5">
      <c r="A18" t="s">
        <v>1064</v>
      </c>
      <c r="B18">
        <v>6.2</v>
      </c>
      <c r="C18">
        <v>2.1</v>
      </c>
      <c r="D18">
        <v>3</v>
      </c>
      <c r="E18" t="s">
        <v>1049</v>
      </c>
    </row>
    <row r="19" spans="1:5">
      <c r="A19" t="s">
        <v>1065</v>
      </c>
      <c r="B19">
        <v>6.1</v>
      </c>
      <c r="C19">
        <v>2.1</v>
      </c>
      <c r="D19">
        <v>3</v>
      </c>
      <c r="E19" t="s">
        <v>1049</v>
      </c>
    </row>
    <row r="20" spans="1:5">
      <c r="A20" t="s">
        <v>1066</v>
      </c>
      <c r="B20">
        <v>5.9</v>
      </c>
      <c r="C20">
        <v>0.2</v>
      </c>
      <c r="D20">
        <v>2</v>
      </c>
      <c r="E20" t="s">
        <v>1049</v>
      </c>
    </row>
    <row r="21" spans="1:5">
      <c r="A21" t="s">
        <v>1067</v>
      </c>
      <c r="B21">
        <v>5.7</v>
      </c>
      <c r="C21">
        <v>2.3</v>
      </c>
      <c r="D21">
        <v>3</v>
      </c>
      <c r="E21" t="s">
        <v>1049</v>
      </c>
    </row>
    <row r="22" spans="1:5">
      <c r="A22" t="s">
        <v>1068</v>
      </c>
      <c r="B22">
        <v>5.6</v>
      </c>
      <c r="C22">
        <v>0</v>
      </c>
      <c r="D22">
        <v>1</v>
      </c>
      <c r="E22" t="s">
        <v>1049</v>
      </c>
    </row>
    <row r="23" spans="1:5">
      <c r="A23" t="s">
        <v>1069</v>
      </c>
      <c r="B23">
        <v>5.4</v>
      </c>
      <c r="C23">
        <v>0.2</v>
      </c>
      <c r="D23">
        <v>2</v>
      </c>
      <c r="E23" t="s">
        <v>1049</v>
      </c>
    </row>
    <row r="24" spans="1:5">
      <c r="A24" t="s">
        <v>1070</v>
      </c>
      <c r="B24">
        <v>5</v>
      </c>
      <c r="C24">
        <v>1.3</v>
      </c>
      <c r="D24">
        <v>3</v>
      </c>
      <c r="E24" t="s">
        <v>1049</v>
      </c>
    </row>
    <row r="25" spans="1:5">
      <c r="A25" t="s">
        <v>1071</v>
      </c>
      <c r="B25">
        <v>5</v>
      </c>
      <c r="C25">
        <v>0.2</v>
      </c>
      <c r="D25">
        <v>2</v>
      </c>
      <c r="E25" t="s">
        <v>1049</v>
      </c>
    </row>
    <row r="26" spans="1:5">
      <c r="A26" t="s">
        <v>1072</v>
      </c>
      <c r="B26">
        <v>4.8</v>
      </c>
      <c r="C26">
        <v>0.3</v>
      </c>
      <c r="D26">
        <v>2</v>
      </c>
      <c r="E26" t="s">
        <v>1049</v>
      </c>
    </row>
    <row r="27" spans="1:5">
      <c r="A27" t="s">
        <v>1073</v>
      </c>
      <c r="B27">
        <v>4.7</v>
      </c>
      <c r="C27">
        <v>0.3</v>
      </c>
      <c r="D27">
        <v>2</v>
      </c>
      <c r="E27" t="s">
        <v>1049</v>
      </c>
    </row>
    <row r="28" spans="1:5">
      <c r="A28" t="s">
        <v>1074</v>
      </c>
      <c r="B28">
        <v>4.7</v>
      </c>
      <c r="C28">
        <v>1.9</v>
      </c>
      <c r="D28">
        <v>3</v>
      </c>
      <c r="E28" t="s">
        <v>1049</v>
      </c>
    </row>
    <row r="29" spans="1:5">
      <c r="A29" t="s">
        <v>1075</v>
      </c>
      <c r="B29">
        <v>4.5</v>
      </c>
      <c r="C29">
        <v>1.1</v>
      </c>
      <c r="D29">
        <v>2</v>
      </c>
      <c r="E29" t="s">
        <v>1049</v>
      </c>
    </row>
    <row r="30" spans="1:5">
      <c r="A30" t="s">
        <v>1076</v>
      </c>
      <c r="B30">
        <v>4.4</v>
      </c>
      <c r="C30">
        <v>0.1</v>
      </c>
      <c r="D30">
        <v>2</v>
      </c>
      <c r="E30" t="s">
        <v>1049</v>
      </c>
    </row>
    <row r="31" spans="1:5">
      <c r="A31" t="s">
        <v>1077</v>
      </c>
      <c r="B31">
        <v>4.4</v>
      </c>
      <c r="C31">
        <v>0.4</v>
      </c>
      <c r="D31">
        <v>2</v>
      </c>
      <c r="E31" t="s">
        <v>1049</v>
      </c>
    </row>
    <row r="32" spans="1:5">
      <c r="A32" t="s">
        <v>1078</v>
      </c>
      <c r="B32">
        <v>4.4</v>
      </c>
      <c r="C32">
        <v>0.7</v>
      </c>
      <c r="D32">
        <v>2</v>
      </c>
      <c r="E32" t="s">
        <v>1049</v>
      </c>
    </row>
    <row r="33" spans="1:5">
      <c r="A33" t="s">
        <v>1079</v>
      </c>
      <c r="B33">
        <v>4.2</v>
      </c>
      <c r="C33">
        <v>0.2</v>
      </c>
      <c r="D33">
        <v>2</v>
      </c>
      <c r="E33" t="s">
        <v>1049</v>
      </c>
    </row>
    <row r="34" spans="1:5">
      <c r="A34" t="s">
        <v>1080</v>
      </c>
      <c r="B34">
        <v>4.1</v>
      </c>
      <c r="C34">
        <v>0.2</v>
      </c>
      <c r="D34">
        <v>2</v>
      </c>
      <c r="E34" t="s">
        <v>1049</v>
      </c>
    </row>
    <row r="35" spans="1:5">
      <c r="A35" t="s">
        <v>1081</v>
      </c>
      <c r="B35">
        <v>3.8</v>
      </c>
      <c r="C35">
        <v>0.1</v>
      </c>
      <c r="D35">
        <v>2</v>
      </c>
      <c r="E35" t="s">
        <v>1049</v>
      </c>
    </row>
    <row r="36" spans="1:5">
      <c r="A36" t="s">
        <v>1082</v>
      </c>
      <c r="B36">
        <v>3.7</v>
      </c>
      <c r="C36">
        <v>0</v>
      </c>
      <c r="D36">
        <v>2</v>
      </c>
      <c r="E36" t="s">
        <v>1049</v>
      </c>
    </row>
    <row r="37" spans="1:5">
      <c r="A37" t="s">
        <v>1083</v>
      </c>
      <c r="B37">
        <v>3.7</v>
      </c>
      <c r="C37">
        <v>5.6</v>
      </c>
      <c r="D37">
        <v>3</v>
      </c>
      <c r="E37" t="s">
        <v>1049</v>
      </c>
    </row>
    <row r="38" spans="1:5">
      <c r="A38" t="s">
        <v>1084</v>
      </c>
      <c r="B38">
        <v>3.7</v>
      </c>
      <c r="C38">
        <v>0.6</v>
      </c>
      <c r="D38">
        <v>2</v>
      </c>
      <c r="E38" t="s">
        <v>1049</v>
      </c>
    </row>
    <row r="39" spans="1:5">
      <c r="A39" t="s">
        <v>1085</v>
      </c>
      <c r="B39">
        <v>3.5</v>
      </c>
      <c r="C39">
        <v>0.3</v>
      </c>
      <c r="D39">
        <v>2</v>
      </c>
      <c r="E39" t="s">
        <v>1049</v>
      </c>
    </row>
    <row r="40" spans="1:5">
      <c r="A40" t="s">
        <v>1086</v>
      </c>
      <c r="B40">
        <v>3.4</v>
      </c>
      <c r="C40">
        <v>0.3</v>
      </c>
      <c r="D40">
        <v>2</v>
      </c>
      <c r="E40" t="s">
        <v>1049</v>
      </c>
    </row>
    <row r="41" spans="1:5">
      <c r="A41" t="s">
        <v>1087</v>
      </c>
      <c r="B41">
        <v>3.4</v>
      </c>
      <c r="C41">
        <v>0</v>
      </c>
      <c r="D41">
        <v>1</v>
      </c>
      <c r="E41" t="s">
        <v>1049</v>
      </c>
    </row>
    <row r="42" spans="1:5">
      <c r="A42" t="s">
        <v>1088</v>
      </c>
      <c r="B42">
        <v>3.3</v>
      </c>
      <c r="C42">
        <v>0</v>
      </c>
      <c r="D42">
        <v>1</v>
      </c>
      <c r="E42" t="s">
        <v>1049</v>
      </c>
    </row>
    <row r="43" spans="1:5">
      <c r="A43" t="s">
        <v>1089</v>
      </c>
      <c r="B43">
        <v>3.2</v>
      </c>
      <c r="C43">
        <v>0.6</v>
      </c>
      <c r="D43">
        <v>3</v>
      </c>
      <c r="E43" t="s">
        <v>1049</v>
      </c>
    </row>
    <row r="44" spans="1:5">
      <c r="A44" t="s">
        <v>1090</v>
      </c>
      <c r="B44">
        <v>3</v>
      </c>
      <c r="C44">
        <v>0</v>
      </c>
      <c r="D44">
        <v>1</v>
      </c>
      <c r="E44" t="s">
        <v>1049</v>
      </c>
    </row>
    <row r="45" spans="1:5">
      <c r="A45" t="s">
        <v>1091</v>
      </c>
      <c r="B45">
        <v>3</v>
      </c>
      <c r="C45">
        <v>0</v>
      </c>
      <c r="D45">
        <v>1</v>
      </c>
      <c r="E45" t="s">
        <v>1049</v>
      </c>
    </row>
    <row r="46" spans="1:5">
      <c r="A46" t="s">
        <v>1092</v>
      </c>
      <c r="B46">
        <v>3</v>
      </c>
      <c r="C46">
        <v>0</v>
      </c>
      <c r="D46">
        <v>1</v>
      </c>
      <c r="E46" t="s">
        <v>1049</v>
      </c>
    </row>
    <row r="47" spans="1:5">
      <c r="A47" t="s">
        <v>1093</v>
      </c>
      <c r="B47">
        <v>2.9</v>
      </c>
      <c r="C47">
        <v>0</v>
      </c>
      <c r="D47">
        <v>1</v>
      </c>
      <c r="E47" t="s">
        <v>1049</v>
      </c>
    </row>
    <row r="48" spans="1:5">
      <c r="A48" t="s">
        <v>1094</v>
      </c>
      <c r="B48">
        <v>2.9</v>
      </c>
      <c r="C48">
        <v>0.1</v>
      </c>
      <c r="D48">
        <v>2</v>
      </c>
      <c r="E48" t="s">
        <v>1049</v>
      </c>
    </row>
    <row r="49" spans="1:5">
      <c r="A49" t="s">
        <v>1095</v>
      </c>
      <c r="B49">
        <v>2.9</v>
      </c>
      <c r="C49">
        <v>0.2</v>
      </c>
      <c r="D49">
        <v>2</v>
      </c>
      <c r="E49" t="s">
        <v>1049</v>
      </c>
    </row>
    <row r="50" spans="1:5">
      <c r="A50" t="s">
        <v>1096</v>
      </c>
      <c r="B50">
        <v>2.8</v>
      </c>
      <c r="C50">
        <v>0</v>
      </c>
      <c r="D50">
        <v>2</v>
      </c>
      <c r="E50" t="s">
        <v>1049</v>
      </c>
    </row>
    <row r="51" spans="1:5">
      <c r="A51" t="s">
        <v>1097</v>
      </c>
      <c r="B51">
        <v>2.8</v>
      </c>
      <c r="C51">
        <v>0</v>
      </c>
      <c r="D51">
        <v>1</v>
      </c>
      <c r="E51" t="s">
        <v>1049</v>
      </c>
    </row>
    <row r="52" spans="1:5">
      <c r="A52" t="s">
        <v>1098</v>
      </c>
      <c r="B52">
        <v>2.8</v>
      </c>
      <c r="C52">
        <v>0</v>
      </c>
      <c r="D52">
        <v>1</v>
      </c>
      <c r="E52" t="s">
        <v>1049</v>
      </c>
    </row>
    <row r="53" spans="1:5">
      <c r="A53" t="s">
        <v>1099</v>
      </c>
      <c r="B53">
        <v>2.8</v>
      </c>
      <c r="C53">
        <v>0</v>
      </c>
      <c r="D53">
        <v>2</v>
      </c>
      <c r="E53" t="s">
        <v>1049</v>
      </c>
    </row>
    <row r="54" spans="1:5">
      <c r="A54" t="s">
        <v>1100</v>
      </c>
      <c r="B54">
        <v>2.8</v>
      </c>
      <c r="C54">
        <v>0</v>
      </c>
      <c r="D54">
        <v>1</v>
      </c>
      <c r="E54" t="s">
        <v>1049</v>
      </c>
    </row>
    <row r="55" spans="1:5">
      <c r="A55" t="s">
        <v>1101</v>
      </c>
      <c r="B55">
        <v>2.7</v>
      </c>
      <c r="C55">
        <v>0</v>
      </c>
      <c r="D55">
        <v>1</v>
      </c>
      <c r="E55" t="s">
        <v>1049</v>
      </c>
    </row>
    <row r="56" spans="1:5">
      <c r="A56" t="s">
        <v>1102</v>
      </c>
      <c r="B56">
        <v>2.7</v>
      </c>
      <c r="C56">
        <v>0</v>
      </c>
      <c r="D56">
        <v>1</v>
      </c>
      <c r="E56" t="s">
        <v>1049</v>
      </c>
    </row>
    <row r="57" spans="1:5">
      <c r="A57" t="s">
        <v>1103</v>
      </c>
      <c r="B57">
        <v>2.7</v>
      </c>
      <c r="C57">
        <v>0</v>
      </c>
      <c r="D57">
        <v>1</v>
      </c>
      <c r="E57" t="s">
        <v>1049</v>
      </c>
    </row>
    <row r="58" spans="1:5">
      <c r="A58" t="s">
        <v>1104</v>
      </c>
      <c r="B58">
        <v>2.7</v>
      </c>
      <c r="C58">
        <v>4.6</v>
      </c>
      <c r="D58">
        <v>3</v>
      </c>
      <c r="E58" t="s">
        <v>1049</v>
      </c>
    </row>
    <row r="59" spans="1:5">
      <c r="A59" t="s">
        <v>1105</v>
      </c>
      <c r="B59">
        <v>2.6</v>
      </c>
      <c r="C59">
        <v>0</v>
      </c>
      <c r="D59">
        <v>1</v>
      </c>
      <c r="E59" t="s">
        <v>1049</v>
      </c>
    </row>
    <row r="60" spans="1:5">
      <c r="A60" t="s">
        <v>1106</v>
      </c>
      <c r="B60">
        <v>2.5</v>
      </c>
      <c r="C60">
        <v>0</v>
      </c>
      <c r="D60">
        <v>1</v>
      </c>
      <c r="E60" t="s">
        <v>1049</v>
      </c>
    </row>
    <row r="61" spans="1:5">
      <c r="A61" t="s">
        <v>1107</v>
      </c>
      <c r="B61">
        <v>2.5</v>
      </c>
      <c r="C61">
        <v>0</v>
      </c>
      <c r="D61">
        <v>1</v>
      </c>
      <c r="E61" t="s">
        <v>1049</v>
      </c>
    </row>
    <row r="62" spans="1:5">
      <c r="A62" t="s">
        <v>1108</v>
      </c>
      <c r="B62">
        <v>2.5</v>
      </c>
      <c r="C62">
        <v>0</v>
      </c>
      <c r="D62">
        <v>1</v>
      </c>
      <c r="E62" t="s">
        <v>1049</v>
      </c>
    </row>
    <row r="63" spans="1:5">
      <c r="A63" t="s">
        <v>1109</v>
      </c>
      <c r="B63">
        <v>2.5</v>
      </c>
      <c r="C63">
        <v>0</v>
      </c>
      <c r="D63">
        <v>1</v>
      </c>
      <c r="E63" t="s">
        <v>1049</v>
      </c>
    </row>
    <row r="64" spans="1:5">
      <c r="A64" t="s">
        <v>1110</v>
      </c>
      <c r="B64">
        <v>1.7</v>
      </c>
      <c r="C64">
        <v>4.3</v>
      </c>
      <c r="D64">
        <v>3</v>
      </c>
      <c r="E64" t="s">
        <v>1049</v>
      </c>
    </row>
    <row r="65" spans="1:5">
      <c r="A65" t="s">
        <v>1111</v>
      </c>
      <c r="B65">
        <v>1.4</v>
      </c>
      <c r="C65">
        <v>3.6</v>
      </c>
      <c r="D65">
        <v>3</v>
      </c>
      <c r="E65" t="s">
        <v>1049</v>
      </c>
    </row>
    <row r="66" spans="1:5">
      <c r="A66" t="s">
        <v>1112</v>
      </c>
      <c r="B66">
        <v>1.3</v>
      </c>
      <c r="C66">
        <v>3.6</v>
      </c>
      <c r="D66">
        <v>3</v>
      </c>
      <c r="E66" t="s">
        <v>1049</v>
      </c>
    </row>
    <row r="67" spans="1:5">
      <c r="A67" t="s">
        <v>1113</v>
      </c>
      <c r="B67">
        <v>1.1</v>
      </c>
      <c r="C67">
        <v>5.3</v>
      </c>
      <c r="D67">
        <v>3</v>
      </c>
      <c r="E67" t="s">
        <v>1049</v>
      </c>
    </row>
    <row r="68" spans="1:5">
      <c r="A68" t="s">
        <v>1114</v>
      </c>
      <c r="B68">
        <v>0.8</v>
      </c>
      <c r="C68">
        <v>4.3</v>
      </c>
      <c r="D68">
        <v>3</v>
      </c>
      <c r="E68" t="s">
        <v>1049</v>
      </c>
    </row>
    <row r="69" spans="1:5">
      <c r="A69" t="s">
        <v>1115</v>
      </c>
      <c r="B69">
        <v>0.4</v>
      </c>
      <c r="C69">
        <v>4.9</v>
      </c>
      <c r="D69">
        <v>2</v>
      </c>
      <c r="E69" t="s">
        <v>1049</v>
      </c>
    </row>
    <row r="70" spans="1:5">
      <c r="A70" t="s">
        <v>1116</v>
      </c>
      <c r="B70">
        <v>-0.1</v>
      </c>
      <c r="C70">
        <v>3.9</v>
      </c>
      <c r="D70">
        <v>2</v>
      </c>
      <c r="E70" t="s">
        <v>1049</v>
      </c>
    </row>
    <row r="71" spans="1:5">
      <c r="A71" t="s">
        <v>996</v>
      </c>
      <c r="B71">
        <v>-0.8</v>
      </c>
      <c r="C71">
        <v>10.2</v>
      </c>
      <c r="D71">
        <v>3</v>
      </c>
      <c r="E71" t="s">
        <v>1049</v>
      </c>
    </row>
    <row r="72" spans="1:5">
      <c r="A72" t="s">
        <v>1117</v>
      </c>
      <c r="B72">
        <v>-1.3</v>
      </c>
      <c r="C72">
        <v>5.9</v>
      </c>
      <c r="D72">
        <v>2</v>
      </c>
      <c r="E72" t="s">
        <v>1049</v>
      </c>
    </row>
    <row r="73" spans="1:5">
      <c r="A73" t="s">
        <v>1118</v>
      </c>
      <c r="B73">
        <v>-1.7</v>
      </c>
      <c r="C73">
        <v>4.6</v>
      </c>
      <c r="D73">
        <v>3</v>
      </c>
      <c r="E73" t="s">
        <v>1049</v>
      </c>
    </row>
    <row r="74" spans="1:5">
      <c r="A74" t="s">
        <v>1119</v>
      </c>
      <c r="B74">
        <v>-2.2</v>
      </c>
      <c r="C74">
        <v>4.6</v>
      </c>
      <c r="D74">
        <v>3</v>
      </c>
      <c r="E74" t="s">
        <v>1049</v>
      </c>
    </row>
    <row r="75" spans="1:5">
      <c r="A75" t="s">
        <v>1120</v>
      </c>
      <c r="B75">
        <v>-2.5</v>
      </c>
      <c r="C75">
        <v>0</v>
      </c>
      <c r="D75">
        <v>1</v>
      </c>
      <c r="E75" t="s">
        <v>1121</v>
      </c>
    </row>
    <row r="76" spans="1:5">
      <c r="A76" t="s">
        <v>1122</v>
      </c>
      <c r="B76">
        <v>-2.5</v>
      </c>
      <c r="C76">
        <v>0</v>
      </c>
      <c r="D76">
        <v>1</v>
      </c>
      <c r="E76" t="s">
        <v>1121</v>
      </c>
    </row>
    <row r="77" spans="1:5">
      <c r="A77" t="s">
        <v>1123</v>
      </c>
      <c r="B77">
        <v>-2.5</v>
      </c>
      <c r="C77">
        <v>0</v>
      </c>
      <c r="D77">
        <v>1</v>
      </c>
      <c r="E77" t="s">
        <v>1121</v>
      </c>
    </row>
    <row r="78" spans="1:5">
      <c r="A78" t="s">
        <v>1124</v>
      </c>
      <c r="B78">
        <v>-2.6</v>
      </c>
      <c r="C78">
        <v>0.1</v>
      </c>
      <c r="D78">
        <v>2</v>
      </c>
      <c r="E78" t="s">
        <v>1121</v>
      </c>
    </row>
    <row r="79" spans="1:5">
      <c r="A79" t="s">
        <v>1125</v>
      </c>
      <c r="B79">
        <v>-2.7</v>
      </c>
      <c r="C79">
        <v>0</v>
      </c>
      <c r="D79">
        <v>1</v>
      </c>
      <c r="E79" t="s">
        <v>1121</v>
      </c>
    </row>
    <row r="80" spans="1:5">
      <c r="A80" t="s">
        <v>1126</v>
      </c>
      <c r="B80">
        <v>-2.8</v>
      </c>
      <c r="C80">
        <v>0</v>
      </c>
      <c r="D80">
        <v>1</v>
      </c>
      <c r="E80" t="s">
        <v>1121</v>
      </c>
    </row>
    <row r="81" spans="1:5">
      <c r="A81" t="s">
        <v>1127</v>
      </c>
      <c r="B81">
        <v>-2.8</v>
      </c>
      <c r="C81">
        <v>9</v>
      </c>
      <c r="D81">
        <v>3</v>
      </c>
      <c r="E81" t="s">
        <v>1049</v>
      </c>
    </row>
    <row r="82" spans="1:5">
      <c r="A82" t="s">
        <v>1128</v>
      </c>
      <c r="B82">
        <v>-2.8</v>
      </c>
      <c r="C82">
        <v>0</v>
      </c>
      <c r="D82">
        <v>1</v>
      </c>
      <c r="E82" t="s">
        <v>1121</v>
      </c>
    </row>
    <row r="83" spans="1:5">
      <c r="A83" t="s">
        <v>1129</v>
      </c>
      <c r="B83">
        <v>-2.8</v>
      </c>
      <c r="C83">
        <v>0</v>
      </c>
      <c r="D83">
        <v>1</v>
      </c>
      <c r="E83" t="s">
        <v>1121</v>
      </c>
    </row>
    <row r="84" spans="1:5">
      <c r="A84" t="s">
        <v>1130</v>
      </c>
      <c r="B84">
        <v>-2.9</v>
      </c>
      <c r="C84">
        <v>5.6</v>
      </c>
      <c r="D84">
        <v>3</v>
      </c>
      <c r="E84" t="s">
        <v>1049</v>
      </c>
    </row>
    <row r="85" spans="1:5">
      <c r="A85" t="s">
        <v>1131</v>
      </c>
      <c r="B85">
        <v>-2.9</v>
      </c>
      <c r="C85">
        <v>0.4</v>
      </c>
      <c r="D85">
        <v>2</v>
      </c>
      <c r="E85" t="s">
        <v>1121</v>
      </c>
    </row>
    <row r="86" spans="1:5">
      <c r="A86" t="s">
        <v>1132</v>
      </c>
      <c r="B86">
        <v>-2.9</v>
      </c>
      <c r="C86">
        <v>0.2</v>
      </c>
      <c r="D86">
        <v>2</v>
      </c>
      <c r="E86" t="s">
        <v>1121</v>
      </c>
    </row>
    <row r="87" spans="1:5">
      <c r="A87" t="s">
        <v>1133</v>
      </c>
      <c r="B87">
        <v>-3</v>
      </c>
      <c r="C87">
        <v>0.6</v>
      </c>
      <c r="D87">
        <v>2</v>
      </c>
      <c r="E87" t="s">
        <v>1121</v>
      </c>
    </row>
    <row r="88" spans="1:5">
      <c r="A88" t="s">
        <v>1134</v>
      </c>
      <c r="B88">
        <v>-3</v>
      </c>
      <c r="C88">
        <v>0.6</v>
      </c>
      <c r="D88">
        <v>2</v>
      </c>
      <c r="E88" t="s">
        <v>1121</v>
      </c>
    </row>
    <row r="89" spans="1:5">
      <c r="A89" t="s">
        <v>1135</v>
      </c>
      <c r="B89">
        <v>-3.1</v>
      </c>
      <c r="C89">
        <v>0.1</v>
      </c>
      <c r="D89">
        <v>2</v>
      </c>
      <c r="E89" t="s">
        <v>1121</v>
      </c>
    </row>
    <row r="90" spans="1:5">
      <c r="A90" t="s">
        <v>1136</v>
      </c>
      <c r="B90">
        <v>-3.1</v>
      </c>
      <c r="C90">
        <v>0.6</v>
      </c>
      <c r="D90">
        <v>2</v>
      </c>
      <c r="E90" t="s">
        <v>1121</v>
      </c>
    </row>
    <row r="91" spans="1:5">
      <c r="A91" t="s">
        <v>1137</v>
      </c>
      <c r="B91">
        <v>-3.1</v>
      </c>
      <c r="C91">
        <v>0</v>
      </c>
      <c r="D91">
        <v>1</v>
      </c>
      <c r="E91" t="s">
        <v>1121</v>
      </c>
    </row>
    <row r="92" spans="1:5">
      <c r="A92" t="s">
        <v>1138</v>
      </c>
      <c r="B92">
        <v>-3.2</v>
      </c>
      <c r="C92">
        <v>0</v>
      </c>
      <c r="D92">
        <v>1</v>
      </c>
      <c r="E92" t="s">
        <v>1121</v>
      </c>
    </row>
    <row r="93" spans="1:5">
      <c r="A93" t="s">
        <v>1139</v>
      </c>
      <c r="B93">
        <v>-3.4</v>
      </c>
      <c r="C93">
        <v>0</v>
      </c>
      <c r="D93">
        <v>1</v>
      </c>
      <c r="E93" t="s">
        <v>1121</v>
      </c>
    </row>
    <row r="94" spans="1:5">
      <c r="A94" t="s">
        <v>1140</v>
      </c>
      <c r="B94">
        <v>-3.7</v>
      </c>
      <c r="C94">
        <v>0</v>
      </c>
      <c r="D94">
        <v>1</v>
      </c>
      <c r="E94" t="s">
        <v>1121</v>
      </c>
    </row>
    <row r="95" spans="1:5">
      <c r="A95" t="s">
        <v>1141</v>
      </c>
      <c r="B95">
        <v>-3.7</v>
      </c>
      <c r="C95">
        <v>10.1</v>
      </c>
      <c r="D95">
        <v>3</v>
      </c>
      <c r="E95" t="s">
        <v>1049</v>
      </c>
    </row>
    <row r="96" spans="1:5">
      <c r="A96" t="s">
        <v>1142</v>
      </c>
      <c r="B96">
        <v>-3.7</v>
      </c>
      <c r="C96">
        <v>0</v>
      </c>
      <c r="D96">
        <v>1</v>
      </c>
      <c r="E96" t="s">
        <v>1121</v>
      </c>
    </row>
    <row r="97" spans="1:5">
      <c r="A97" t="s">
        <v>1143</v>
      </c>
      <c r="B97">
        <v>-3.7</v>
      </c>
      <c r="C97">
        <v>5.8</v>
      </c>
      <c r="D97">
        <v>3</v>
      </c>
      <c r="E97" t="s">
        <v>1049</v>
      </c>
    </row>
    <row r="98" spans="1:5">
      <c r="A98" t="s">
        <v>1144</v>
      </c>
      <c r="B98">
        <v>-3.8</v>
      </c>
      <c r="C98">
        <v>0</v>
      </c>
      <c r="D98">
        <v>1</v>
      </c>
      <c r="E98" t="s">
        <v>1121</v>
      </c>
    </row>
    <row r="99" spans="1:5">
      <c r="A99" t="s">
        <v>1145</v>
      </c>
      <c r="B99">
        <v>-3.9</v>
      </c>
      <c r="C99">
        <v>0.4</v>
      </c>
      <c r="D99">
        <v>2</v>
      </c>
      <c r="E99" t="s">
        <v>1121</v>
      </c>
    </row>
    <row r="100" spans="1:5">
      <c r="A100" t="s">
        <v>1146</v>
      </c>
      <c r="B100">
        <v>-3.9</v>
      </c>
      <c r="C100">
        <v>0.7</v>
      </c>
      <c r="D100">
        <v>2</v>
      </c>
      <c r="E100" t="s">
        <v>1121</v>
      </c>
    </row>
    <row r="101" spans="1:5">
      <c r="A101" t="s">
        <v>1147</v>
      </c>
      <c r="B101">
        <v>-4.1</v>
      </c>
      <c r="C101">
        <v>0</v>
      </c>
      <c r="D101">
        <v>1</v>
      </c>
      <c r="E101" t="s">
        <v>1121</v>
      </c>
    </row>
    <row r="102" spans="1:5">
      <c r="A102" t="s">
        <v>1148</v>
      </c>
      <c r="B102">
        <v>-4.1</v>
      </c>
      <c r="C102">
        <v>1.3</v>
      </c>
      <c r="D102">
        <v>2</v>
      </c>
      <c r="E102" t="s">
        <v>1121</v>
      </c>
    </row>
    <row r="103" spans="1:5">
      <c r="A103" t="s">
        <v>1149</v>
      </c>
      <c r="B103">
        <v>-4.1</v>
      </c>
      <c r="C103">
        <v>1.7</v>
      </c>
      <c r="D103">
        <v>3</v>
      </c>
      <c r="E103" t="s">
        <v>1121</v>
      </c>
    </row>
    <row r="104" spans="1:5">
      <c r="A104" t="s">
        <v>1150</v>
      </c>
      <c r="B104">
        <v>-4.2</v>
      </c>
      <c r="C104">
        <v>0.4</v>
      </c>
      <c r="D104">
        <v>2</v>
      </c>
      <c r="E104" t="s">
        <v>1121</v>
      </c>
    </row>
    <row r="105" spans="1:5">
      <c r="A105" t="s">
        <v>1151</v>
      </c>
      <c r="B105">
        <v>-4.2</v>
      </c>
      <c r="C105">
        <v>1.2</v>
      </c>
      <c r="D105">
        <v>3</v>
      </c>
      <c r="E105" t="s">
        <v>1121</v>
      </c>
    </row>
    <row r="106" spans="1:5">
      <c r="A106" t="s">
        <v>1152</v>
      </c>
      <c r="B106">
        <v>-4.4</v>
      </c>
      <c r="C106">
        <v>0.6</v>
      </c>
      <c r="D106">
        <v>2</v>
      </c>
      <c r="E106" t="s">
        <v>1121</v>
      </c>
    </row>
    <row r="107" spans="1:5">
      <c r="A107" t="s">
        <v>1153</v>
      </c>
      <c r="B107">
        <v>-4.4</v>
      </c>
      <c r="C107">
        <v>1.9</v>
      </c>
      <c r="D107">
        <v>2</v>
      </c>
      <c r="E107" t="s">
        <v>1121</v>
      </c>
    </row>
    <row r="108" spans="1:5">
      <c r="A108" t="s">
        <v>1154</v>
      </c>
      <c r="B108">
        <v>-4.5</v>
      </c>
      <c r="C108">
        <v>1.7</v>
      </c>
      <c r="D108">
        <v>3</v>
      </c>
      <c r="E108" t="s">
        <v>1121</v>
      </c>
    </row>
    <row r="109" spans="1:5">
      <c r="A109" t="s">
        <v>1155</v>
      </c>
      <c r="B109">
        <v>-4.5</v>
      </c>
      <c r="C109">
        <v>0.1</v>
      </c>
      <c r="D109">
        <v>2</v>
      </c>
      <c r="E109" t="s">
        <v>1121</v>
      </c>
    </row>
    <row r="110" spans="1:5">
      <c r="A110" t="s">
        <v>1156</v>
      </c>
      <c r="B110">
        <v>-4.5</v>
      </c>
      <c r="C110">
        <v>0.4</v>
      </c>
      <c r="D110">
        <v>2</v>
      </c>
      <c r="E110" t="s">
        <v>1121</v>
      </c>
    </row>
    <row r="111" spans="1:5">
      <c r="A111" t="s">
        <v>1157</v>
      </c>
      <c r="B111">
        <v>-4.7</v>
      </c>
      <c r="C111">
        <v>0.6</v>
      </c>
      <c r="D111">
        <v>2</v>
      </c>
      <c r="E111" t="s">
        <v>1121</v>
      </c>
    </row>
    <row r="112" spans="1:5">
      <c r="A112" t="s">
        <v>1158</v>
      </c>
      <c r="B112">
        <v>-4.7</v>
      </c>
      <c r="C112">
        <v>0.8</v>
      </c>
      <c r="D112">
        <v>2</v>
      </c>
      <c r="E112" t="s">
        <v>1121</v>
      </c>
    </row>
    <row r="113" spans="1:5">
      <c r="A113" t="s">
        <v>1159</v>
      </c>
      <c r="B113">
        <v>-5.1</v>
      </c>
      <c r="C113">
        <v>0.4</v>
      </c>
      <c r="D113">
        <v>2</v>
      </c>
      <c r="E113" t="s">
        <v>1121</v>
      </c>
    </row>
    <row r="114" spans="1:5">
      <c r="A114" t="s">
        <v>1160</v>
      </c>
      <c r="B114">
        <v>-5.1</v>
      </c>
      <c r="C114">
        <v>2</v>
      </c>
      <c r="D114">
        <v>3</v>
      </c>
      <c r="E114" t="s">
        <v>1121</v>
      </c>
    </row>
    <row r="115" spans="1:5">
      <c r="A115" t="s">
        <v>1161</v>
      </c>
      <c r="B115">
        <v>-5.1</v>
      </c>
      <c r="C115">
        <v>1</v>
      </c>
      <c r="D115">
        <v>2</v>
      </c>
      <c r="E115" t="s">
        <v>1121</v>
      </c>
    </row>
    <row r="116" spans="1:5">
      <c r="A116" t="s">
        <v>1162</v>
      </c>
      <c r="B116">
        <v>-5.1</v>
      </c>
      <c r="C116">
        <v>0.6</v>
      </c>
      <c r="D116">
        <v>2</v>
      </c>
      <c r="E116" t="s">
        <v>1121</v>
      </c>
    </row>
    <row r="117" spans="1:5">
      <c r="A117" t="s">
        <v>1163</v>
      </c>
      <c r="B117">
        <v>-5.3</v>
      </c>
      <c r="C117">
        <v>1.4</v>
      </c>
      <c r="D117">
        <v>2</v>
      </c>
      <c r="E117" t="s">
        <v>1121</v>
      </c>
    </row>
    <row r="118" spans="1:5">
      <c r="A118" t="s">
        <v>1164</v>
      </c>
      <c r="B118">
        <v>-5.4</v>
      </c>
      <c r="C118">
        <v>2.2</v>
      </c>
      <c r="D118">
        <v>2</v>
      </c>
      <c r="E118" t="s">
        <v>1121</v>
      </c>
    </row>
    <row r="119" spans="1:5">
      <c r="A119" t="s">
        <v>1165</v>
      </c>
      <c r="B119">
        <v>-5.7</v>
      </c>
      <c r="C119">
        <v>0.4</v>
      </c>
      <c r="D119">
        <v>2</v>
      </c>
      <c r="E119" t="s">
        <v>1121</v>
      </c>
    </row>
    <row r="120" spans="1:5">
      <c r="A120" t="s">
        <v>1166</v>
      </c>
      <c r="B120">
        <v>-5.9</v>
      </c>
      <c r="C120">
        <v>8.300000000000001</v>
      </c>
      <c r="D120">
        <v>3</v>
      </c>
      <c r="E120" t="s">
        <v>1049</v>
      </c>
    </row>
    <row r="121" spans="1:5">
      <c r="A121" t="s">
        <v>1167</v>
      </c>
      <c r="B121">
        <v>-6.1</v>
      </c>
      <c r="C121">
        <v>1.4</v>
      </c>
      <c r="D121">
        <v>2</v>
      </c>
      <c r="E121" t="s">
        <v>1121</v>
      </c>
    </row>
    <row r="122" spans="1:5">
      <c r="A122" t="s">
        <v>1168</v>
      </c>
      <c r="B122">
        <v>-6.2</v>
      </c>
      <c r="C122">
        <v>0.4</v>
      </c>
      <c r="D122">
        <v>2</v>
      </c>
      <c r="E122" t="s">
        <v>1121</v>
      </c>
    </row>
    <row r="123" spans="1:5">
      <c r="A123" t="s">
        <v>994</v>
      </c>
      <c r="B123">
        <v>-6.6</v>
      </c>
      <c r="C123">
        <v>3.6</v>
      </c>
      <c r="D123">
        <v>3</v>
      </c>
      <c r="E123" t="s">
        <v>1121</v>
      </c>
    </row>
    <row r="124" spans="1:5">
      <c r="A124" t="s">
        <v>1169</v>
      </c>
      <c r="B124">
        <v>-6.7</v>
      </c>
      <c r="C124">
        <v>0.2</v>
      </c>
      <c r="D124">
        <v>2</v>
      </c>
      <c r="E124" t="s">
        <v>1121</v>
      </c>
    </row>
    <row r="125" spans="1:5">
      <c r="A125" t="s">
        <v>1170</v>
      </c>
      <c r="B125">
        <v>-7</v>
      </c>
      <c r="C125">
        <v>0.3</v>
      </c>
      <c r="D125">
        <v>2</v>
      </c>
      <c r="E125" t="s">
        <v>1121</v>
      </c>
    </row>
    <row r="126" spans="1:5">
      <c r="A126" t="s">
        <v>1171</v>
      </c>
      <c r="B126">
        <v>-7.4</v>
      </c>
      <c r="C126">
        <v>0.4</v>
      </c>
      <c r="D126">
        <v>2</v>
      </c>
      <c r="E126" t="s">
        <v>1121</v>
      </c>
    </row>
    <row r="127" spans="1:5">
      <c r="A127" t="s">
        <v>1172</v>
      </c>
      <c r="B127">
        <v>-7.6</v>
      </c>
      <c r="C127">
        <v>0.8</v>
      </c>
      <c r="D127">
        <v>2</v>
      </c>
      <c r="E127" t="s">
        <v>1121</v>
      </c>
    </row>
    <row r="128" spans="1:5">
      <c r="A128" t="s">
        <v>1173</v>
      </c>
      <c r="B128">
        <v>-8</v>
      </c>
      <c r="C128">
        <v>1.3</v>
      </c>
      <c r="D128">
        <v>2</v>
      </c>
      <c r="E128" t="s">
        <v>1121</v>
      </c>
    </row>
    <row r="129" spans="1:5">
      <c r="A129" t="s">
        <v>1174</v>
      </c>
      <c r="B129">
        <v>-8.699999999999999</v>
      </c>
      <c r="C129">
        <v>0.5</v>
      </c>
      <c r="D129">
        <v>2</v>
      </c>
      <c r="E129" t="s">
        <v>1121</v>
      </c>
    </row>
    <row r="130" spans="1:5">
      <c r="A130" t="s">
        <v>1175</v>
      </c>
      <c r="B130">
        <v>-9.6</v>
      </c>
      <c r="C130">
        <v>0.9</v>
      </c>
      <c r="D130">
        <v>2</v>
      </c>
      <c r="E130" t="s">
        <v>1121</v>
      </c>
    </row>
    <row r="131" spans="1:5">
      <c r="A131" t="s">
        <v>1176</v>
      </c>
      <c r="B131">
        <v>-9.9</v>
      </c>
      <c r="C131">
        <v>4.3</v>
      </c>
      <c r="D131">
        <v>3</v>
      </c>
      <c r="E131" t="s">
        <v>1121</v>
      </c>
    </row>
    <row r="132" spans="1:5">
      <c r="A132" t="s">
        <v>1177</v>
      </c>
      <c r="B132">
        <v>-14.8</v>
      </c>
      <c r="C132">
        <v>0.6</v>
      </c>
      <c r="D132">
        <v>2</v>
      </c>
      <c r="E132" t="s">
        <v>1121</v>
      </c>
    </row>
    <row r="133" spans="1:5">
      <c r="A133" t="s">
        <v>1178</v>
      </c>
      <c r="B133">
        <v>-21.2</v>
      </c>
      <c r="C133">
        <v>2.4</v>
      </c>
      <c r="D133">
        <v>2</v>
      </c>
      <c r="E133" t="s">
        <v>1121</v>
      </c>
    </row>
  </sheetData>
  <mergeCells count="2">
    <mergeCell ref="A1:E1"/>
    <mergeCell ref="G1:L1"/>
  </mergeCells>
  <conditionalFormatting sqref="B2:B133">
    <cfRule type="dataBar" priority="1">
      <dataBar>
        <cfvo type="min" val="0"/>
        <cfvo type="max" val="0"/>
        <color rgb="FF638EC6"/>
      </dataBar>
    </cfRule>
  </conditionalFormatting>
  <conditionalFormatting sqref="C2:C133">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2"/>
  <sheetViews>
    <sheetView workbookViewId="0"/>
  </sheetViews>
  <sheetFormatPr defaultRowHeight="15"/>
  <sheetData>
    <row r="1" spans="1:11">
      <c r="A1" s="6" t="s">
        <v>950</v>
      </c>
      <c r="B1" s="6" t="s">
        <v>951</v>
      </c>
      <c r="C1" s="6" t="s">
        <v>952</v>
      </c>
      <c r="D1" s="6" t="s">
        <v>953</v>
      </c>
      <c r="E1" s="6" t="s">
        <v>954</v>
      </c>
      <c r="F1" s="6" t="s">
        <v>955</v>
      </c>
      <c r="G1" s="6" t="s">
        <v>956</v>
      </c>
      <c r="H1" s="6" t="s">
        <v>957</v>
      </c>
      <c r="I1" s="6" t="s">
        <v>958</v>
      </c>
      <c r="J1" s="6" t="s">
        <v>959</v>
      </c>
      <c r="K1" s="6" t="s">
        <v>960</v>
      </c>
    </row>
    <row r="2" spans="1:11">
      <c r="A2" t="s">
        <v>961</v>
      </c>
      <c r="B2" t="s">
        <v>962</v>
      </c>
      <c r="C2" t="s">
        <v>978</v>
      </c>
      <c r="D2">
        <v>1</v>
      </c>
      <c r="E2">
        <v>1</v>
      </c>
      <c r="F2">
        <v>0</v>
      </c>
      <c r="G2">
        <v>0.08</v>
      </c>
      <c r="H2">
        <v>0</v>
      </c>
      <c r="I2">
        <v>0.64</v>
      </c>
      <c r="J2">
        <v>0</v>
      </c>
      <c r="K2">
        <v>0</v>
      </c>
    </row>
    <row r="3" spans="1:11">
      <c r="A3" t="s">
        <v>961</v>
      </c>
      <c r="B3" t="s">
        <v>963</v>
      </c>
      <c r="C3" t="s">
        <v>979</v>
      </c>
      <c r="D3">
        <v>1</v>
      </c>
      <c r="E3">
        <v>1</v>
      </c>
      <c r="F3">
        <v>0</v>
      </c>
      <c r="G3">
        <v>0.08</v>
      </c>
      <c r="H3">
        <v>0</v>
      </c>
      <c r="I3">
        <v>0</v>
      </c>
      <c r="J3">
        <v>0</v>
      </c>
      <c r="K3">
        <v>0</v>
      </c>
    </row>
    <row r="4" spans="1:11">
      <c r="A4" t="s">
        <v>961</v>
      </c>
      <c r="B4" t="s">
        <v>964</v>
      </c>
      <c r="C4" t="s">
        <v>980</v>
      </c>
      <c r="D4">
        <v>1</v>
      </c>
      <c r="E4">
        <v>1</v>
      </c>
      <c r="F4">
        <v>0</v>
      </c>
      <c r="G4">
        <v>0.08</v>
      </c>
      <c r="H4">
        <v>0</v>
      </c>
      <c r="I4">
        <v>0</v>
      </c>
      <c r="J4">
        <v>0</v>
      </c>
      <c r="K4">
        <v>0</v>
      </c>
    </row>
    <row r="5" spans="1:11">
      <c r="A5" t="s">
        <v>961</v>
      </c>
      <c r="B5" t="s">
        <v>965</v>
      </c>
      <c r="C5" t="s">
        <v>981</v>
      </c>
      <c r="D5">
        <v>1</v>
      </c>
      <c r="E5">
        <v>1</v>
      </c>
      <c r="F5">
        <v>0</v>
      </c>
      <c r="G5">
        <v>0.08</v>
      </c>
      <c r="H5">
        <v>0</v>
      </c>
      <c r="I5">
        <v>0</v>
      </c>
      <c r="J5">
        <v>0</v>
      </c>
      <c r="K5">
        <v>0</v>
      </c>
    </row>
    <row r="6" spans="1:11">
      <c r="A6" t="s">
        <v>961</v>
      </c>
      <c r="B6" t="s">
        <v>966</v>
      </c>
      <c r="C6" t="s">
        <v>982</v>
      </c>
      <c r="D6">
        <v>1</v>
      </c>
      <c r="E6">
        <v>1</v>
      </c>
      <c r="F6">
        <v>0</v>
      </c>
      <c r="G6">
        <v>0.08</v>
      </c>
      <c r="H6">
        <v>0</v>
      </c>
      <c r="I6">
        <v>0</v>
      </c>
      <c r="J6">
        <v>0</v>
      </c>
      <c r="K6">
        <v>0</v>
      </c>
    </row>
    <row r="7" spans="1:11">
      <c r="A7" t="s">
        <v>961</v>
      </c>
      <c r="B7" t="s">
        <v>967</v>
      </c>
      <c r="C7" t="s">
        <v>983</v>
      </c>
      <c r="D7">
        <v>1</v>
      </c>
      <c r="E7">
        <v>1</v>
      </c>
      <c r="F7">
        <v>0</v>
      </c>
      <c r="G7">
        <v>0</v>
      </c>
      <c r="H7">
        <v>0</v>
      </c>
      <c r="I7">
        <v>0</v>
      </c>
      <c r="J7">
        <v>0</v>
      </c>
      <c r="K7">
        <v>0</v>
      </c>
    </row>
    <row r="8" spans="1:11">
      <c r="A8" t="s">
        <v>961</v>
      </c>
      <c r="B8" t="s">
        <v>968</v>
      </c>
      <c r="C8" t="s">
        <v>984</v>
      </c>
      <c r="D8">
        <v>0.91</v>
      </c>
      <c r="E8">
        <v>0.91</v>
      </c>
      <c r="F8">
        <v>0</v>
      </c>
      <c r="G8">
        <v>0</v>
      </c>
      <c r="H8">
        <v>0</v>
      </c>
      <c r="I8">
        <v>0</v>
      </c>
      <c r="J8">
        <v>0</v>
      </c>
      <c r="K8">
        <v>0</v>
      </c>
    </row>
    <row r="9" spans="1:11">
      <c r="A9" t="s">
        <v>961</v>
      </c>
      <c r="B9" t="s">
        <v>968</v>
      </c>
      <c r="C9" t="s">
        <v>985</v>
      </c>
      <c r="D9">
        <v>0.87</v>
      </c>
      <c r="E9">
        <v>0.87</v>
      </c>
      <c r="F9">
        <v>0</v>
      </c>
      <c r="G9">
        <v>0</v>
      </c>
      <c r="H9">
        <v>0</v>
      </c>
      <c r="I9">
        <v>0</v>
      </c>
      <c r="J9">
        <v>0</v>
      </c>
      <c r="K9">
        <v>0</v>
      </c>
    </row>
    <row r="10" spans="1:11">
      <c r="A10" t="s">
        <v>961</v>
      </c>
      <c r="B10" t="s">
        <v>969</v>
      </c>
      <c r="C10" t="s">
        <v>986</v>
      </c>
      <c r="D10">
        <v>0.78</v>
      </c>
      <c r="E10">
        <v>0</v>
      </c>
      <c r="F10">
        <v>0</v>
      </c>
      <c r="G10">
        <v>0.07000000000000001</v>
      </c>
      <c r="H10">
        <v>0</v>
      </c>
      <c r="I10">
        <v>0.77</v>
      </c>
      <c r="J10">
        <v>0</v>
      </c>
      <c r="K10">
        <v>0</v>
      </c>
    </row>
    <row r="11" spans="1:11">
      <c r="A11" t="s">
        <v>961</v>
      </c>
      <c r="B11" t="s">
        <v>969</v>
      </c>
      <c r="C11" t="s">
        <v>987</v>
      </c>
      <c r="D11">
        <v>0.78</v>
      </c>
      <c r="E11">
        <v>0</v>
      </c>
      <c r="F11">
        <v>0</v>
      </c>
      <c r="G11">
        <v>0.07000000000000001</v>
      </c>
      <c r="H11">
        <v>0</v>
      </c>
      <c r="I11">
        <v>0.77</v>
      </c>
      <c r="J11">
        <v>0</v>
      </c>
      <c r="K11">
        <v>0</v>
      </c>
    </row>
    <row r="12" spans="1:11">
      <c r="A12" t="s">
        <v>961</v>
      </c>
      <c r="B12" t="s">
        <v>968</v>
      </c>
      <c r="C12" t="s">
        <v>988</v>
      </c>
      <c r="D12">
        <v>0.6899999999999999</v>
      </c>
      <c r="E12">
        <v>0.6899999999999999</v>
      </c>
      <c r="F12">
        <v>0</v>
      </c>
      <c r="G12">
        <v>0</v>
      </c>
      <c r="H12">
        <v>0</v>
      </c>
      <c r="I12">
        <v>0</v>
      </c>
      <c r="J12">
        <v>0</v>
      </c>
      <c r="K12">
        <v>0</v>
      </c>
    </row>
    <row r="13" spans="1:11">
      <c r="A13" t="s">
        <v>961</v>
      </c>
      <c r="B13" t="s">
        <v>970</v>
      </c>
      <c r="C13" t="s">
        <v>989</v>
      </c>
      <c r="D13">
        <v>0.68</v>
      </c>
      <c r="E13">
        <v>0.68</v>
      </c>
      <c r="F13">
        <v>0</v>
      </c>
      <c r="G13">
        <v>0</v>
      </c>
      <c r="H13">
        <v>0</v>
      </c>
      <c r="I13">
        <v>0</v>
      </c>
      <c r="J13">
        <v>0</v>
      </c>
      <c r="K13">
        <v>0</v>
      </c>
    </row>
    <row r="14" spans="1:11">
      <c r="A14" t="s">
        <v>961</v>
      </c>
      <c r="B14" t="s">
        <v>969</v>
      </c>
      <c r="C14" t="s">
        <v>990</v>
      </c>
      <c r="D14">
        <v>0.66</v>
      </c>
      <c r="E14">
        <v>0</v>
      </c>
      <c r="F14">
        <v>0</v>
      </c>
      <c r="G14">
        <v>0.05</v>
      </c>
      <c r="H14">
        <v>0</v>
      </c>
      <c r="I14">
        <v>0.66</v>
      </c>
      <c r="J14">
        <v>0</v>
      </c>
      <c r="K14">
        <v>0</v>
      </c>
    </row>
    <row r="15" spans="1:11">
      <c r="A15" t="s">
        <v>961</v>
      </c>
      <c r="B15" t="s">
        <v>968</v>
      </c>
      <c r="C15" t="s">
        <v>991</v>
      </c>
      <c r="D15">
        <v>0.65</v>
      </c>
      <c r="E15">
        <v>0.65</v>
      </c>
      <c r="F15">
        <v>0</v>
      </c>
      <c r="G15">
        <v>0</v>
      </c>
      <c r="H15">
        <v>0</v>
      </c>
      <c r="I15">
        <v>0</v>
      </c>
      <c r="J15">
        <v>0</v>
      </c>
      <c r="K15">
        <v>0</v>
      </c>
    </row>
    <row r="16" spans="1:11">
      <c r="A16" t="s">
        <v>961</v>
      </c>
      <c r="B16" t="s">
        <v>968</v>
      </c>
      <c r="C16" t="s">
        <v>992</v>
      </c>
      <c r="D16">
        <v>0.48</v>
      </c>
      <c r="E16">
        <v>0.48</v>
      </c>
      <c r="F16">
        <v>0</v>
      </c>
      <c r="G16">
        <v>0</v>
      </c>
      <c r="H16">
        <v>0</v>
      </c>
      <c r="I16">
        <v>0</v>
      </c>
      <c r="J16">
        <v>0</v>
      </c>
      <c r="K16">
        <v>0</v>
      </c>
    </row>
    <row r="17" spans="1:11">
      <c r="A17" t="s">
        <v>961</v>
      </c>
      <c r="B17" t="s">
        <v>971</v>
      </c>
      <c r="C17" t="s">
        <v>993</v>
      </c>
      <c r="D17">
        <v>0.48</v>
      </c>
      <c r="E17">
        <v>0</v>
      </c>
      <c r="F17">
        <v>0</v>
      </c>
      <c r="G17">
        <v>0.05</v>
      </c>
      <c r="H17">
        <v>0</v>
      </c>
      <c r="I17">
        <v>0.46</v>
      </c>
      <c r="J17">
        <v>0</v>
      </c>
      <c r="K17">
        <v>0</v>
      </c>
    </row>
    <row r="18" spans="1:11">
      <c r="A18" t="s">
        <v>961</v>
      </c>
      <c r="B18" t="s">
        <v>972</v>
      </c>
      <c r="C18" t="s">
        <v>994</v>
      </c>
      <c r="D18">
        <v>0.47</v>
      </c>
      <c r="E18">
        <v>0</v>
      </c>
      <c r="F18">
        <v>0</v>
      </c>
      <c r="G18">
        <v>0.01</v>
      </c>
      <c r="H18">
        <v>0</v>
      </c>
      <c r="I18">
        <v>0.47</v>
      </c>
      <c r="J18">
        <v>0</v>
      </c>
      <c r="K18">
        <v>0</v>
      </c>
    </row>
    <row r="19" spans="1:11">
      <c r="A19" t="s">
        <v>961</v>
      </c>
      <c r="B19" t="s">
        <v>973</v>
      </c>
      <c r="C19" t="s">
        <v>995</v>
      </c>
      <c r="D19">
        <v>0.47</v>
      </c>
      <c r="E19">
        <v>0</v>
      </c>
      <c r="F19">
        <v>0</v>
      </c>
      <c r="G19">
        <v>0</v>
      </c>
      <c r="H19">
        <v>0</v>
      </c>
      <c r="I19">
        <v>0.47</v>
      </c>
      <c r="J19">
        <v>0</v>
      </c>
      <c r="K19">
        <v>0</v>
      </c>
    </row>
    <row r="20" spans="1:11">
      <c r="A20" t="s">
        <v>961</v>
      </c>
      <c r="B20" t="s">
        <v>973</v>
      </c>
      <c r="C20" t="s">
        <v>996</v>
      </c>
      <c r="D20">
        <v>0.47</v>
      </c>
      <c r="E20">
        <v>0</v>
      </c>
      <c r="F20">
        <v>0</v>
      </c>
      <c r="G20">
        <v>0</v>
      </c>
      <c r="H20">
        <v>0</v>
      </c>
      <c r="I20">
        <v>0.47</v>
      </c>
      <c r="J20">
        <v>0</v>
      </c>
      <c r="K20">
        <v>0</v>
      </c>
    </row>
    <row r="21" spans="1:11">
      <c r="A21" t="s">
        <v>961</v>
      </c>
      <c r="B21" t="s">
        <v>971</v>
      </c>
      <c r="C21" t="s">
        <v>997</v>
      </c>
      <c r="D21">
        <v>0.46</v>
      </c>
      <c r="E21">
        <v>0</v>
      </c>
      <c r="F21">
        <v>0</v>
      </c>
      <c r="G21">
        <v>0</v>
      </c>
      <c r="H21">
        <v>0</v>
      </c>
      <c r="I21">
        <v>0.46</v>
      </c>
      <c r="J21">
        <v>0</v>
      </c>
      <c r="K21">
        <v>0</v>
      </c>
    </row>
    <row r="22" spans="1:11">
      <c r="A22" t="s">
        <v>961</v>
      </c>
      <c r="B22" t="s">
        <v>974</v>
      </c>
      <c r="C22" t="s">
        <v>998</v>
      </c>
      <c r="D22">
        <v>0.44</v>
      </c>
      <c r="E22">
        <v>0</v>
      </c>
      <c r="F22">
        <v>0</v>
      </c>
      <c r="G22">
        <v>0</v>
      </c>
      <c r="H22">
        <v>0</v>
      </c>
      <c r="I22">
        <v>0.44</v>
      </c>
      <c r="J22">
        <v>0</v>
      </c>
      <c r="K22">
        <v>0</v>
      </c>
    </row>
    <row r="23" spans="1:11">
      <c r="A23" t="s">
        <v>961</v>
      </c>
      <c r="B23" t="s">
        <v>968</v>
      </c>
      <c r="C23" t="s">
        <v>999</v>
      </c>
      <c r="D23">
        <v>0.34</v>
      </c>
      <c r="E23">
        <v>0.34</v>
      </c>
      <c r="F23">
        <v>0</v>
      </c>
      <c r="G23">
        <v>0</v>
      </c>
      <c r="H23">
        <v>0</v>
      </c>
      <c r="I23">
        <v>0</v>
      </c>
      <c r="J23">
        <v>0</v>
      </c>
      <c r="K23">
        <v>0</v>
      </c>
    </row>
    <row r="24" spans="1:11">
      <c r="A24" t="s">
        <v>961</v>
      </c>
      <c r="B24" t="s">
        <v>975</v>
      </c>
      <c r="C24" t="s">
        <v>1000</v>
      </c>
      <c r="D24">
        <v>0.33</v>
      </c>
      <c r="E24">
        <v>0</v>
      </c>
      <c r="F24">
        <v>0</v>
      </c>
      <c r="G24">
        <v>0</v>
      </c>
      <c r="H24">
        <v>0</v>
      </c>
      <c r="I24">
        <v>0.33</v>
      </c>
      <c r="J24">
        <v>0</v>
      </c>
      <c r="K24">
        <v>0</v>
      </c>
    </row>
    <row r="25" spans="1:11">
      <c r="A25" t="s">
        <v>961</v>
      </c>
      <c r="B25" t="s">
        <v>968</v>
      </c>
      <c r="C25" t="s">
        <v>1001</v>
      </c>
      <c r="D25">
        <v>0.29</v>
      </c>
      <c r="E25">
        <v>0.29</v>
      </c>
      <c r="F25">
        <v>0</v>
      </c>
      <c r="G25">
        <v>0</v>
      </c>
      <c r="H25">
        <v>0</v>
      </c>
      <c r="I25">
        <v>0</v>
      </c>
      <c r="J25">
        <v>0</v>
      </c>
      <c r="K25">
        <v>0</v>
      </c>
    </row>
    <row r="26" spans="1:11">
      <c r="A26" t="s">
        <v>961</v>
      </c>
      <c r="B26" t="s">
        <v>968</v>
      </c>
      <c r="C26" t="s">
        <v>1002</v>
      </c>
      <c r="D26">
        <v>0.28</v>
      </c>
      <c r="E26">
        <v>0.28</v>
      </c>
      <c r="F26">
        <v>0</v>
      </c>
      <c r="G26">
        <v>0</v>
      </c>
      <c r="H26">
        <v>0</v>
      </c>
      <c r="I26">
        <v>0</v>
      </c>
      <c r="J26">
        <v>0</v>
      </c>
      <c r="K26">
        <v>0</v>
      </c>
    </row>
    <row r="27" spans="1:11">
      <c r="A27" t="s">
        <v>961</v>
      </c>
      <c r="B27" t="s">
        <v>968</v>
      </c>
      <c r="C27" t="s">
        <v>1003</v>
      </c>
      <c r="D27">
        <v>0.24</v>
      </c>
      <c r="E27">
        <v>0.24</v>
      </c>
      <c r="F27">
        <v>0</v>
      </c>
      <c r="G27">
        <v>0</v>
      </c>
      <c r="H27">
        <v>0</v>
      </c>
      <c r="I27">
        <v>0</v>
      </c>
      <c r="J27">
        <v>0</v>
      </c>
      <c r="K27">
        <v>0</v>
      </c>
    </row>
    <row r="28" spans="1:11">
      <c r="A28" t="s">
        <v>961</v>
      </c>
      <c r="B28" t="s">
        <v>968</v>
      </c>
      <c r="C28" t="s">
        <v>1004</v>
      </c>
      <c r="D28">
        <v>0.16</v>
      </c>
      <c r="E28">
        <v>0.16</v>
      </c>
      <c r="F28">
        <v>0</v>
      </c>
      <c r="G28">
        <v>0</v>
      </c>
      <c r="H28">
        <v>0</v>
      </c>
      <c r="I28">
        <v>0</v>
      </c>
      <c r="J28">
        <v>0</v>
      </c>
      <c r="K28">
        <v>0</v>
      </c>
    </row>
    <row r="29" spans="1:11">
      <c r="A29" t="s">
        <v>961</v>
      </c>
      <c r="B29" t="s">
        <v>976</v>
      </c>
      <c r="C29" t="s">
        <v>976</v>
      </c>
      <c r="D29">
        <v>0.07000000000000001</v>
      </c>
      <c r="E29">
        <v>0.07000000000000001</v>
      </c>
      <c r="F29">
        <v>0</v>
      </c>
      <c r="G29">
        <v>0.01</v>
      </c>
      <c r="H29">
        <v>0</v>
      </c>
      <c r="I29">
        <v>0</v>
      </c>
      <c r="J29">
        <v>0</v>
      </c>
      <c r="K29">
        <v>0</v>
      </c>
    </row>
    <row r="30" spans="1:11">
      <c r="A30" t="s">
        <v>961</v>
      </c>
      <c r="B30" t="s">
        <v>976</v>
      </c>
      <c r="C30" t="s">
        <v>1005</v>
      </c>
      <c r="D30">
        <v>0.07000000000000001</v>
      </c>
      <c r="E30">
        <v>0.07000000000000001</v>
      </c>
      <c r="F30">
        <v>0</v>
      </c>
      <c r="G30">
        <v>0</v>
      </c>
      <c r="H30">
        <v>0</v>
      </c>
      <c r="I30">
        <v>0</v>
      </c>
      <c r="J30">
        <v>0</v>
      </c>
      <c r="K30">
        <v>0</v>
      </c>
    </row>
    <row r="31" spans="1:11">
      <c r="A31" t="s">
        <v>961</v>
      </c>
      <c r="B31" t="s">
        <v>968</v>
      </c>
      <c r="C31" t="s">
        <v>1006</v>
      </c>
      <c r="D31">
        <v>0.06</v>
      </c>
      <c r="E31">
        <v>0.06</v>
      </c>
      <c r="F31">
        <v>0</v>
      </c>
      <c r="G31">
        <v>0</v>
      </c>
      <c r="H31">
        <v>0</v>
      </c>
      <c r="I31">
        <v>0</v>
      </c>
      <c r="J31">
        <v>0</v>
      </c>
      <c r="K31">
        <v>0</v>
      </c>
    </row>
    <row r="32" spans="1:11">
      <c r="A32" t="s">
        <v>961</v>
      </c>
      <c r="B32" t="s">
        <v>977</v>
      </c>
      <c r="C32" t="s">
        <v>1007</v>
      </c>
      <c r="D32">
        <v>0.06</v>
      </c>
      <c r="E32">
        <v>0.06</v>
      </c>
      <c r="F32">
        <v>0</v>
      </c>
      <c r="G32">
        <v>0</v>
      </c>
      <c r="H32">
        <v>0</v>
      </c>
      <c r="I32">
        <v>0</v>
      </c>
      <c r="J32">
        <v>0</v>
      </c>
      <c r="K3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1199</v>
      </c>
      <c r="B1" s="1"/>
    </row>
    <row r="2" spans="1:4">
      <c r="A2" s="1" t="s">
        <v>1200</v>
      </c>
      <c r="B2" s="1"/>
      <c r="C2" s="1"/>
      <c r="D2" s="1"/>
    </row>
    <row r="3" spans="1:4">
      <c r="A3" s="1" t="s">
        <v>1201</v>
      </c>
      <c r="B3" s="1" t="s">
        <v>1202</v>
      </c>
      <c r="C3" s="1" t="s">
        <v>1203</v>
      </c>
      <c r="D3" s="1" t="s">
        <v>1204</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7"/>
  <sheetViews>
    <sheetView workbookViewId="0"/>
  </sheetViews>
  <sheetFormatPr defaultRowHeight="15" outlineLevelRow="1"/>
  <sheetData>
    <row r="1" spans="1:7">
      <c r="A1" s="1" t="s">
        <v>1205</v>
      </c>
      <c r="B1" s="1"/>
      <c r="C1" s="1"/>
      <c r="D1" s="1"/>
      <c r="E1" s="1"/>
      <c r="F1" s="1"/>
      <c r="G1" s="1"/>
    </row>
    <row r="2" spans="1:7">
      <c r="A2" s="1" t="s">
        <v>1206</v>
      </c>
      <c r="B2" s="8" t="s">
        <v>1207</v>
      </c>
      <c r="C2" s="1" t="s">
        <v>1208</v>
      </c>
      <c r="D2" s="1"/>
      <c r="E2" s="8">
        <v>100</v>
      </c>
      <c r="F2" s="1" t="s">
        <v>1209</v>
      </c>
      <c r="G2" s="8">
        <v>480</v>
      </c>
    </row>
    <row r="3" spans="1:7" hidden="1" outlineLevel="1" collapsed="1">
      <c r="A3" s="1" t="s">
        <v>1210</v>
      </c>
      <c r="B3" s="9" t="s">
        <v>1211</v>
      </c>
      <c r="C3" s="9"/>
      <c r="D3" s="9"/>
      <c r="E3" s="9"/>
      <c r="F3" s="9"/>
      <c r="G3" s="9"/>
    </row>
    <row r="4" spans="1:7" hidden="1" outlineLevel="1" collapsed="1">
      <c r="A4" s="1" t="s">
        <v>1212</v>
      </c>
      <c r="B4" s="1" t="s">
        <v>1213</v>
      </c>
      <c r="C4" s="1" t="s">
        <v>1214</v>
      </c>
      <c r="D4" s="1" t="s">
        <v>1215</v>
      </c>
      <c r="E4" s="1" t="s">
        <v>1216</v>
      </c>
      <c r="F4" s="1" t="s">
        <v>1217</v>
      </c>
      <c r="G4" s="1" t="s">
        <v>1218</v>
      </c>
    </row>
    <row r="5" spans="1:7" hidden="1" outlineLevel="1" collapsed="1"/>
    <row r="7" spans="1:7">
      <c r="A7" s="1" t="s">
        <v>1219</v>
      </c>
      <c r="B7" s="1"/>
      <c r="C7" s="1"/>
      <c r="D7" s="1"/>
      <c r="E7" s="1"/>
      <c r="F7" s="1"/>
      <c r="G7" s="1"/>
    </row>
    <row r="8" spans="1:7">
      <c r="A8" s="1" t="s">
        <v>1206</v>
      </c>
      <c r="B8" s="8" t="s">
        <v>1029</v>
      </c>
      <c r="C8" s="1" t="s">
        <v>1208</v>
      </c>
      <c r="D8" s="1"/>
      <c r="E8" s="8">
        <v>62.92</v>
      </c>
      <c r="F8" s="1" t="s">
        <v>1209</v>
      </c>
      <c r="G8" s="8">
        <v>302</v>
      </c>
    </row>
    <row r="9" spans="1:7" hidden="1" outlineLevel="1" collapsed="1">
      <c r="A9" s="1" t="s">
        <v>1210</v>
      </c>
      <c r="B9" s="9" t="s">
        <v>1220</v>
      </c>
      <c r="C9" s="9"/>
      <c r="D9" s="9"/>
      <c r="E9" s="9"/>
      <c r="F9" s="9"/>
      <c r="G9" s="9"/>
    </row>
    <row r="10" spans="1:7" hidden="1" outlineLevel="1" collapsed="1">
      <c r="A10" s="1" t="s">
        <v>1212</v>
      </c>
      <c r="B10" s="1" t="s">
        <v>1213</v>
      </c>
      <c r="C10" s="1" t="s">
        <v>1214</v>
      </c>
      <c r="D10" s="1" t="s">
        <v>1215</v>
      </c>
      <c r="E10" s="1" t="s">
        <v>1216</v>
      </c>
      <c r="F10" s="1" t="s">
        <v>1217</v>
      </c>
      <c r="G10" s="1" t="s">
        <v>1218</v>
      </c>
    </row>
    <row r="11" spans="1:7" hidden="1" outlineLevel="1" collapsed="1">
      <c r="A11">
        <v>1</v>
      </c>
      <c r="B11">
        <v>178</v>
      </c>
      <c r="D11" t="s">
        <v>1221</v>
      </c>
      <c r="G11" t="s">
        <v>1222</v>
      </c>
    </row>
    <row r="12" spans="1:7" hidden="1" outlineLevel="1" collapsed="1"/>
    <row r="14" spans="1:7">
      <c r="A14" s="1" t="s">
        <v>1223</v>
      </c>
      <c r="B14" s="1"/>
      <c r="C14" s="1"/>
      <c r="D14" s="1"/>
      <c r="E14" s="1"/>
      <c r="F14" s="1"/>
      <c r="G14" s="1"/>
    </row>
    <row r="15" spans="1:7">
      <c r="A15" s="1" t="s">
        <v>1206</v>
      </c>
      <c r="B15" s="8" t="s">
        <v>1029</v>
      </c>
      <c r="C15" s="1" t="s">
        <v>1208</v>
      </c>
      <c r="D15" s="1"/>
      <c r="E15" s="8">
        <v>80.83</v>
      </c>
      <c r="F15" s="1" t="s">
        <v>1209</v>
      </c>
      <c r="G15" s="8">
        <v>388</v>
      </c>
    </row>
    <row r="16" spans="1:7" hidden="1" outlineLevel="1" collapsed="1">
      <c r="A16" s="1" t="s">
        <v>1210</v>
      </c>
      <c r="B16" s="9" t="s">
        <v>1224</v>
      </c>
      <c r="C16" s="9"/>
      <c r="D16" s="9"/>
      <c r="E16" s="9"/>
      <c r="F16" s="9"/>
      <c r="G16" s="9"/>
    </row>
    <row r="17" spans="1:7" hidden="1" outlineLevel="1" collapsed="1">
      <c r="A17" s="1" t="s">
        <v>1212</v>
      </c>
      <c r="B17" s="1" t="s">
        <v>1213</v>
      </c>
      <c r="C17" s="1" t="s">
        <v>1214</v>
      </c>
      <c r="D17" s="1" t="s">
        <v>1215</v>
      </c>
      <c r="E17" s="1" t="s">
        <v>1216</v>
      </c>
      <c r="F17" s="1" t="s">
        <v>1217</v>
      </c>
      <c r="G17" s="1" t="s">
        <v>1218</v>
      </c>
    </row>
    <row r="18" spans="1:7" hidden="1" outlineLevel="1" collapsed="1">
      <c r="A18">
        <v>1</v>
      </c>
      <c r="B18">
        <v>92</v>
      </c>
      <c r="D18" t="s">
        <v>1221</v>
      </c>
      <c r="G18" t="s">
        <v>1225</v>
      </c>
    </row>
    <row r="19" spans="1:7" hidden="1" outlineLevel="1" collapsed="1"/>
    <row r="21" spans="1:7">
      <c r="A21" s="1" t="s">
        <v>1226</v>
      </c>
      <c r="B21" s="1"/>
      <c r="C21" s="1"/>
      <c r="D21" s="1"/>
      <c r="E21" s="1"/>
      <c r="F21" s="1"/>
      <c r="G21" s="1"/>
    </row>
    <row r="22" spans="1:7">
      <c r="A22" s="1" t="s">
        <v>1206</v>
      </c>
      <c r="B22" s="8" t="s">
        <v>1029</v>
      </c>
      <c r="C22" s="1" t="s">
        <v>1208</v>
      </c>
      <c r="D22" s="1"/>
      <c r="E22" s="8">
        <v>42.71</v>
      </c>
      <c r="F22" s="1" t="s">
        <v>1209</v>
      </c>
      <c r="G22" s="8">
        <v>205</v>
      </c>
    </row>
    <row r="23" spans="1:7" hidden="1" outlineLevel="1" collapsed="1">
      <c r="A23" s="1" t="s">
        <v>1210</v>
      </c>
      <c r="B23" s="9" t="s">
        <v>1227</v>
      </c>
      <c r="C23" s="9"/>
      <c r="D23" s="9"/>
      <c r="E23" s="9"/>
      <c r="F23" s="9"/>
      <c r="G23" s="9"/>
    </row>
    <row r="24" spans="1:7" hidden="1" outlineLevel="1" collapsed="1">
      <c r="A24" s="1" t="s">
        <v>1212</v>
      </c>
      <c r="B24" s="1" t="s">
        <v>1213</v>
      </c>
      <c r="C24" s="1" t="s">
        <v>1214</v>
      </c>
      <c r="D24" s="1" t="s">
        <v>1215</v>
      </c>
      <c r="E24" s="1" t="s">
        <v>1216</v>
      </c>
      <c r="F24" s="1" t="s">
        <v>1217</v>
      </c>
      <c r="G24" s="1" t="s">
        <v>1218</v>
      </c>
    </row>
    <row r="25" spans="1:7" hidden="1" outlineLevel="1" collapsed="1">
      <c r="A25">
        <v>1</v>
      </c>
      <c r="B25">
        <v>178</v>
      </c>
      <c r="D25" t="s">
        <v>1221</v>
      </c>
      <c r="G25" t="s">
        <v>1222</v>
      </c>
    </row>
    <row r="26" spans="1:7" hidden="1" outlineLevel="1" collapsed="1">
      <c r="A26">
        <v>328</v>
      </c>
      <c r="B26">
        <v>424</v>
      </c>
      <c r="D26" t="s">
        <v>1221</v>
      </c>
      <c r="F26" t="s">
        <v>1228</v>
      </c>
      <c r="G26" t="s">
        <v>1229</v>
      </c>
    </row>
    <row r="27" spans="1:7" hidden="1" outlineLevel="1" collapsed="1"/>
  </sheetData>
  <mergeCells count="12">
    <mergeCell ref="A1:G1"/>
    <mergeCell ref="C2:D2"/>
    <mergeCell ref="B3:G3"/>
    <mergeCell ref="A7:G7"/>
    <mergeCell ref="C8:D8"/>
    <mergeCell ref="B9:G9"/>
    <mergeCell ref="A14:G14"/>
    <mergeCell ref="C15:D15"/>
    <mergeCell ref="B16:G16"/>
    <mergeCell ref="A21:G21"/>
    <mergeCell ref="C22:D22"/>
    <mergeCell ref="B23:G2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2"/>
  <sheetViews>
    <sheetView workbookViewId="0"/>
  </sheetViews>
  <sheetFormatPr defaultRowHeight="15"/>
  <sheetData>
    <row r="1" spans="1:7">
      <c r="A1" s="1" t="s">
        <v>1230</v>
      </c>
      <c r="B1" s="1"/>
      <c r="C1" s="1"/>
      <c r="D1" s="1"/>
      <c r="E1" s="1"/>
      <c r="F1" s="1"/>
      <c r="G1" s="1"/>
    </row>
    <row r="2" spans="1:7">
      <c r="A2" s="1" t="s">
        <v>1212</v>
      </c>
      <c r="B2" s="1" t="s">
        <v>1213</v>
      </c>
      <c r="C2" s="1" t="s">
        <v>1215</v>
      </c>
      <c r="D2" s="1" t="s">
        <v>1214</v>
      </c>
      <c r="E2" s="1" t="s">
        <v>1216</v>
      </c>
      <c r="F2" s="1" t="s">
        <v>1217</v>
      </c>
      <c r="G2" s="1" t="s">
        <v>1218</v>
      </c>
    </row>
    <row r="3" spans="1:7">
      <c r="A3">
        <v>30</v>
      </c>
      <c r="B3">
        <v>30</v>
      </c>
      <c r="C3" t="s">
        <v>1232</v>
      </c>
      <c r="D3" s="9" t="s">
        <v>1231</v>
      </c>
      <c r="E3" s="9" t="s">
        <v>1233</v>
      </c>
      <c r="G3" t="s">
        <v>1234</v>
      </c>
    </row>
    <row r="4" spans="1:7">
      <c r="A4">
        <v>96</v>
      </c>
      <c r="B4">
        <v>96</v>
      </c>
      <c r="C4" t="s">
        <v>1232</v>
      </c>
      <c r="D4" s="9" t="s">
        <v>1235</v>
      </c>
      <c r="E4" s="9" t="s">
        <v>1233</v>
      </c>
      <c r="F4" t="s">
        <v>1236</v>
      </c>
      <c r="G4" t="s">
        <v>1237</v>
      </c>
    </row>
    <row r="5" spans="1:7">
      <c r="A5">
        <v>109</v>
      </c>
      <c r="B5">
        <v>109</v>
      </c>
      <c r="C5" t="s">
        <v>1232</v>
      </c>
      <c r="D5" s="9" t="s">
        <v>1238</v>
      </c>
      <c r="E5" s="9" t="s">
        <v>1233</v>
      </c>
      <c r="F5" t="s">
        <v>1236</v>
      </c>
      <c r="G5" t="s">
        <v>1239</v>
      </c>
    </row>
    <row r="6" spans="1:7">
      <c r="A6">
        <v>213</v>
      </c>
      <c r="B6">
        <v>213</v>
      </c>
      <c r="C6" t="s">
        <v>1232</v>
      </c>
      <c r="D6" s="9" t="s">
        <v>1233</v>
      </c>
      <c r="E6" s="9" t="s">
        <v>1240</v>
      </c>
      <c r="G6" t="s">
        <v>1241</v>
      </c>
    </row>
    <row r="7" spans="1:7">
      <c r="A7">
        <v>429</v>
      </c>
      <c r="B7">
        <v>429</v>
      </c>
      <c r="C7" t="s">
        <v>1232</v>
      </c>
      <c r="D7" s="9" t="s">
        <v>1233</v>
      </c>
      <c r="E7" s="9" t="s">
        <v>1235</v>
      </c>
      <c r="F7" t="s">
        <v>1228</v>
      </c>
      <c r="G7" t="s">
        <v>1242</v>
      </c>
    </row>
    <row r="8" spans="1:7">
      <c r="A8">
        <v>446</v>
      </c>
      <c r="B8">
        <v>446</v>
      </c>
      <c r="C8" t="s">
        <v>1232</v>
      </c>
      <c r="D8" s="9" t="s">
        <v>1243</v>
      </c>
      <c r="E8" s="9" t="s">
        <v>1238</v>
      </c>
      <c r="F8" t="s">
        <v>1228</v>
      </c>
      <c r="G8" t="s">
        <v>1244</v>
      </c>
    </row>
    <row r="10" spans="1:7">
      <c r="A10" s="1" t="s">
        <v>1245</v>
      </c>
      <c r="B10" s="1"/>
      <c r="C10" s="1"/>
      <c r="D10" s="1"/>
      <c r="E10" s="1"/>
      <c r="F10" s="1"/>
      <c r="G10" s="1"/>
    </row>
    <row r="11" spans="1:7">
      <c r="A11" s="1" t="s">
        <v>1212</v>
      </c>
      <c r="B11" s="1" t="s">
        <v>1213</v>
      </c>
      <c r="C11" s="1" t="s">
        <v>1215</v>
      </c>
      <c r="D11" s="1" t="s">
        <v>1214</v>
      </c>
      <c r="E11" s="1" t="s">
        <v>1216</v>
      </c>
      <c r="F11" s="1" t="s">
        <v>1217</v>
      </c>
      <c r="G11" s="1" t="s">
        <v>1218</v>
      </c>
    </row>
    <row r="12" spans="1:7">
      <c r="A12">
        <v>312</v>
      </c>
      <c r="B12">
        <v>312</v>
      </c>
      <c r="C12" t="s">
        <v>1232</v>
      </c>
      <c r="D12" s="9" t="s">
        <v>1246</v>
      </c>
      <c r="E12" s="9" t="s">
        <v>1247</v>
      </c>
      <c r="F12" t="s">
        <v>1228</v>
      </c>
      <c r="G12" t="s">
        <v>1248</v>
      </c>
    </row>
  </sheetData>
  <mergeCells count="2">
    <mergeCell ref="A1:G1"/>
    <mergeCell ref="A10:G10"/>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40"/>
  <sheetViews>
    <sheetView workbookViewId="0"/>
  </sheetViews>
  <sheetFormatPr defaultRowHeight="15"/>
  <sheetData>
    <row r="1" spans="1:26">
      <c r="I1" s="1" t="s">
        <v>1279</v>
      </c>
      <c r="J1" s="1"/>
      <c r="K1" s="1"/>
      <c r="L1" s="1"/>
      <c r="M1" s="1"/>
      <c r="N1" s="1"/>
      <c r="O1" s="1"/>
      <c r="P1" s="1"/>
      <c r="Q1" s="1" t="s">
        <v>1280</v>
      </c>
      <c r="R1" s="1"/>
      <c r="S1" s="1"/>
      <c r="T1" s="1"/>
      <c r="U1" s="1"/>
      <c r="V1" s="1"/>
      <c r="W1" s="1"/>
      <c r="X1" s="1"/>
      <c r="Y1" s="1" t="s">
        <v>1281</v>
      </c>
      <c r="Z1" s="1"/>
    </row>
    <row r="2" spans="1:26">
      <c r="I2" s="6" t="s">
        <v>1266</v>
      </c>
      <c r="J2" s="6" t="s">
        <v>1282</v>
      </c>
      <c r="K2" s="6" t="s">
        <v>1283</v>
      </c>
      <c r="L2" s="6" t="s">
        <v>1267</v>
      </c>
      <c r="M2" s="6" t="s">
        <v>1250</v>
      </c>
      <c r="N2" s="6" t="s">
        <v>1284</v>
      </c>
      <c r="O2" s="6" t="s">
        <v>1285</v>
      </c>
      <c r="P2" s="6" t="s">
        <v>1286</v>
      </c>
      <c r="Q2" s="6" t="s">
        <v>1287</v>
      </c>
      <c r="R2" s="6" t="s">
        <v>1288</v>
      </c>
      <c r="S2" s="6" t="s">
        <v>1289</v>
      </c>
      <c r="T2" s="6" t="s">
        <v>1290</v>
      </c>
      <c r="U2" s="6" t="s">
        <v>1291</v>
      </c>
      <c r="V2" s="6" t="s">
        <v>1292</v>
      </c>
      <c r="W2" s="6" t="s">
        <v>1293</v>
      </c>
      <c r="X2" s="6" t="s">
        <v>1294</v>
      </c>
      <c r="Y2" s="6" t="s">
        <v>1271</v>
      </c>
      <c r="Z2" s="6" t="s">
        <v>1272</v>
      </c>
    </row>
    <row r="3" spans="1:26">
      <c r="A3" s="1" t="s">
        <v>1249</v>
      </c>
      <c r="B3" s="1"/>
      <c r="C3" s="1"/>
      <c r="D3" s="1"/>
      <c r="E3" s="1"/>
      <c r="I3" t="s">
        <v>1295</v>
      </c>
      <c r="J3" t="s">
        <v>1333</v>
      </c>
      <c r="K3" t="s">
        <v>1334</v>
      </c>
      <c r="L3" t="s">
        <v>1361</v>
      </c>
      <c r="M3" t="s">
        <v>1228</v>
      </c>
      <c r="N3">
        <v>291</v>
      </c>
      <c r="O3" t="s">
        <v>1363</v>
      </c>
      <c r="P3" t="s">
        <v>1364</v>
      </c>
      <c r="Y3">
        <v>1</v>
      </c>
      <c r="Z3">
        <v>0</v>
      </c>
    </row>
    <row r="4" spans="1:26">
      <c r="A4" s="10" t="s">
        <v>1250</v>
      </c>
      <c r="B4" s="10" t="s">
        <v>1212</v>
      </c>
      <c r="C4" s="10" t="s">
        <v>1213</v>
      </c>
      <c r="D4" s="10" t="s">
        <v>1251</v>
      </c>
      <c r="E4" s="10" t="s">
        <v>1252</v>
      </c>
      <c r="I4" t="s">
        <v>1296</v>
      </c>
      <c r="J4" t="s">
        <v>1333</v>
      </c>
      <c r="K4" t="s">
        <v>1335</v>
      </c>
      <c r="L4" t="s">
        <v>1361</v>
      </c>
      <c r="M4" t="s">
        <v>1228</v>
      </c>
      <c r="N4">
        <v>279</v>
      </c>
      <c r="O4" t="s">
        <v>1363</v>
      </c>
      <c r="P4" t="s">
        <v>1365</v>
      </c>
      <c r="Y4">
        <v>1</v>
      </c>
      <c r="Z4">
        <v>1</v>
      </c>
    </row>
    <row r="5" spans="1:26">
      <c r="A5" t="s">
        <v>1236</v>
      </c>
      <c r="B5">
        <v>40</v>
      </c>
      <c r="C5">
        <v>168</v>
      </c>
      <c r="D5">
        <v>128</v>
      </c>
      <c r="E5" t="s">
        <v>1253</v>
      </c>
      <c r="I5" t="s">
        <v>1297</v>
      </c>
      <c r="J5" t="s">
        <v>1333</v>
      </c>
      <c r="K5" t="s">
        <v>1336</v>
      </c>
      <c r="L5" t="s">
        <v>1240</v>
      </c>
      <c r="M5" t="s">
        <v>1228</v>
      </c>
      <c r="N5">
        <v>291</v>
      </c>
      <c r="O5" t="s">
        <v>1363</v>
      </c>
      <c r="P5" t="s">
        <v>1364</v>
      </c>
      <c r="Y5">
        <v>0</v>
      </c>
      <c r="Z5">
        <v>0</v>
      </c>
    </row>
    <row r="6" spans="1:26">
      <c r="A6" t="s">
        <v>1228</v>
      </c>
      <c r="B6">
        <v>252</v>
      </c>
      <c r="C6">
        <v>466</v>
      </c>
      <c r="D6">
        <v>214</v>
      </c>
      <c r="E6" t="s">
        <v>1253</v>
      </c>
      <c r="I6" t="s">
        <v>1298</v>
      </c>
      <c r="J6" t="s">
        <v>1333</v>
      </c>
      <c r="K6" t="s">
        <v>1337</v>
      </c>
      <c r="L6" t="s">
        <v>1361</v>
      </c>
      <c r="M6" t="s">
        <v>1228</v>
      </c>
      <c r="N6">
        <v>260</v>
      </c>
      <c r="O6" t="s">
        <v>1363</v>
      </c>
      <c r="P6" t="s">
        <v>1366</v>
      </c>
      <c r="Y6">
        <v>1</v>
      </c>
      <c r="Z6">
        <v>1</v>
      </c>
    </row>
    <row r="7" spans="1:26">
      <c r="I7" t="s">
        <v>1299</v>
      </c>
      <c r="J7" t="s">
        <v>1333</v>
      </c>
      <c r="K7" t="s">
        <v>1338</v>
      </c>
      <c r="L7" t="s">
        <v>1361</v>
      </c>
      <c r="M7" t="s">
        <v>1228</v>
      </c>
      <c r="N7">
        <v>260</v>
      </c>
      <c r="O7" t="s">
        <v>1363</v>
      </c>
      <c r="P7" t="s">
        <v>1366</v>
      </c>
      <c r="Q7" t="s">
        <v>1369</v>
      </c>
      <c r="R7" t="s">
        <v>1370</v>
      </c>
      <c r="S7" t="s">
        <v>1372</v>
      </c>
      <c r="T7">
        <v>400</v>
      </c>
      <c r="U7" t="s">
        <v>1373</v>
      </c>
      <c r="V7" t="s">
        <v>1375</v>
      </c>
      <c r="W7">
        <v>2007</v>
      </c>
      <c r="X7">
        <f>HYPERLINK("http://www.pdbbind.org.cn/quickpdb.asp?quickpdb=2QCD","2QCD")</f>
        <v>0</v>
      </c>
      <c r="Y7">
        <v>1</v>
      </c>
      <c r="Z7">
        <v>0</v>
      </c>
    </row>
    <row r="8" spans="1:26">
      <c r="A8" s="1" t="s">
        <v>1254</v>
      </c>
      <c r="B8" s="1"/>
      <c r="C8" s="1"/>
      <c r="D8" s="1"/>
      <c r="E8" s="1"/>
      <c r="I8" t="s">
        <v>1300</v>
      </c>
      <c r="J8" t="s">
        <v>1333</v>
      </c>
      <c r="K8" t="s">
        <v>1339</v>
      </c>
      <c r="L8" t="s">
        <v>1240</v>
      </c>
      <c r="M8" t="s">
        <v>1228</v>
      </c>
      <c r="N8">
        <v>260</v>
      </c>
      <c r="O8" t="s">
        <v>1363</v>
      </c>
      <c r="P8" t="s">
        <v>1366</v>
      </c>
      <c r="Y8">
        <v>1</v>
      </c>
      <c r="Z8">
        <v>0</v>
      </c>
    </row>
    <row r="9" spans="1:26">
      <c r="A9" s="10" t="s">
        <v>1255</v>
      </c>
      <c r="B9" s="10" t="s">
        <v>1256</v>
      </c>
      <c r="C9" s="10" t="s">
        <v>1257</v>
      </c>
      <c r="D9" s="10" t="s">
        <v>1258</v>
      </c>
      <c r="E9" s="10" t="s">
        <v>1259</v>
      </c>
      <c r="I9" t="s">
        <v>1301</v>
      </c>
      <c r="J9" t="s">
        <v>1333</v>
      </c>
      <c r="K9" t="s">
        <v>1340</v>
      </c>
      <c r="L9" t="s">
        <v>1240</v>
      </c>
      <c r="M9" t="s">
        <v>1228</v>
      </c>
      <c r="N9">
        <v>260</v>
      </c>
      <c r="O9" t="s">
        <v>1363</v>
      </c>
      <c r="P9" t="s">
        <v>1366</v>
      </c>
      <c r="Q9" t="s">
        <v>1369</v>
      </c>
      <c r="R9" t="s">
        <v>1370</v>
      </c>
      <c r="S9" t="s">
        <v>1372</v>
      </c>
      <c r="T9">
        <v>320</v>
      </c>
      <c r="U9" t="s">
        <v>1373</v>
      </c>
      <c r="V9" t="s">
        <v>1376</v>
      </c>
      <c r="W9">
        <v>2007</v>
      </c>
      <c r="X9">
        <f>HYPERLINK("http://www.pdbbind.org.cn/quickpdb.asp?quickpdb=2QCF","2QCF")</f>
        <v>0</v>
      </c>
      <c r="Y9">
        <v>1</v>
      </c>
      <c r="Z9">
        <v>0</v>
      </c>
    </row>
    <row r="10" spans="1:26">
      <c r="A10" t="s">
        <v>1260</v>
      </c>
      <c r="B10" t="s">
        <v>1262</v>
      </c>
      <c r="C10" t="s">
        <v>1264</v>
      </c>
      <c r="D10">
        <v>1</v>
      </c>
      <c r="E10">
        <v>1</v>
      </c>
      <c r="I10" t="s">
        <v>1302</v>
      </c>
      <c r="J10" t="s">
        <v>1333</v>
      </c>
      <c r="K10" t="s">
        <v>1341</v>
      </c>
      <c r="L10" t="s">
        <v>1361</v>
      </c>
      <c r="M10" t="s">
        <v>1228</v>
      </c>
      <c r="N10">
        <v>260</v>
      </c>
      <c r="O10" t="s">
        <v>1363</v>
      </c>
      <c r="P10" t="s">
        <v>1366</v>
      </c>
      <c r="Q10" t="s">
        <v>1369</v>
      </c>
      <c r="R10" t="s">
        <v>1370</v>
      </c>
      <c r="S10" t="s">
        <v>1372</v>
      </c>
      <c r="T10">
        <v>100</v>
      </c>
      <c r="U10" t="s">
        <v>1373</v>
      </c>
      <c r="V10" t="s">
        <v>1377</v>
      </c>
      <c r="W10">
        <v>2007</v>
      </c>
      <c r="X10">
        <f>HYPERLINK("http://www.pdbbind.org.cn/quickpdb.asp?quickpdb=2QCG","2QCG")</f>
        <v>0</v>
      </c>
      <c r="Y10">
        <v>1</v>
      </c>
      <c r="Z10">
        <v>1</v>
      </c>
    </row>
    <row r="11" spans="1:26">
      <c r="A11" t="s">
        <v>1261</v>
      </c>
      <c r="B11" t="s">
        <v>1263</v>
      </c>
      <c r="C11" t="s">
        <v>1263</v>
      </c>
      <c r="D11">
        <v>1</v>
      </c>
      <c r="E11">
        <v>1</v>
      </c>
      <c r="I11" t="s">
        <v>1303</v>
      </c>
      <c r="J11" t="s">
        <v>1333</v>
      </c>
      <c r="K11" t="s">
        <v>1335</v>
      </c>
      <c r="L11" t="s">
        <v>1361</v>
      </c>
      <c r="M11" t="s">
        <v>1228</v>
      </c>
      <c r="N11">
        <v>260</v>
      </c>
      <c r="O11" t="s">
        <v>1363</v>
      </c>
      <c r="P11" t="s">
        <v>1366</v>
      </c>
      <c r="Q11" t="s">
        <v>1369</v>
      </c>
      <c r="R11" t="s">
        <v>1370</v>
      </c>
      <c r="S11" t="s">
        <v>1372</v>
      </c>
      <c r="T11">
        <v>250</v>
      </c>
      <c r="U11" t="s">
        <v>1373</v>
      </c>
      <c r="V11" t="s">
        <v>1378</v>
      </c>
      <c r="W11">
        <v>2007</v>
      </c>
      <c r="X11">
        <f>HYPERLINK("http://www.pdbbind.org.cn/quickpdb.asp?quickpdb=2QCH","2QCH")</f>
        <v>0</v>
      </c>
      <c r="Y11">
        <v>1</v>
      </c>
      <c r="Z11">
        <v>0</v>
      </c>
    </row>
    <row r="12" spans="1:26">
      <c r="I12" t="s">
        <v>1304</v>
      </c>
      <c r="J12" t="s">
        <v>1333</v>
      </c>
      <c r="K12" t="s">
        <v>1337</v>
      </c>
      <c r="L12" t="s">
        <v>1361</v>
      </c>
      <c r="M12" t="s">
        <v>1228</v>
      </c>
      <c r="N12">
        <v>260</v>
      </c>
      <c r="O12" t="s">
        <v>1363</v>
      </c>
      <c r="P12" t="s">
        <v>1366</v>
      </c>
      <c r="Y12">
        <v>1</v>
      </c>
      <c r="Z12">
        <v>0</v>
      </c>
    </row>
    <row r="13" spans="1:26">
      <c r="A13" s="1" t="s">
        <v>1265</v>
      </c>
      <c r="B13" s="1"/>
      <c r="C13" s="1"/>
      <c r="D13" s="1"/>
      <c r="E13" s="1"/>
      <c r="F13" s="1"/>
      <c r="G13" s="1"/>
      <c r="I13" t="s">
        <v>1305</v>
      </c>
      <c r="J13" t="s">
        <v>1333</v>
      </c>
      <c r="K13" t="s">
        <v>1342</v>
      </c>
      <c r="L13" t="s">
        <v>1240</v>
      </c>
      <c r="M13" t="s">
        <v>1228</v>
      </c>
      <c r="N13">
        <v>260</v>
      </c>
      <c r="O13" t="s">
        <v>1363</v>
      </c>
      <c r="P13" t="s">
        <v>1366</v>
      </c>
      <c r="Q13" t="s">
        <v>1369</v>
      </c>
      <c r="R13" t="s">
        <v>1370</v>
      </c>
      <c r="S13" t="s">
        <v>1372</v>
      </c>
      <c r="T13">
        <v>450</v>
      </c>
      <c r="U13" t="s">
        <v>1373</v>
      </c>
      <c r="V13" t="s">
        <v>1379</v>
      </c>
      <c r="W13">
        <v>2007</v>
      </c>
      <c r="X13">
        <f>HYPERLINK("http://www.pdbbind.org.cn/quickpdb.asp?quickpdb=2QCM","2QCM")</f>
        <v>0</v>
      </c>
      <c r="Y13">
        <v>1</v>
      </c>
      <c r="Z13">
        <v>0</v>
      </c>
    </row>
    <row r="14" spans="1:26">
      <c r="A14" s="10" t="s">
        <v>1266</v>
      </c>
      <c r="B14" s="10" t="s">
        <v>1267</v>
      </c>
      <c r="C14" s="10" t="s">
        <v>1268</v>
      </c>
      <c r="D14" s="10" t="s">
        <v>1269</v>
      </c>
      <c r="E14" s="10" t="s">
        <v>1270</v>
      </c>
      <c r="F14" s="10" t="s">
        <v>1271</v>
      </c>
      <c r="G14" s="10" t="s">
        <v>1272</v>
      </c>
      <c r="I14" t="s">
        <v>1306</v>
      </c>
      <c r="J14" t="s">
        <v>1333</v>
      </c>
      <c r="K14" t="s">
        <v>1337</v>
      </c>
      <c r="L14" t="s">
        <v>1361</v>
      </c>
      <c r="M14" t="s">
        <v>1228</v>
      </c>
      <c r="N14">
        <v>260</v>
      </c>
      <c r="O14" t="s">
        <v>1363</v>
      </c>
      <c r="P14" t="s">
        <v>1366</v>
      </c>
      <c r="Q14" t="s">
        <v>1369</v>
      </c>
      <c r="R14" t="s">
        <v>1370</v>
      </c>
      <c r="S14" t="s">
        <v>1372</v>
      </c>
      <c r="T14">
        <v>10</v>
      </c>
      <c r="U14" t="s">
        <v>1373</v>
      </c>
      <c r="V14" t="s">
        <v>1375</v>
      </c>
      <c r="W14">
        <v>2007</v>
      </c>
      <c r="X14">
        <f>HYPERLINK("http://www.pdbbind.org.cn/quickpdb.asp?quickpdb=2QCN","2QCN")</f>
        <v>0</v>
      </c>
      <c r="Y14">
        <v>1</v>
      </c>
      <c r="Z14">
        <v>1</v>
      </c>
    </row>
    <row r="15" spans="1:26">
      <c r="A15" t="s">
        <v>1273</v>
      </c>
      <c r="B15" t="s">
        <v>1240</v>
      </c>
      <c r="C15">
        <v>68.8</v>
      </c>
      <c r="D15" t="s">
        <v>1277</v>
      </c>
      <c r="E15" t="s">
        <v>1278</v>
      </c>
      <c r="I15" t="s">
        <v>1307</v>
      </c>
      <c r="J15" t="s">
        <v>1333</v>
      </c>
      <c r="K15" t="s">
        <v>1343</v>
      </c>
      <c r="L15" t="s">
        <v>1361</v>
      </c>
      <c r="M15" t="s">
        <v>1228</v>
      </c>
      <c r="N15">
        <v>279</v>
      </c>
      <c r="O15" t="s">
        <v>1363</v>
      </c>
      <c r="P15" t="s">
        <v>1365</v>
      </c>
      <c r="Y15">
        <v>1</v>
      </c>
      <c r="Z15">
        <v>1</v>
      </c>
    </row>
    <row r="16" spans="1:26">
      <c r="A16" t="s">
        <v>1274</v>
      </c>
      <c r="B16" t="s">
        <v>1240</v>
      </c>
      <c r="C16">
        <v>68.8</v>
      </c>
      <c r="D16" t="s">
        <v>1277</v>
      </c>
      <c r="E16" t="s">
        <v>1278</v>
      </c>
      <c r="I16" t="s">
        <v>1308</v>
      </c>
      <c r="J16" t="s">
        <v>1333</v>
      </c>
      <c r="K16" t="s">
        <v>1344</v>
      </c>
      <c r="L16" t="s">
        <v>1361</v>
      </c>
      <c r="M16" t="s">
        <v>1236</v>
      </c>
      <c r="N16">
        <v>205</v>
      </c>
      <c r="O16" t="s">
        <v>1363</v>
      </c>
      <c r="P16" t="s">
        <v>1367</v>
      </c>
      <c r="Y16">
        <v>1</v>
      </c>
      <c r="Z16">
        <v>1</v>
      </c>
    </row>
    <row r="17" spans="1:26">
      <c r="A17" t="s">
        <v>1275</v>
      </c>
      <c r="B17" t="s">
        <v>1240</v>
      </c>
      <c r="C17">
        <v>68.8</v>
      </c>
      <c r="D17" t="s">
        <v>1277</v>
      </c>
      <c r="E17" t="s">
        <v>1278</v>
      </c>
      <c r="I17" t="s">
        <v>1309</v>
      </c>
      <c r="J17" t="s">
        <v>1333</v>
      </c>
      <c r="K17" t="s">
        <v>1345</v>
      </c>
      <c r="L17" t="s">
        <v>1240</v>
      </c>
      <c r="M17" t="s">
        <v>1228</v>
      </c>
      <c r="N17">
        <v>291</v>
      </c>
      <c r="O17" t="s">
        <v>1363</v>
      </c>
      <c r="P17" t="s">
        <v>1364</v>
      </c>
      <c r="Y17">
        <v>1</v>
      </c>
      <c r="Z17">
        <v>0</v>
      </c>
    </row>
    <row r="18" spans="1:26">
      <c r="A18" t="s">
        <v>1276</v>
      </c>
      <c r="B18" t="s">
        <v>1240</v>
      </c>
      <c r="C18">
        <v>68.8</v>
      </c>
      <c r="D18" t="s">
        <v>1277</v>
      </c>
      <c r="E18" t="s">
        <v>1278</v>
      </c>
      <c r="I18" t="s">
        <v>1310</v>
      </c>
      <c r="J18" t="s">
        <v>1333</v>
      </c>
      <c r="K18" t="s">
        <v>1343</v>
      </c>
      <c r="L18" t="s">
        <v>1361</v>
      </c>
      <c r="M18" t="s">
        <v>1228</v>
      </c>
      <c r="N18">
        <v>291</v>
      </c>
      <c r="O18" t="s">
        <v>1363</v>
      </c>
      <c r="P18" t="s">
        <v>1364</v>
      </c>
      <c r="Y18">
        <v>1</v>
      </c>
      <c r="Z18">
        <v>0</v>
      </c>
    </row>
    <row r="19" spans="1:26">
      <c r="I19" t="s">
        <v>1311</v>
      </c>
      <c r="J19" t="s">
        <v>1333</v>
      </c>
      <c r="K19" t="s">
        <v>1346</v>
      </c>
      <c r="L19" t="s">
        <v>1361</v>
      </c>
      <c r="M19" t="s">
        <v>1228</v>
      </c>
      <c r="N19">
        <v>279</v>
      </c>
      <c r="O19" t="s">
        <v>1363</v>
      </c>
      <c r="P19" t="s">
        <v>1368</v>
      </c>
      <c r="Y19">
        <v>1</v>
      </c>
      <c r="Z19">
        <v>0</v>
      </c>
    </row>
    <row r="20" spans="1:26">
      <c r="I20" t="s">
        <v>1312</v>
      </c>
      <c r="J20" t="s">
        <v>1333</v>
      </c>
      <c r="K20" t="s">
        <v>1347</v>
      </c>
      <c r="L20" t="s">
        <v>1361</v>
      </c>
      <c r="M20" t="s">
        <v>1228</v>
      </c>
      <c r="N20">
        <v>312</v>
      </c>
      <c r="O20" t="s">
        <v>1363</v>
      </c>
      <c r="P20" t="s">
        <v>1364</v>
      </c>
      <c r="Y20">
        <v>1</v>
      </c>
      <c r="Z20">
        <v>0</v>
      </c>
    </row>
    <row r="21" spans="1:26">
      <c r="I21" t="s">
        <v>1313</v>
      </c>
      <c r="J21" t="s">
        <v>1333</v>
      </c>
      <c r="K21" t="s">
        <v>1348</v>
      </c>
      <c r="L21" t="s">
        <v>1361</v>
      </c>
      <c r="M21" t="s">
        <v>1228</v>
      </c>
      <c r="N21">
        <v>279</v>
      </c>
      <c r="O21" t="s">
        <v>1363</v>
      </c>
      <c r="P21" t="s">
        <v>1368</v>
      </c>
      <c r="Y21">
        <v>1</v>
      </c>
      <c r="Z21">
        <v>0</v>
      </c>
    </row>
    <row r="22" spans="1:26">
      <c r="I22" t="s">
        <v>1314</v>
      </c>
      <c r="J22" t="s">
        <v>1333</v>
      </c>
      <c r="K22" t="s">
        <v>1346</v>
      </c>
      <c r="L22" t="s">
        <v>1361</v>
      </c>
      <c r="M22" t="s">
        <v>1228</v>
      </c>
      <c r="N22">
        <v>260</v>
      </c>
      <c r="O22" t="s">
        <v>1363</v>
      </c>
      <c r="P22" t="s">
        <v>1366</v>
      </c>
      <c r="Q22" t="s">
        <v>1369</v>
      </c>
      <c r="R22" t="s">
        <v>1370</v>
      </c>
      <c r="S22" t="s">
        <v>1372</v>
      </c>
      <c r="T22">
        <v>24</v>
      </c>
      <c r="U22" t="s">
        <v>1373</v>
      </c>
      <c r="V22" t="s">
        <v>1380</v>
      </c>
      <c r="W22">
        <v>2009</v>
      </c>
      <c r="X22">
        <f>HYPERLINK("http://www.pdbbind.org.cn/quickpdb.asp?quickpdb=3EWU","3EWU")</f>
        <v>0</v>
      </c>
      <c r="Y22">
        <v>1</v>
      </c>
      <c r="Z22">
        <v>1</v>
      </c>
    </row>
    <row r="23" spans="1:26">
      <c r="I23" t="s">
        <v>1315</v>
      </c>
      <c r="J23" t="s">
        <v>1333</v>
      </c>
      <c r="K23" t="s">
        <v>1349</v>
      </c>
      <c r="L23" t="s">
        <v>1361</v>
      </c>
      <c r="M23" t="s">
        <v>1228</v>
      </c>
      <c r="N23">
        <v>260</v>
      </c>
      <c r="O23" t="s">
        <v>1363</v>
      </c>
      <c r="P23" t="s">
        <v>1366</v>
      </c>
      <c r="Y23">
        <v>1</v>
      </c>
      <c r="Z23">
        <v>1</v>
      </c>
    </row>
    <row r="24" spans="1:26">
      <c r="I24" t="s">
        <v>1316</v>
      </c>
      <c r="J24" t="s">
        <v>1333</v>
      </c>
      <c r="K24" t="s">
        <v>1350</v>
      </c>
      <c r="L24" t="s">
        <v>1240</v>
      </c>
      <c r="M24" t="s">
        <v>1228</v>
      </c>
      <c r="N24">
        <v>260</v>
      </c>
      <c r="O24" t="s">
        <v>1363</v>
      </c>
      <c r="P24" t="s">
        <v>1366</v>
      </c>
      <c r="Y24">
        <v>1</v>
      </c>
      <c r="Z24">
        <v>0</v>
      </c>
    </row>
    <row r="25" spans="1:26">
      <c r="I25" t="s">
        <v>1317</v>
      </c>
      <c r="J25" t="s">
        <v>1333</v>
      </c>
      <c r="K25" t="s">
        <v>1349</v>
      </c>
      <c r="L25" t="s">
        <v>1240</v>
      </c>
      <c r="M25" t="s">
        <v>1228</v>
      </c>
      <c r="N25">
        <v>260</v>
      </c>
      <c r="O25" t="s">
        <v>1363</v>
      </c>
      <c r="P25" t="s">
        <v>1366</v>
      </c>
      <c r="Y25">
        <v>1</v>
      </c>
      <c r="Z25">
        <v>0</v>
      </c>
    </row>
    <row r="26" spans="1:26">
      <c r="I26" t="s">
        <v>1318</v>
      </c>
      <c r="J26" t="s">
        <v>1333</v>
      </c>
      <c r="K26" t="s">
        <v>1350</v>
      </c>
      <c r="L26" t="s">
        <v>1362</v>
      </c>
      <c r="M26" t="s">
        <v>1228</v>
      </c>
      <c r="N26">
        <v>260</v>
      </c>
      <c r="O26" t="s">
        <v>1363</v>
      </c>
      <c r="P26" t="s">
        <v>1366</v>
      </c>
      <c r="Q26" t="s">
        <v>1369</v>
      </c>
      <c r="R26" t="s">
        <v>1370</v>
      </c>
      <c r="S26" t="s">
        <v>1372</v>
      </c>
      <c r="T26">
        <v>79</v>
      </c>
      <c r="U26" t="s">
        <v>1373</v>
      </c>
      <c r="V26" t="s">
        <v>1381</v>
      </c>
      <c r="W26">
        <v>2009</v>
      </c>
      <c r="X26">
        <f>HYPERLINK("http://www.pdbbind.org.cn/quickpdb.asp?quickpdb=3EWZ","3EWZ")</f>
        <v>0</v>
      </c>
      <c r="Y26">
        <v>1</v>
      </c>
      <c r="Z26">
        <v>0</v>
      </c>
    </row>
    <row r="27" spans="1:26">
      <c r="I27" t="s">
        <v>1319</v>
      </c>
      <c r="J27" t="s">
        <v>1333</v>
      </c>
      <c r="K27" t="s">
        <v>1350</v>
      </c>
      <c r="L27" t="s">
        <v>1361</v>
      </c>
      <c r="M27" t="s">
        <v>1228</v>
      </c>
      <c r="N27">
        <v>260</v>
      </c>
      <c r="O27" t="s">
        <v>1363</v>
      </c>
      <c r="P27" t="s">
        <v>1366</v>
      </c>
      <c r="Y27">
        <v>1</v>
      </c>
      <c r="Z27">
        <v>0</v>
      </c>
    </row>
    <row r="28" spans="1:26">
      <c r="I28" t="s">
        <v>1320</v>
      </c>
      <c r="J28" t="s">
        <v>1333</v>
      </c>
      <c r="K28" t="s">
        <v>1351</v>
      </c>
      <c r="L28" t="s">
        <v>1361</v>
      </c>
      <c r="M28" t="s">
        <v>1228</v>
      </c>
      <c r="N28">
        <v>260</v>
      </c>
      <c r="O28" t="s">
        <v>1363</v>
      </c>
      <c r="P28" t="s">
        <v>1366</v>
      </c>
      <c r="Q28" t="s">
        <v>1369</v>
      </c>
      <c r="R28" t="s">
        <v>1370</v>
      </c>
      <c r="S28" t="s">
        <v>1372</v>
      </c>
      <c r="T28">
        <v>200</v>
      </c>
      <c r="U28" t="s">
        <v>1373</v>
      </c>
      <c r="V28" t="s">
        <v>1382</v>
      </c>
      <c r="W28">
        <v>2009</v>
      </c>
      <c r="X28">
        <f>HYPERLINK("http://www.pdbbind.org.cn/quickpdb.asp?quickpdb=3EX2","3EX2")</f>
        <v>0</v>
      </c>
      <c r="Y28">
        <v>1</v>
      </c>
      <c r="Z28">
        <v>0</v>
      </c>
    </row>
    <row r="29" spans="1:26">
      <c r="I29" t="s">
        <v>1321</v>
      </c>
      <c r="J29" t="s">
        <v>1333</v>
      </c>
      <c r="K29" t="s">
        <v>1352</v>
      </c>
      <c r="L29" t="s">
        <v>1361</v>
      </c>
      <c r="M29" t="s">
        <v>1228</v>
      </c>
      <c r="N29">
        <v>260</v>
      </c>
      <c r="O29" t="s">
        <v>1363</v>
      </c>
      <c r="P29" t="s">
        <v>1366</v>
      </c>
      <c r="Q29" t="s">
        <v>1369</v>
      </c>
      <c r="R29" t="s">
        <v>1370</v>
      </c>
      <c r="S29" t="s">
        <v>1372</v>
      </c>
      <c r="T29">
        <v>36</v>
      </c>
      <c r="U29" t="s">
        <v>1373</v>
      </c>
      <c r="V29" t="s">
        <v>1383</v>
      </c>
      <c r="W29">
        <v>2009</v>
      </c>
      <c r="X29">
        <f>HYPERLINK("http://www.pdbbind.org.cn/quickpdb.asp?quickpdb=3EX3","3EX3")</f>
        <v>0</v>
      </c>
      <c r="Y29">
        <v>1</v>
      </c>
      <c r="Z29">
        <v>0</v>
      </c>
    </row>
    <row r="30" spans="1:26">
      <c r="I30" t="s">
        <v>1322</v>
      </c>
      <c r="J30" t="s">
        <v>1333</v>
      </c>
      <c r="K30" t="s">
        <v>1353</v>
      </c>
      <c r="L30" t="s">
        <v>1240</v>
      </c>
      <c r="M30" t="s">
        <v>1228</v>
      </c>
      <c r="N30">
        <v>260</v>
      </c>
      <c r="O30" t="s">
        <v>1363</v>
      </c>
      <c r="P30" t="s">
        <v>1366</v>
      </c>
      <c r="Y30">
        <v>1</v>
      </c>
      <c r="Z30">
        <v>0</v>
      </c>
    </row>
    <row r="31" spans="1:26">
      <c r="I31" t="s">
        <v>1323</v>
      </c>
      <c r="J31" t="s">
        <v>1333</v>
      </c>
      <c r="K31" t="s">
        <v>1354</v>
      </c>
      <c r="L31" t="s">
        <v>1361</v>
      </c>
      <c r="M31" t="s">
        <v>1228</v>
      </c>
      <c r="N31">
        <v>260</v>
      </c>
      <c r="O31" t="s">
        <v>1363</v>
      </c>
      <c r="P31" t="s">
        <v>1366</v>
      </c>
      <c r="Q31" t="s">
        <v>1369</v>
      </c>
      <c r="R31" t="s">
        <v>1371</v>
      </c>
      <c r="S31" t="s">
        <v>1372</v>
      </c>
      <c r="T31">
        <v>220</v>
      </c>
      <c r="U31" t="s">
        <v>1373</v>
      </c>
      <c r="V31" t="s">
        <v>1384</v>
      </c>
      <c r="W31">
        <v>2009</v>
      </c>
      <c r="X31">
        <f>HYPERLINK("http://www.pdbbind.org.cn/quickpdb.asp?quickpdb=3EX6","3EX6")</f>
        <v>0</v>
      </c>
      <c r="Y31">
        <v>1</v>
      </c>
      <c r="Z31">
        <v>0</v>
      </c>
    </row>
    <row r="32" spans="1:26">
      <c r="I32" t="s">
        <v>1324</v>
      </c>
      <c r="J32" t="s">
        <v>1333</v>
      </c>
      <c r="K32" t="s">
        <v>1355</v>
      </c>
      <c r="L32" t="s">
        <v>1361</v>
      </c>
      <c r="M32" t="s">
        <v>1228</v>
      </c>
      <c r="N32">
        <v>312</v>
      </c>
      <c r="O32" t="s">
        <v>1363</v>
      </c>
      <c r="P32" t="s">
        <v>1364</v>
      </c>
      <c r="Q32" t="s">
        <v>1369</v>
      </c>
      <c r="R32" t="s">
        <v>1371</v>
      </c>
      <c r="S32" t="s">
        <v>1372</v>
      </c>
      <c r="T32">
        <v>18.2</v>
      </c>
      <c r="U32" t="s">
        <v>1373</v>
      </c>
      <c r="V32" t="s">
        <v>1385</v>
      </c>
      <c r="W32">
        <v>2009</v>
      </c>
      <c r="X32">
        <f>HYPERLINK("http://www.pdbbind.org.cn/quickpdb.asp?quickpdb=3G3D","3G3D")</f>
        <v>0</v>
      </c>
      <c r="Y32">
        <v>1</v>
      </c>
      <c r="Z32">
        <v>0</v>
      </c>
    </row>
    <row r="33" spans="9:26">
      <c r="I33" t="s">
        <v>1325</v>
      </c>
      <c r="J33" t="s">
        <v>1333</v>
      </c>
      <c r="K33" t="s">
        <v>1350</v>
      </c>
      <c r="L33" t="s">
        <v>1240</v>
      </c>
      <c r="M33" t="s">
        <v>1228</v>
      </c>
      <c r="N33">
        <v>279</v>
      </c>
      <c r="O33" t="s">
        <v>1363</v>
      </c>
      <c r="P33" t="s">
        <v>1368</v>
      </c>
      <c r="Q33" t="s">
        <v>1369</v>
      </c>
      <c r="R33" t="s">
        <v>1371</v>
      </c>
      <c r="S33" t="s">
        <v>1372</v>
      </c>
      <c r="T33">
        <v>1.1</v>
      </c>
      <c r="U33" t="s">
        <v>1373</v>
      </c>
      <c r="V33" t="s">
        <v>1386</v>
      </c>
      <c r="W33">
        <v>2009</v>
      </c>
      <c r="X33">
        <f>HYPERLINK("http://www.pdbbind.org.cn/quickpdb.asp?quickpdb=3G3M","3G3M")</f>
        <v>0</v>
      </c>
      <c r="Y33">
        <v>0</v>
      </c>
      <c r="Z33">
        <v>0</v>
      </c>
    </row>
    <row r="34" spans="9:26">
      <c r="I34" t="s">
        <v>1326</v>
      </c>
      <c r="J34" t="s">
        <v>1333</v>
      </c>
      <c r="K34" t="s">
        <v>1356</v>
      </c>
      <c r="L34" t="s">
        <v>1361</v>
      </c>
      <c r="M34" t="s">
        <v>1228</v>
      </c>
      <c r="N34">
        <v>260</v>
      </c>
      <c r="O34" t="s">
        <v>1363</v>
      </c>
      <c r="P34" t="s">
        <v>1366</v>
      </c>
      <c r="Q34" t="s">
        <v>1369</v>
      </c>
      <c r="R34" t="s">
        <v>1370</v>
      </c>
      <c r="S34" t="s">
        <v>1372</v>
      </c>
      <c r="T34">
        <v>24</v>
      </c>
      <c r="U34" t="s">
        <v>1373</v>
      </c>
      <c r="V34" t="s">
        <v>1387</v>
      </c>
      <c r="W34">
        <v>2010</v>
      </c>
      <c r="X34">
        <f>HYPERLINK("http://www.pdbbind.org.cn/quickpdb.asp?quickpdb=3L0K","3L0K")</f>
        <v>0</v>
      </c>
      <c r="Y34">
        <v>1</v>
      </c>
      <c r="Z34">
        <v>1</v>
      </c>
    </row>
    <row r="35" spans="9:26">
      <c r="I35" t="s">
        <v>1327</v>
      </c>
      <c r="J35" t="s">
        <v>1333</v>
      </c>
      <c r="K35" t="s">
        <v>1357</v>
      </c>
      <c r="L35" t="s">
        <v>1361</v>
      </c>
      <c r="M35" t="s">
        <v>1228</v>
      </c>
      <c r="N35">
        <v>260</v>
      </c>
      <c r="O35" t="s">
        <v>1363</v>
      </c>
      <c r="P35" t="s">
        <v>1366</v>
      </c>
      <c r="Q35" t="s">
        <v>1369</v>
      </c>
      <c r="R35" t="s">
        <v>1370</v>
      </c>
      <c r="S35" t="s">
        <v>1372</v>
      </c>
      <c r="T35">
        <v>1680</v>
      </c>
      <c r="U35" t="s">
        <v>1373</v>
      </c>
      <c r="V35" t="s">
        <v>1388</v>
      </c>
      <c r="W35">
        <v>2010</v>
      </c>
      <c r="X35">
        <f>HYPERLINK("http://www.pdbbind.org.cn/quickpdb.asp?quickpdb=3L0N","3L0N")</f>
        <v>0</v>
      </c>
      <c r="Y35">
        <v>1</v>
      </c>
      <c r="Z35">
        <v>0</v>
      </c>
    </row>
    <row r="36" spans="9:26">
      <c r="I36" t="s">
        <v>1328</v>
      </c>
      <c r="J36" t="s">
        <v>1333</v>
      </c>
      <c r="K36" t="s">
        <v>1358</v>
      </c>
      <c r="L36" t="s">
        <v>1361</v>
      </c>
      <c r="M36" t="s">
        <v>1228</v>
      </c>
      <c r="N36">
        <v>279</v>
      </c>
      <c r="O36" t="s">
        <v>1363</v>
      </c>
      <c r="P36" t="s">
        <v>1368</v>
      </c>
      <c r="Q36" t="s">
        <v>1369</v>
      </c>
      <c r="R36" t="s">
        <v>1371</v>
      </c>
      <c r="S36" t="s">
        <v>1372</v>
      </c>
      <c r="T36">
        <v>17</v>
      </c>
      <c r="U36" t="s">
        <v>1374</v>
      </c>
      <c r="V36" t="s">
        <v>1389</v>
      </c>
      <c r="W36">
        <v>2010</v>
      </c>
      <c r="X36">
        <f>HYPERLINK("http://www.pdbbind.org.cn/quickpdb.asp?quickpdb=3MI2","3MI2")</f>
        <v>0</v>
      </c>
      <c r="Y36">
        <v>1</v>
      </c>
      <c r="Z36">
        <v>0</v>
      </c>
    </row>
    <row r="37" spans="9:26">
      <c r="I37" t="s">
        <v>1329</v>
      </c>
      <c r="J37" t="s">
        <v>1333</v>
      </c>
      <c r="K37" t="s">
        <v>1359</v>
      </c>
      <c r="L37" t="s">
        <v>1240</v>
      </c>
      <c r="M37" t="s">
        <v>1228</v>
      </c>
      <c r="N37">
        <v>279</v>
      </c>
      <c r="O37" t="s">
        <v>1363</v>
      </c>
      <c r="P37" t="s">
        <v>1368</v>
      </c>
      <c r="Y37">
        <v>0</v>
      </c>
      <c r="Z37">
        <v>0</v>
      </c>
    </row>
    <row r="38" spans="9:26">
      <c r="I38" t="s">
        <v>1330</v>
      </c>
      <c r="J38" t="s">
        <v>1333</v>
      </c>
      <c r="K38" t="s">
        <v>1360</v>
      </c>
      <c r="L38" t="s">
        <v>1361</v>
      </c>
      <c r="M38" t="s">
        <v>1228</v>
      </c>
      <c r="N38">
        <v>312</v>
      </c>
      <c r="O38" t="s">
        <v>1363</v>
      </c>
      <c r="P38" t="s">
        <v>1364</v>
      </c>
      <c r="Y38">
        <v>0</v>
      </c>
      <c r="Z38">
        <v>0</v>
      </c>
    </row>
    <row r="39" spans="9:26">
      <c r="I39" t="s">
        <v>1331</v>
      </c>
      <c r="J39" t="s">
        <v>1333</v>
      </c>
      <c r="K39" t="s">
        <v>1347</v>
      </c>
      <c r="L39" t="s">
        <v>1361</v>
      </c>
      <c r="M39" t="s">
        <v>1228</v>
      </c>
      <c r="N39">
        <v>312</v>
      </c>
      <c r="O39" t="s">
        <v>1363</v>
      </c>
      <c r="P39" t="s">
        <v>1364</v>
      </c>
    </row>
    <row r="40" spans="9:26">
      <c r="I40" t="s">
        <v>1332</v>
      </c>
      <c r="J40" t="s">
        <v>1333</v>
      </c>
      <c r="K40" t="s">
        <v>1341</v>
      </c>
      <c r="L40" t="s">
        <v>1361</v>
      </c>
      <c r="M40" t="s">
        <v>1228</v>
      </c>
      <c r="N40">
        <v>312</v>
      </c>
      <c r="O40" t="s">
        <v>1363</v>
      </c>
      <c r="P40" t="s">
        <v>1364</v>
      </c>
      <c r="Q40" t="s">
        <v>1369</v>
      </c>
      <c r="R40" t="s">
        <v>1370</v>
      </c>
      <c r="S40" t="s">
        <v>1372</v>
      </c>
      <c r="T40">
        <v>28.3</v>
      </c>
      <c r="U40" t="s">
        <v>1373</v>
      </c>
      <c r="V40" t="s">
        <v>1390</v>
      </c>
      <c r="W40">
        <v>2012</v>
      </c>
      <c r="X40">
        <f>HYPERLINK("http://www.pdbbind.org.cn/quickpdb.asp?quickpdb=4HKP","4HKP")</f>
        <v>0</v>
      </c>
    </row>
  </sheetData>
  <mergeCells count="6">
    <mergeCell ref="A3:E3"/>
    <mergeCell ref="A8:E8"/>
    <mergeCell ref="A13:G1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2021-06-11T10:32:27Z</dcterms:created>
  <dcterms:modified xsi:type="dcterms:W3CDTF">2021-06-11T10:32:27Z</dcterms:modified>
</cp:coreProperties>
</file>